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Upper Dam\2024 WY Upper Dam Diversions\"/>
    </mc:Choice>
  </mc:AlternateContent>
  <xr:revisionPtr revIDLastSave="0" documentId="13_ncr:1_{CE1CEAF6-D417-4DE8-81BD-FD6F1D0E6331}" xr6:coauthVersionLast="47" xr6:coauthVersionMax="47" xr10:uidLastSave="{00000000-0000-0000-0000-000000000000}"/>
  <bookViews>
    <workbookView xWindow="-120" yWindow="-120" windowWidth="29040" windowHeight="15720" firstSheet="41" activeTab="48" xr2:uid="{F9542252-CECE-4C30-92EC-8689DAEC2673}"/>
  </bookViews>
  <sheets>
    <sheet name="10-01 to 10-08" sheetId="3" r:id="rId1"/>
    <sheet name="10-09 to 10-16" sheetId="4" r:id="rId2"/>
    <sheet name="10-17 to 10-24" sheetId="5" r:id="rId3"/>
    <sheet name="10-25 to 10-31" sheetId="7" r:id="rId4"/>
    <sheet name="11-01 to 11-08" sheetId="6" r:id="rId5"/>
    <sheet name="11-09 to 11-16" sheetId="8" r:id="rId6"/>
    <sheet name="11-17 to 11-23" sheetId="9" r:id="rId7"/>
    <sheet name="11-24 to 11-30" sheetId="16" r:id="rId8"/>
    <sheet name="12-01 to 12-08" sheetId="15" r:id="rId9"/>
    <sheet name="12-09 to 12-16" sheetId="14" r:id="rId10"/>
    <sheet name="12-17 to 12-24" sheetId="13" r:id="rId11"/>
    <sheet name="12-25 to 12-31" sheetId="12" r:id="rId12"/>
    <sheet name="01-01 to 01-08" sheetId="11" r:id="rId13"/>
    <sheet name="01-09 to 01-16" sheetId="10" r:id="rId14"/>
    <sheet name="01-17 to 01-24" sheetId="17" r:id="rId15"/>
    <sheet name="01-25 to 01-31" sheetId="18" r:id="rId16"/>
    <sheet name="02-01 to 02-08" sheetId="19" r:id="rId17"/>
    <sheet name="02-09 to 02-15" sheetId="20" r:id="rId18"/>
    <sheet name="02-16 to 02-22" sheetId="21" r:id="rId19"/>
    <sheet name="02-23 to 02-29" sheetId="22" r:id="rId20"/>
    <sheet name="03-01 to 03-08" sheetId="23" r:id="rId21"/>
    <sheet name="03-09 to 03-16" sheetId="24" r:id="rId22"/>
    <sheet name="03-17 to 03-24" sheetId="25" r:id="rId23"/>
    <sheet name="03-25 to 03-31" sheetId="26" r:id="rId24"/>
    <sheet name="04-01 to 04-08" sheetId="27" r:id="rId25"/>
    <sheet name="04-09 to 04-16" sheetId="28" r:id="rId26"/>
    <sheet name="04-17 to 04-23" sheetId="29" r:id="rId27"/>
    <sheet name="04-24 to 04-30" sheetId="30" r:id="rId28"/>
    <sheet name="05-01 to 05-08" sheetId="31" r:id="rId29"/>
    <sheet name="05-09 to 05-16" sheetId="32" r:id="rId30"/>
    <sheet name="05-17 to 05-24" sheetId="33" r:id="rId31"/>
    <sheet name="05-25 to 05-31" sheetId="34" r:id="rId32"/>
    <sheet name="06-01 to 06-08" sheetId="35" r:id="rId33"/>
    <sheet name="06-09 to 06-16" sheetId="36" r:id="rId34"/>
    <sheet name="06-17 to 06-23" sheetId="37" r:id="rId35"/>
    <sheet name="06-24 to 06-30" sheetId="38" r:id="rId36"/>
    <sheet name="07-01 to 07-08" sheetId="39" r:id="rId37"/>
    <sheet name="07-09 to 07-16" sheetId="40" r:id="rId38"/>
    <sheet name="07-17 to 07-24" sheetId="41" r:id="rId39"/>
    <sheet name="07-25 to 07-31" sheetId="42" r:id="rId40"/>
    <sheet name="08-01 to 08-08" sheetId="43" r:id="rId41"/>
    <sheet name="08-09 to 08-16" sheetId="44" r:id="rId42"/>
    <sheet name="08-17 to 08-24" sheetId="45" r:id="rId43"/>
    <sheet name="08-25 to 08-31" sheetId="46" r:id="rId44"/>
    <sheet name="09-01 to 09-08" sheetId="47" r:id="rId45"/>
    <sheet name="09-09 to 09-16" sheetId="48" r:id="rId46"/>
    <sheet name="09-17 to 09-23" sheetId="49" r:id="rId47"/>
    <sheet name="09-24 to 09-30" sheetId="50" r:id="rId48"/>
    <sheet name="Yearly Total" sheetId="2" r:id="rId4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2" l="1"/>
  <c r="R15" i="2"/>
  <c r="N57" i="50"/>
  <c r="O57" i="50" s="1"/>
  <c r="I57" i="50"/>
  <c r="J57" i="50" s="1"/>
  <c r="D57" i="50"/>
  <c r="E57" i="50" s="1"/>
  <c r="N56" i="50"/>
  <c r="O56" i="50" s="1"/>
  <c r="I56" i="50"/>
  <c r="J56" i="50" s="1"/>
  <c r="E56" i="50"/>
  <c r="D56" i="50"/>
  <c r="N55" i="50"/>
  <c r="O55" i="50" s="1"/>
  <c r="I55" i="50"/>
  <c r="J55" i="50" s="1"/>
  <c r="D55" i="50"/>
  <c r="E55" i="50" s="1"/>
  <c r="N54" i="50"/>
  <c r="O54" i="50" s="1"/>
  <c r="I54" i="50"/>
  <c r="J54" i="50" s="1"/>
  <c r="D54" i="50"/>
  <c r="E54" i="50" s="1"/>
  <c r="N53" i="50"/>
  <c r="O53" i="50" s="1"/>
  <c r="J53" i="50"/>
  <c r="I53" i="50"/>
  <c r="D53" i="50"/>
  <c r="E53" i="50" s="1"/>
  <c r="N52" i="50"/>
  <c r="O52" i="50" s="1"/>
  <c r="I52" i="50"/>
  <c r="J52" i="50" s="1"/>
  <c r="D52" i="50"/>
  <c r="E52" i="50" s="1"/>
  <c r="N51" i="50"/>
  <c r="O51" i="50" s="1"/>
  <c r="I51" i="50"/>
  <c r="J51" i="50" s="1"/>
  <c r="D51" i="50"/>
  <c r="E51" i="50" s="1"/>
  <c r="O50" i="50"/>
  <c r="N50" i="50"/>
  <c r="I50" i="50"/>
  <c r="J50" i="50" s="1"/>
  <c r="D50" i="50"/>
  <c r="E50" i="50" s="1"/>
  <c r="N49" i="50"/>
  <c r="O49" i="50" s="1"/>
  <c r="I49" i="50"/>
  <c r="J49" i="50" s="1"/>
  <c r="D49" i="50"/>
  <c r="E49" i="50" s="1"/>
  <c r="O48" i="50"/>
  <c r="N48" i="50"/>
  <c r="I48" i="50"/>
  <c r="J48" i="50" s="1"/>
  <c r="E48" i="50"/>
  <c r="D48" i="50"/>
  <c r="N47" i="50"/>
  <c r="O47" i="50" s="1"/>
  <c r="I47" i="50"/>
  <c r="J47" i="50" s="1"/>
  <c r="D47" i="50"/>
  <c r="E47" i="50" s="1"/>
  <c r="N46" i="50"/>
  <c r="O46" i="50" s="1"/>
  <c r="I46" i="50"/>
  <c r="J46" i="50" s="1"/>
  <c r="E46" i="50"/>
  <c r="D46" i="50"/>
  <c r="N45" i="50"/>
  <c r="O45" i="50" s="1"/>
  <c r="J45" i="50"/>
  <c r="I45" i="50"/>
  <c r="D45" i="50"/>
  <c r="E45" i="50" s="1"/>
  <c r="N44" i="50"/>
  <c r="O44" i="50" s="1"/>
  <c r="I44" i="50"/>
  <c r="J44" i="50" s="1"/>
  <c r="D44" i="50"/>
  <c r="E44" i="50" s="1"/>
  <c r="N43" i="50"/>
  <c r="O43" i="50" s="1"/>
  <c r="J43" i="50"/>
  <c r="I43" i="50"/>
  <c r="D43" i="50"/>
  <c r="E43" i="50" s="1"/>
  <c r="O42" i="50"/>
  <c r="N42" i="50"/>
  <c r="I42" i="50"/>
  <c r="J42" i="50" s="1"/>
  <c r="D42" i="50"/>
  <c r="E42" i="50" s="1"/>
  <c r="N41" i="50"/>
  <c r="O41" i="50" s="1"/>
  <c r="I41" i="50"/>
  <c r="J41" i="50" s="1"/>
  <c r="D41" i="50"/>
  <c r="E41" i="50" s="1"/>
  <c r="O40" i="50"/>
  <c r="N40" i="50"/>
  <c r="I40" i="50"/>
  <c r="J40" i="50" s="1"/>
  <c r="E40" i="50"/>
  <c r="D40" i="50"/>
  <c r="N39" i="50"/>
  <c r="O39" i="50" s="1"/>
  <c r="I39" i="50"/>
  <c r="J39" i="50" s="1"/>
  <c r="D39" i="50"/>
  <c r="E39" i="50" s="1"/>
  <c r="N38" i="50"/>
  <c r="O38" i="50" s="1"/>
  <c r="I38" i="50"/>
  <c r="J38" i="50" s="1"/>
  <c r="E38" i="50"/>
  <c r="D38" i="50"/>
  <c r="N37" i="50"/>
  <c r="O37" i="50" s="1"/>
  <c r="J37" i="50"/>
  <c r="I37" i="50"/>
  <c r="D37" i="50"/>
  <c r="E37" i="50" s="1"/>
  <c r="N36" i="50"/>
  <c r="O36" i="50" s="1"/>
  <c r="I36" i="50"/>
  <c r="J36" i="50" s="1"/>
  <c r="D36" i="50"/>
  <c r="E36" i="50" s="1"/>
  <c r="N35" i="50"/>
  <c r="O35" i="50" s="1"/>
  <c r="J35" i="50"/>
  <c r="I35" i="50"/>
  <c r="D35" i="50"/>
  <c r="E35" i="50" s="1"/>
  <c r="O34" i="50"/>
  <c r="N34" i="50"/>
  <c r="I34" i="50"/>
  <c r="J34" i="50" s="1"/>
  <c r="D34" i="50"/>
  <c r="E34" i="50" s="1"/>
  <c r="S33" i="50"/>
  <c r="T33" i="50" s="1"/>
  <c r="N33" i="50"/>
  <c r="O33" i="50" s="1"/>
  <c r="I33" i="50"/>
  <c r="J33" i="50" s="1"/>
  <c r="E33" i="50"/>
  <c r="D33" i="50"/>
  <c r="S32" i="50"/>
  <c r="T32" i="50" s="1"/>
  <c r="O32" i="50"/>
  <c r="N32" i="50"/>
  <c r="I32" i="50"/>
  <c r="J32" i="50" s="1"/>
  <c r="D32" i="50"/>
  <c r="E32" i="50" s="1"/>
  <c r="S31" i="50"/>
  <c r="T31" i="50" s="1"/>
  <c r="N31" i="50"/>
  <c r="O31" i="50" s="1"/>
  <c r="I31" i="50"/>
  <c r="J31" i="50" s="1"/>
  <c r="E31" i="50"/>
  <c r="D31" i="50"/>
  <c r="S30" i="50"/>
  <c r="T30" i="50" s="1"/>
  <c r="O30" i="50"/>
  <c r="N30" i="50"/>
  <c r="I30" i="50"/>
  <c r="J30" i="50" s="1"/>
  <c r="D30" i="50"/>
  <c r="E30" i="50" s="1"/>
  <c r="S29" i="50"/>
  <c r="T29" i="50" s="1"/>
  <c r="N29" i="50"/>
  <c r="O29" i="50" s="1"/>
  <c r="I29" i="50"/>
  <c r="J29" i="50" s="1"/>
  <c r="E29" i="50"/>
  <c r="D29" i="50"/>
  <c r="S28" i="50"/>
  <c r="T28" i="50" s="1"/>
  <c r="O28" i="50"/>
  <c r="N28" i="50"/>
  <c r="I28" i="50"/>
  <c r="J28" i="50" s="1"/>
  <c r="D28" i="50"/>
  <c r="E28" i="50" s="1"/>
  <c r="S27" i="50"/>
  <c r="T27" i="50" s="1"/>
  <c r="N27" i="50"/>
  <c r="O27" i="50" s="1"/>
  <c r="I27" i="50"/>
  <c r="J27" i="50" s="1"/>
  <c r="E27" i="50"/>
  <c r="D27" i="50"/>
  <c r="S26" i="50"/>
  <c r="T26" i="50" s="1"/>
  <c r="O26" i="50"/>
  <c r="N26" i="50"/>
  <c r="I26" i="50"/>
  <c r="J26" i="50" s="1"/>
  <c r="D26" i="50"/>
  <c r="E26" i="50" s="1"/>
  <c r="S25" i="50"/>
  <c r="T25" i="50" s="1"/>
  <c r="N25" i="50"/>
  <c r="O25" i="50" s="1"/>
  <c r="I25" i="50"/>
  <c r="J25" i="50" s="1"/>
  <c r="E25" i="50"/>
  <c r="D25" i="50"/>
  <c r="S24" i="50"/>
  <c r="T24" i="50" s="1"/>
  <c r="O24" i="50"/>
  <c r="N24" i="50"/>
  <c r="I24" i="50"/>
  <c r="J24" i="50" s="1"/>
  <c r="D24" i="50"/>
  <c r="E24" i="50" s="1"/>
  <c r="S23" i="50"/>
  <c r="T23" i="50" s="1"/>
  <c r="N23" i="50"/>
  <c r="O23" i="50" s="1"/>
  <c r="I23" i="50"/>
  <c r="J23" i="50" s="1"/>
  <c r="E23" i="50"/>
  <c r="D23" i="50"/>
  <c r="S22" i="50"/>
  <c r="T22" i="50" s="1"/>
  <c r="O22" i="50"/>
  <c r="N22" i="50"/>
  <c r="I22" i="50"/>
  <c r="J22" i="50" s="1"/>
  <c r="D22" i="50"/>
  <c r="E22" i="50" s="1"/>
  <c r="S21" i="50"/>
  <c r="T21" i="50" s="1"/>
  <c r="N21" i="50"/>
  <c r="O21" i="50" s="1"/>
  <c r="I21" i="50"/>
  <c r="J21" i="50" s="1"/>
  <c r="E21" i="50"/>
  <c r="D21" i="50"/>
  <c r="S20" i="50"/>
  <c r="T20" i="50" s="1"/>
  <c r="O20" i="50"/>
  <c r="N20" i="50"/>
  <c r="I20" i="50"/>
  <c r="J20" i="50" s="1"/>
  <c r="D20" i="50"/>
  <c r="E20" i="50" s="1"/>
  <c r="S19" i="50"/>
  <c r="T19" i="50" s="1"/>
  <c r="N19" i="50"/>
  <c r="O19" i="50" s="1"/>
  <c r="I19" i="50"/>
  <c r="J19" i="50" s="1"/>
  <c r="E19" i="50"/>
  <c r="D19" i="50"/>
  <c r="S18" i="50"/>
  <c r="T18" i="50" s="1"/>
  <c r="O18" i="50"/>
  <c r="N18" i="50"/>
  <c r="I18" i="50"/>
  <c r="J18" i="50" s="1"/>
  <c r="D18" i="50"/>
  <c r="E18" i="50" s="1"/>
  <c r="S17" i="50"/>
  <c r="T17" i="50" s="1"/>
  <c r="N17" i="50"/>
  <c r="O17" i="50" s="1"/>
  <c r="I17" i="50"/>
  <c r="J17" i="50" s="1"/>
  <c r="E17" i="50"/>
  <c r="D17" i="50"/>
  <c r="S16" i="50"/>
  <c r="T16" i="50" s="1"/>
  <c r="O16" i="50"/>
  <c r="N16" i="50"/>
  <c r="I16" i="50"/>
  <c r="J16" i="50" s="1"/>
  <c r="D16" i="50"/>
  <c r="E16" i="50" s="1"/>
  <c r="S15" i="50"/>
  <c r="T15" i="50" s="1"/>
  <c r="N15" i="50"/>
  <c r="O15" i="50" s="1"/>
  <c r="I15" i="50"/>
  <c r="J15" i="50" s="1"/>
  <c r="E15" i="50"/>
  <c r="D15" i="50"/>
  <c r="S14" i="50"/>
  <c r="T14" i="50" s="1"/>
  <c r="O14" i="50"/>
  <c r="N14" i="50"/>
  <c r="I14" i="50"/>
  <c r="J14" i="50" s="1"/>
  <c r="D14" i="50"/>
  <c r="E14" i="50" s="1"/>
  <c r="S13" i="50"/>
  <c r="T13" i="50" s="1"/>
  <c r="N13" i="50"/>
  <c r="O13" i="50" s="1"/>
  <c r="I13" i="50"/>
  <c r="J13" i="50" s="1"/>
  <c r="E13" i="50"/>
  <c r="D13" i="50"/>
  <c r="S12" i="50"/>
  <c r="T12" i="50" s="1"/>
  <c r="O12" i="50"/>
  <c r="N12" i="50"/>
  <c r="I12" i="50"/>
  <c r="J12" i="50" s="1"/>
  <c r="D12" i="50"/>
  <c r="E12" i="50" s="1"/>
  <c r="S11" i="50"/>
  <c r="T11" i="50" s="1"/>
  <c r="N11" i="50"/>
  <c r="O11" i="50" s="1"/>
  <c r="I11" i="50"/>
  <c r="J11" i="50" s="1"/>
  <c r="E11" i="50"/>
  <c r="D11" i="50"/>
  <c r="S10" i="50"/>
  <c r="T10" i="50" s="1"/>
  <c r="O10" i="50"/>
  <c r="N10" i="50"/>
  <c r="I10" i="50"/>
  <c r="J10" i="50" s="1"/>
  <c r="D10" i="50"/>
  <c r="L7" i="50" s="1"/>
  <c r="R14" i="2"/>
  <c r="S14" i="2"/>
  <c r="N57" i="49"/>
  <c r="O57" i="49" s="1"/>
  <c r="I57" i="49"/>
  <c r="J57" i="49" s="1"/>
  <c r="D57" i="49"/>
  <c r="E57" i="49" s="1"/>
  <c r="N56" i="49"/>
  <c r="O56" i="49" s="1"/>
  <c r="I56" i="49"/>
  <c r="J56" i="49" s="1"/>
  <c r="E56" i="49"/>
  <c r="D56" i="49"/>
  <c r="N55" i="49"/>
  <c r="O55" i="49" s="1"/>
  <c r="I55" i="49"/>
  <c r="J55" i="49" s="1"/>
  <c r="D55" i="49"/>
  <c r="E55" i="49" s="1"/>
  <c r="N54" i="49"/>
  <c r="O54" i="49" s="1"/>
  <c r="I54" i="49"/>
  <c r="J54" i="49" s="1"/>
  <c r="D54" i="49"/>
  <c r="E54" i="49" s="1"/>
  <c r="N53" i="49"/>
  <c r="O53" i="49" s="1"/>
  <c r="J53" i="49"/>
  <c r="I53" i="49"/>
  <c r="D53" i="49"/>
  <c r="E53" i="49" s="1"/>
  <c r="N52" i="49"/>
  <c r="O52" i="49" s="1"/>
  <c r="I52" i="49"/>
  <c r="J52" i="49" s="1"/>
  <c r="D52" i="49"/>
  <c r="E52" i="49" s="1"/>
  <c r="N51" i="49"/>
  <c r="O51" i="49" s="1"/>
  <c r="I51" i="49"/>
  <c r="J51" i="49" s="1"/>
  <c r="D51" i="49"/>
  <c r="E51" i="49" s="1"/>
  <c r="O50" i="49"/>
  <c r="N50" i="49"/>
  <c r="I50" i="49"/>
  <c r="J50" i="49" s="1"/>
  <c r="D50" i="49"/>
  <c r="E50" i="49" s="1"/>
  <c r="N49" i="49"/>
  <c r="O49" i="49" s="1"/>
  <c r="I49" i="49"/>
  <c r="J49" i="49" s="1"/>
  <c r="D49" i="49"/>
  <c r="E49" i="49" s="1"/>
  <c r="N48" i="49"/>
  <c r="O48" i="49" s="1"/>
  <c r="I48" i="49"/>
  <c r="J48" i="49" s="1"/>
  <c r="E48" i="49"/>
  <c r="D48" i="49"/>
  <c r="N47" i="49"/>
  <c r="O47" i="49" s="1"/>
  <c r="I47" i="49"/>
  <c r="J47" i="49" s="1"/>
  <c r="D47" i="49"/>
  <c r="E47" i="49" s="1"/>
  <c r="N46" i="49"/>
  <c r="O46" i="49" s="1"/>
  <c r="I46" i="49"/>
  <c r="J46" i="49" s="1"/>
  <c r="E46" i="49"/>
  <c r="D46" i="49"/>
  <c r="N45" i="49"/>
  <c r="O45" i="49" s="1"/>
  <c r="J45" i="49"/>
  <c r="I45" i="49"/>
  <c r="D45" i="49"/>
  <c r="E45" i="49" s="1"/>
  <c r="N44" i="49"/>
  <c r="O44" i="49" s="1"/>
  <c r="I44" i="49"/>
  <c r="J44" i="49" s="1"/>
  <c r="D44" i="49"/>
  <c r="E44" i="49" s="1"/>
  <c r="N43" i="49"/>
  <c r="O43" i="49" s="1"/>
  <c r="J43" i="49"/>
  <c r="I43" i="49"/>
  <c r="D43" i="49"/>
  <c r="E43" i="49" s="1"/>
  <c r="O42" i="49"/>
  <c r="N42" i="49"/>
  <c r="I42" i="49"/>
  <c r="J42" i="49" s="1"/>
  <c r="D42" i="49"/>
  <c r="E42" i="49" s="1"/>
  <c r="N41" i="49"/>
  <c r="O41" i="49" s="1"/>
  <c r="I41" i="49"/>
  <c r="J41" i="49" s="1"/>
  <c r="D41" i="49"/>
  <c r="E41" i="49" s="1"/>
  <c r="O40" i="49"/>
  <c r="N40" i="49"/>
  <c r="I40" i="49"/>
  <c r="J40" i="49" s="1"/>
  <c r="E40" i="49"/>
  <c r="D40" i="49"/>
  <c r="N39" i="49"/>
  <c r="O39" i="49" s="1"/>
  <c r="I39" i="49"/>
  <c r="J39" i="49" s="1"/>
  <c r="D39" i="49"/>
  <c r="E39" i="49" s="1"/>
  <c r="N38" i="49"/>
  <c r="O38" i="49" s="1"/>
  <c r="I38" i="49"/>
  <c r="J38" i="49" s="1"/>
  <c r="E38" i="49"/>
  <c r="D38" i="49"/>
  <c r="N37" i="49"/>
  <c r="O37" i="49" s="1"/>
  <c r="J37" i="49"/>
  <c r="I37" i="49"/>
  <c r="D37" i="49"/>
  <c r="E37" i="49" s="1"/>
  <c r="N36" i="49"/>
  <c r="O36" i="49" s="1"/>
  <c r="I36" i="49"/>
  <c r="J36" i="49" s="1"/>
  <c r="D36" i="49"/>
  <c r="E36" i="49" s="1"/>
  <c r="N35" i="49"/>
  <c r="O35" i="49" s="1"/>
  <c r="J35" i="49"/>
  <c r="I35" i="49"/>
  <c r="D35" i="49"/>
  <c r="E35" i="49" s="1"/>
  <c r="O34" i="49"/>
  <c r="N34" i="49"/>
  <c r="I34" i="49"/>
  <c r="J34" i="49" s="1"/>
  <c r="D34" i="49"/>
  <c r="E34" i="49" s="1"/>
  <c r="S33" i="49"/>
  <c r="T33" i="49" s="1"/>
  <c r="N33" i="49"/>
  <c r="O33" i="49" s="1"/>
  <c r="I33" i="49"/>
  <c r="J33" i="49" s="1"/>
  <c r="E33" i="49"/>
  <c r="D33" i="49"/>
  <c r="S32" i="49"/>
  <c r="T32" i="49" s="1"/>
  <c r="O32" i="49"/>
  <c r="N32" i="49"/>
  <c r="I32" i="49"/>
  <c r="J32" i="49" s="1"/>
  <c r="D32" i="49"/>
  <c r="E32" i="49" s="1"/>
  <c r="S31" i="49"/>
  <c r="T31" i="49" s="1"/>
  <c r="N31" i="49"/>
  <c r="O31" i="49" s="1"/>
  <c r="I31" i="49"/>
  <c r="J31" i="49" s="1"/>
  <c r="E31" i="49"/>
  <c r="D31" i="49"/>
  <c r="S30" i="49"/>
  <c r="T30" i="49" s="1"/>
  <c r="O30" i="49"/>
  <c r="N30" i="49"/>
  <c r="I30" i="49"/>
  <c r="J30" i="49" s="1"/>
  <c r="D30" i="49"/>
  <c r="E30" i="49" s="1"/>
  <c r="S29" i="49"/>
  <c r="T29" i="49" s="1"/>
  <c r="N29" i="49"/>
  <c r="O29" i="49" s="1"/>
  <c r="I29" i="49"/>
  <c r="J29" i="49" s="1"/>
  <c r="E29" i="49"/>
  <c r="D29" i="49"/>
  <c r="S28" i="49"/>
  <c r="T28" i="49" s="1"/>
  <c r="O28" i="49"/>
  <c r="N28" i="49"/>
  <c r="I28" i="49"/>
  <c r="J28" i="49" s="1"/>
  <c r="D28" i="49"/>
  <c r="E28" i="49" s="1"/>
  <c r="S27" i="49"/>
  <c r="T27" i="49" s="1"/>
  <c r="N27" i="49"/>
  <c r="O27" i="49" s="1"/>
  <c r="I27" i="49"/>
  <c r="J27" i="49" s="1"/>
  <c r="E27" i="49"/>
  <c r="D27" i="49"/>
  <c r="S26" i="49"/>
  <c r="T26" i="49" s="1"/>
  <c r="O26" i="49"/>
  <c r="N26" i="49"/>
  <c r="I26" i="49"/>
  <c r="J26" i="49" s="1"/>
  <c r="D26" i="49"/>
  <c r="E26" i="49" s="1"/>
  <c r="S25" i="49"/>
  <c r="T25" i="49" s="1"/>
  <c r="N25" i="49"/>
  <c r="O25" i="49" s="1"/>
  <c r="I25" i="49"/>
  <c r="J25" i="49" s="1"/>
  <c r="E25" i="49"/>
  <c r="D25" i="49"/>
  <c r="S24" i="49"/>
  <c r="T24" i="49" s="1"/>
  <c r="O24" i="49"/>
  <c r="N24" i="49"/>
  <c r="I24" i="49"/>
  <c r="J24" i="49" s="1"/>
  <c r="D24" i="49"/>
  <c r="E24" i="49" s="1"/>
  <c r="S23" i="49"/>
  <c r="T23" i="49" s="1"/>
  <c r="N23" i="49"/>
  <c r="O23" i="49" s="1"/>
  <c r="I23" i="49"/>
  <c r="J23" i="49" s="1"/>
  <c r="E23" i="49"/>
  <c r="D23" i="49"/>
  <c r="S22" i="49"/>
  <c r="T22" i="49" s="1"/>
  <c r="O22" i="49"/>
  <c r="N22" i="49"/>
  <c r="I22" i="49"/>
  <c r="J22" i="49" s="1"/>
  <c r="D22" i="49"/>
  <c r="E22" i="49" s="1"/>
  <c r="S21" i="49"/>
  <c r="T21" i="49" s="1"/>
  <c r="N21" i="49"/>
  <c r="O21" i="49" s="1"/>
  <c r="I21" i="49"/>
  <c r="J21" i="49" s="1"/>
  <c r="E21" i="49"/>
  <c r="D21" i="49"/>
  <c r="S20" i="49"/>
  <c r="T20" i="49" s="1"/>
  <c r="O20" i="49"/>
  <c r="N20" i="49"/>
  <c r="I20" i="49"/>
  <c r="J20" i="49" s="1"/>
  <c r="D20" i="49"/>
  <c r="E20" i="49" s="1"/>
  <c r="S19" i="49"/>
  <c r="T19" i="49" s="1"/>
  <c r="N19" i="49"/>
  <c r="O19" i="49" s="1"/>
  <c r="I19" i="49"/>
  <c r="J19" i="49" s="1"/>
  <c r="E19" i="49"/>
  <c r="D19" i="49"/>
  <c r="S18" i="49"/>
  <c r="T18" i="49" s="1"/>
  <c r="O18" i="49"/>
  <c r="N18" i="49"/>
  <c r="I18" i="49"/>
  <c r="J18" i="49" s="1"/>
  <c r="D18" i="49"/>
  <c r="E18" i="49" s="1"/>
  <c r="S17" i="49"/>
  <c r="T17" i="49" s="1"/>
  <c r="N17" i="49"/>
  <c r="O17" i="49" s="1"/>
  <c r="I17" i="49"/>
  <c r="J17" i="49" s="1"/>
  <c r="E17" i="49"/>
  <c r="D17" i="49"/>
  <c r="S16" i="49"/>
  <c r="T16" i="49" s="1"/>
  <c r="O16" i="49"/>
  <c r="N16" i="49"/>
  <c r="I16" i="49"/>
  <c r="J16" i="49" s="1"/>
  <c r="D16" i="49"/>
  <c r="E16" i="49" s="1"/>
  <c r="S15" i="49"/>
  <c r="T15" i="49" s="1"/>
  <c r="N15" i="49"/>
  <c r="O15" i="49" s="1"/>
  <c r="I15" i="49"/>
  <c r="J15" i="49" s="1"/>
  <c r="E15" i="49"/>
  <c r="D15" i="49"/>
  <c r="S14" i="49"/>
  <c r="T14" i="49" s="1"/>
  <c r="O14" i="49"/>
  <c r="N14" i="49"/>
  <c r="I14" i="49"/>
  <c r="J14" i="49" s="1"/>
  <c r="D14" i="49"/>
  <c r="E14" i="49" s="1"/>
  <c r="S13" i="49"/>
  <c r="T13" i="49" s="1"/>
  <c r="N13" i="49"/>
  <c r="O13" i="49" s="1"/>
  <c r="I13" i="49"/>
  <c r="J13" i="49" s="1"/>
  <c r="E13" i="49"/>
  <c r="D13" i="49"/>
  <c r="S12" i="49"/>
  <c r="T12" i="49" s="1"/>
  <c r="O12" i="49"/>
  <c r="N12" i="49"/>
  <c r="I12" i="49"/>
  <c r="J12" i="49" s="1"/>
  <c r="D12" i="49"/>
  <c r="E12" i="49" s="1"/>
  <c r="S11" i="49"/>
  <c r="T11" i="49" s="1"/>
  <c r="N11" i="49"/>
  <c r="O11" i="49" s="1"/>
  <c r="I11" i="49"/>
  <c r="J11" i="49" s="1"/>
  <c r="E11" i="49"/>
  <c r="D11" i="49"/>
  <c r="S10" i="49"/>
  <c r="T10" i="49" s="1"/>
  <c r="O10" i="49"/>
  <c r="N10" i="49"/>
  <c r="I10" i="49"/>
  <c r="J10" i="49" s="1"/>
  <c r="D10" i="49"/>
  <c r="L7" i="49" s="1"/>
  <c r="S13" i="2"/>
  <c r="S12" i="2"/>
  <c r="R13" i="2"/>
  <c r="R12" i="2"/>
  <c r="T57" i="48"/>
  <c r="S57" i="48"/>
  <c r="N57" i="48"/>
  <c r="O57" i="48" s="1"/>
  <c r="J57" i="48"/>
  <c r="I57" i="48"/>
  <c r="D57" i="48"/>
  <c r="E57" i="48" s="1"/>
  <c r="T56" i="48"/>
  <c r="S56" i="48"/>
  <c r="N56" i="48"/>
  <c r="O56" i="48" s="1"/>
  <c r="J56" i="48"/>
  <c r="I56" i="48"/>
  <c r="D56" i="48"/>
  <c r="E56" i="48" s="1"/>
  <c r="T55" i="48"/>
  <c r="S55" i="48"/>
  <c r="N55" i="48"/>
  <c r="O55" i="48" s="1"/>
  <c r="J55" i="48"/>
  <c r="I55" i="48"/>
  <c r="D55" i="48"/>
  <c r="E55" i="48" s="1"/>
  <c r="T54" i="48"/>
  <c r="S54" i="48"/>
  <c r="N54" i="48"/>
  <c r="O54" i="48" s="1"/>
  <c r="J54" i="48"/>
  <c r="I54" i="48"/>
  <c r="D54" i="48"/>
  <c r="E54" i="48" s="1"/>
  <c r="T53" i="48"/>
  <c r="S53" i="48"/>
  <c r="N53" i="48"/>
  <c r="O53" i="48" s="1"/>
  <c r="J53" i="48"/>
  <c r="I53" i="48"/>
  <c r="D53" i="48"/>
  <c r="E53" i="48" s="1"/>
  <c r="T52" i="48"/>
  <c r="S52" i="48"/>
  <c r="N52" i="48"/>
  <c r="O52" i="48" s="1"/>
  <c r="J52" i="48"/>
  <c r="I52" i="48"/>
  <c r="D52" i="48"/>
  <c r="E52" i="48" s="1"/>
  <c r="T51" i="48"/>
  <c r="S51" i="48"/>
  <c r="N51" i="48"/>
  <c r="O51" i="48" s="1"/>
  <c r="J51" i="48"/>
  <c r="I51" i="48"/>
  <c r="D51" i="48"/>
  <c r="E51" i="48" s="1"/>
  <c r="T50" i="48"/>
  <c r="S50" i="48"/>
  <c r="N50" i="48"/>
  <c r="O50" i="48" s="1"/>
  <c r="J50" i="48"/>
  <c r="I50" i="48"/>
  <c r="D50" i="48"/>
  <c r="E50" i="48" s="1"/>
  <c r="T49" i="48"/>
  <c r="S49" i="48"/>
  <c r="N49" i="48"/>
  <c r="O49" i="48" s="1"/>
  <c r="J49" i="48"/>
  <c r="I49" i="48"/>
  <c r="D49" i="48"/>
  <c r="E49" i="48" s="1"/>
  <c r="T48" i="48"/>
  <c r="S48" i="48"/>
  <c r="N48" i="48"/>
  <c r="O48" i="48" s="1"/>
  <c r="J48" i="48"/>
  <c r="I48" i="48"/>
  <c r="D48" i="48"/>
  <c r="E48" i="48" s="1"/>
  <c r="T47" i="48"/>
  <c r="S47" i="48"/>
  <c r="N47" i="48"/>
  <c r="O47" i="48" s="1"/>
  <c r="J47" i="48"/>
  <c r="I47" i="48"/>
  <c r="D47" i="48"/>
  <c r="E47" i="48" s="1"/>
  <c r="T46" i="48"/>
  <c r="S46" i="48"/>
  <c r="N46" i="48"/>
  <c r="O46" i="48" s="1"/>
  <c r="J46" i="48"/>
  <c r="I46" i="48"/>
  <c r="D46" i="48"/>
  <c r="E46" i="48" s="1"/>
  <c r="T45" i="48"/>
  <c r="S45" i="48"/>
  <c r="N45" i="48"/>
  <c r="O45" i="48" s="1"/>
  <c r="J45" i="48"/>
  <c r="I45" i="48"/>
  <c r="D45" i="48"/>
  <c r="E45" i="48" s="1"/>
  <c r="T44" i="48"/>
  <c r="S44" i="48"/>
  <c r="N44" i="48"/>
  <c r="O44" i="48" s="1"/>
  <c r="J44" i="48"/>
  <c r="I44" i="48"/>
  <c r="D44" i="48"/>
  <c r="E44" i="48" s="1"/>
  <c r="T43" i="48"/>
  <c r="S43" i="48"/>
  <c r="N43" i="48"/>
  <c r="O43" i="48" s="1"/>
  <c r="J43" i="48"/>
  <c r="I43" i="48"/>
  <c r="D43" i="48"/>
  <c r="E43" i="48" s="1"/>
  <c r="T42" i="48"/>
  <c r="S42" i="48"/>
  <c r="N42" i="48"/>
  <c r="O42" i="48" s="1"/>
  <c r="J42" i="48"/>
  <c r="I42" i="48"/>
  <c r="D42" i="48"/>
  <c r="E42" i="48" s="1"/>
  <c r="T41" i="48"/>
  <c r="S41" i="48"/>
  <c r="N41" i="48"/>
  <c r="O41" i="48" s="1"/>
  <c r="J41" i="48"/>
  <c r="I41" i="48"/>
  <c r="D41" i="48"/>
  <c r="E41" i="48" s="1"/>
  <c r="T40" i="48"/>
  <c r="S40" i="48"/>
  <c r="N40" i="48"/>
  <c r="O40" i="48" s="1"/>
  <c r="J40" i="48"/>
  <c r="I40" i="48"/>
  <c r="D40" i="48"/>
  <c r="E40" i="48" s="1"/>
  <c r="T39" i="48"/>
  <c r="S39" i="48"/>
  <c r="N39" i="48"/>
  <c r="O39" i="48" s="1"/>
  <c r="J39" i="48"/>
  <c r="I39" i="48"/>
  <c r="D39" i="48"/>
  <c r="E39" i="48" s="1"/>
  <c r="T38" i="48"/>
  <c r="S38" i="48"/>
  <c r="N38" i="48"/>
  <c r="O38" i="48" s="1"/>
  <c r="J38" i="48"/>
  <c r="I38" i="48"/>
  <c r="D38" i="48"/>
  <c r="E38" i="48" s="1"/>
  <c r="T37" i="48"/>
  <c r="S37" i="48"/>
  <c r="N37" i="48"/>
  <c r="O37" i="48" s="1"/>
  <c r="J37" i="48"/>
  <c r="I37" i="48"/>
  <c r="D37" i="48"/>
  <c r="E37" i="48" s="1"/>
  <c r="T36" i="48"/>
  <c r="S36" i="48"/>
  <c r="N36" i="48"/>
  <c r="O36" i="48" s="1"/>
  <c r="J36" i="48"/>
  <c r="I36" i="48"/>
  <c r="D36" i="48"/>
  <c r="E36" i="48" s="1"/>
  <c r="T35" i="48"/>
  <c r="S35" i="48"/>
  <c r="N35" i="48"/>
  <c r="O35" i="48" s="1"/>
  <c r="J35" i="48"/>
  <c r="I35" i="48"/>
  <c r="D35" i="48"/>
  <c r="E35" i="48" s="1"/>
  <c r="T34" i="48"/>
  <c r="S34" i="48"/>
  <c r="N34" i="48"/>
  <c r="O34" i="48" s="1"/>
  <c r="J34" i="48"/>
  <c r="I34" i="48"/>
  <c r="D34" i="48"/>
  <c r="E34" i="48" s="1"/>
  <c r="T33" i="48"/>
  <c r="S33" i="48"/>
  <c r="N33" i="48"/>
  <c r="O33" i="48" s="1"/>
  <c r="J33" i="48"/>
  <c r="I33" i="48"/>
  <c r="D33" i="48"/>
  <c r="E33" i="48" s="1"/>
  <c r="T32" i="48"/>
  <c r="S32" i="48"/>
  <c r="N32" i="48"/>
  <c r="O32" i="48" s="1"/>
  <c r="J32" i="48"/>
  <c r="I32" i="48"/>
  <c r="D32" i="48"/>
  <c r="E32" i="48" s="1"/>
  <c r="T31" i="48"/>
  <c r="S31" i="48"/>
  <c r="N31" i="48"/>
  <c r="O31" i="48" s="1"/>
  <c r="J31" i="48"/>
  <c r="I31" i="48"/>
  <c r="D31" i="48"/>
  <c r="E31" i="48" s="1"/>
  <c r="T30" i="48"/>
  <c r="S30" i="48"/>
  <c r="N30" i="48"/>
  <c r="O30" i="48" s="1"/>
  <c r="J30" i="48"/>
  <c r="I30" i="48"/>
  <c r="D30" i="48"/>
  <c r="E30" i="48" s="1"/>
  <c r="T29" i="48"/>
  <c r="S29" i="48"/>
  <c r="N29" i="48"/>
  <c r="O29" i="48" s="1"/>
  <c r="J29" i="48"/>
  <c r="I29" i="48"/>
  <c r="D29" i="48"/>
  <c r="E29" i="48" s="1"/>
  <c r="T28" i="48"/>
  <c r="S28" i="48"/>
  <c r="N28" i="48"/>
  <c r="O28" i="48" s="1"/>
  <c r="J28" i="48"/>
  <c r="I28" i="48"/>
  <c r="D28" i="48"/>
  <c r="E28" i="48" s="1"/>
  <c r="T27" i="48"/>
  <c r="S27" i="48"/>
  <c r="N27" i="48"/>
  <c r="O27" i="48" s="1"/>
  <c r="J27" i="48"/>
  <c r="I27" i="48"/>
  <c r="D27" i="48"/>
  <c r="E27" i="48" s="1"/>
  <c r="T26" i="48"/>
  <c r="S26" i="48"/>
  <c r="N26" i="48"/>
  <c r="O26" i="48" s="1"/>
  <c r="J26" i="48"/>
  <c r="I26" i="48"/>
  <c r="D26" i="48"/>
  <c r="E26" i="48" s="1"/>
  <c r="T25" i="48"/>
  <c r="S25" i="48"/>
  <c r="N25" i="48"/>
  <c r="O25" i="48" s="1"/>
  <c r="J25" i="48"/>
  <c r="I25" i="48"/>
  <c r="D25" i="48"/>
  <c r="E25" i="48" s="1"/>
  <c r="T24" i="48"/>
  <c r="S24" i="48"/>
  <c r="N24" i="48"/>
  <c r="O24" i="48" s="1"/>
  <c r="J24" i="48"/>
  <c r="I24" i="48"/>
  <c r="D24" i="48"/>
  <c r="E24" i="48" s="1"/>
  <c r="T23" i="48"/>
  <c r="S23" i="48"/>
  <c r="N23" i="48"/>
  <c r="O23" i="48" s="1"/>
  <c r="J23" i="48"/>
  <c r="I23" i="48"/>
  <c r="D23" i="48"/>
  <c r="E23" i="48" s="1"/>
  <c r="T22" i="48"/>
  <c r="S22" i="48"/>
  <c r="N22" i="48"/>
  <c r="O22" i="48" s="1"/>
  <c r="J22" i="48"/>
  <c r="I22" i="48"/>
  <c r="D22" i="48"/>
  <c r="E22" i="48" s="1"/>
  <c r="T21" i="48"/>
  <c r="S21" i="48"/>
  <c r="N21" i="48"/>
  <c r="O21" i="48" s="1"/>
  <c r="J21" i="48"/>
  <c r="I21" i="48"/>
  <c r="D21" i="48"/>
  <c r="E21" i="48" s="1"/>
  <c r="T20" i="48"/>
  <c r="S20" i="48"/>
  <c r="N20" i="48"/>
  <c r="O20" i="48" s="1"/>
  <c r="J20" i="48"/>
  <c r="I20" i="48"/>
  <c r="D20" i="48"/>
  <c r="E20" i="48" s="1"/>
  <c r="T19" i="48"/>
  <c r="S19" i="48"/>
  <c r="N19" i="48"/>
  <c r="O19" i="48" s="1"/>
  <c r="J19" i="48"/>
  <c r="I19" i="48"/>
  <c r="D19" i="48"/>
  <c r="E19" i="48" s="1"/>
  <c r="T18" i="48"/>
  <c r="S18" i="48"/>
  <c r="N18" i="48"/>
  <c r="O18" i="48" s="1"/>
  <c r="J18" i="48"/>
  <c r="I18" i="48"/>
  <c r="D18" i="48"/>
  <c r="E18" i="48" s="1"/>
  <c r="T17" i="48"/>
  <c r="S17" i="48"/>
  <c r="N17" i="48"/>
  <c r="O17" i="48" s="1"/>
  <c r="J17" i="48"/>
  <c r="I17" i="48"/>
  <c r="D17" i="48"/>
  <c r="E17" i="48" s="1"/>
  <c r="T16" i="48"/>
  <c r="S16" i="48"/>
  <c r="N16" i="48"/>
  <c r="O16" i="48" s="1"/>
  <c r="J16" i="48"/>
  <c r="I16" i="48"/>
  <c r="D16" i="48"/>
  <c r="E16" i="48" s="1"/>
  <c r="T15" i="48"/>
  <c r="S15" i="48"/>
  <c r="N15" i="48"/>
  <c r="O15" i="48" s="1"/>
  <c r="J15" i="48"/>
  <c r="I15" i="48"/>
  <c r="D15" i="48"/>
  <c r="E15" i="48" s="1"/>
  <c r="T14" i="48"/>
  <c r="S14" i="48"/>
  <c r="N14" i="48"/>
  <c r="O14" i="48" s="1"/>
  <c r="J14" i="48"/>
  <c r="I14" i="48"/>
  <c r="D14" i="48"/>
  <c r="E14" i="48" s="1"/>
  <c r="T13" i="48"/>
  <c r="S13" i="48"/>
  <c r="N13" i="48"/>
  <c r="O13" i="48" s="1"/>
  <c r="J13" i="48"/>
  <c r="I13" i="48"/>
  <c r="D13" i="48"/>
  <c r="E13" i="48" s="1"/>
  <c r="T12" i="48"/>
  <c r="S12" i="48"/>
  <c r="N12" i="48"/>
  <c r="O12" i="48" s="1"/>
  <c r="J12" i="48"/>
  <c r="I12" i="48"/>
  <c r="D12" i="48"/>
  <c r="E12" i="48" s="1"/>
  <c r="T11" i="48"/>
  <c r="S11" i="48"/>
  <c r="N11" i="48"/>
  <c r="O11" i="48" s="1"/>
  <c r="J11" i="48"/>
  <c r="I11" i="48"/>
  <c r="D11" i="48"/>
  <c r="E11" i="48" s="1"/>
  <c r="T10" i="48"/>
  <c r="S10" i="48"/>
  <c r="N10" i="48"/>
  <c r="O10" i="48" s="1"/>
  <c r="I10" i="48"/>
  <c r="J10" i="48" s="1"/>
  <c r="D10" i="48"/>
  <c r="S57" i="47"/>
  <c r="T57" i="47" s="1"/>
  <c r="N57" i="47"/>
  <c r="O57" i="47" s="1"/>
  <c r="I57" i="47"/>
  <c r="J57" i="47" s="1"/>
  <c r="D57" i="47"/>
  <c r="E57" i="47" s="1"/>
  <c r="S56" i="47"/>
  <c r="T56" i="47" s="1"/>
  <c r="O56" i="47"/>
  <c r="N56" i="47"/>
  <c r="I56" i="47"/>
  <c r="J56" i="47" s="1"/>
  <c r="D56" i="47"/>
  <c r="E56" i="47" s="1"/>
  <c r="S55" i="47"/>
  <c r="T55" i="47" s="1"/>
  <c r="N55" i="47"/>
  <c r="O55" i="47" s="1"/>
  <c r="I55" i="47"/>
  <c r="J55" i="47" s="1"/>
  <c r="D55" i="47"/>
  <c r="E55" i="47" s="1"/>
  <c r="S54" i="47"/>
  <c r="T54" i="47" s="1"/>
  <c r="O54" i="47"/>
  <c r="N54" i="47"/>
  <c r="I54" i="47"/>
  <c r="J54" i="47" s="1"/>
  <c r="D54" i="47"/>
  <c r="E54" i="47" s="1"/>
  <c r="S53" i="47"/>
  <c r="T53" i="47" s="1"/>
  <c r="N53" i="47"/>
  <c r="O53" i="47" s="1"/>
  <c r="I53" i="47"/>
  <c r="J53" i="47" s="1"/>
  <c r="D53" i="47"/>
  <c r="E53" i="47" s="1"/>
  <c r="S52" i="47"/>
  <c r="T52" i="47" s="1"/>
  <c r="O52" i="47"/>
  <c r="N52" i="47"/>
  <c r="I52" i="47"/>
  <c r="J52" i="47" s="1"/>
  <c r="D52" i="47"/>
  <c r="E52" i="47" s="1"/>
  <c r="S51" i="47"/>
  <c r="T51" i="47" s="1"/>
  <c r="N51" i="47"/>
  <c r="O51" i="47" s="1"/>
  <c r="I51" i="47"/>
  <c r="J51" i="47" s="1"/>
  <c r="D51" i="47"/>
  <c r="E51" i="47" s="1"/>
  <c r="S50" i="47"/>
  <c r="T50" i="47" s="1"/>
  <c r="O50" i="47"/>
  <c r="N50" i="47"/>
  <c r="I50" i="47"/>
  <c r="J50" i="47" s="1"/>
  <c r="D50" i="47"/>
  <c r="E50" i="47" s="1"/>
  <c r="S49" i="47"/>
  <c r="T49" i="47" s="1"/>
  <c r="N49" i="47"/>
  <c r="O49" i="47" s="1"/>
  <c r="I49" i="47"/>
  <c r="J49" i="47" s="1"/>
  <c r="E49" i="47"/>
  <c r="D49" i="47"/>
  <c r="S48" i="47"/>
  <c r="T48" i="47" s="1"/>
  <c r="O48" i="47"/>
  <c r="N48" i="47"/>
  <c r="I48" i="47"/>
  <c r="J48" i="47" s="1"/>
  <c r="D48" i="47"/>
  <c r="E48" i="47" s="1"/>
  <c r="S47" i="47"/>
  <c r="T47" i="47" s="1"/>
  <c r="N47" i="47"/>
  <c r="O47" i="47" s="1"/>
  <c r="I47" i="47"/>
  <c r="J47" i="47" s="1"/>
  <c r="E47" i="47"/>
  <c r="D47" i="47"/>
  <c r="S46" i="47"/>
  <c r="T46" i="47" s="1"/>
  <c r="O46" i="47"/>
  <c r="N46" i="47"/>
  <c r="I46" i="47"/>
  <c r="J46" i="47" s="1"/>
  <c r="D46" i="47"/>
  <c r="E46" i="47" s="1"/>
  <c r="S45" i="47"/>
  <c r="T45" i="47" s="1"/>
  <c r="N45" i="47"/>
  <c r="O45" i="47" s="1"/>
  <c r="I45" i="47"/>
  <c r="J45" i="47" s="1"/>
  <c r="E45" i="47"/>
  <c r="D45" i="47"/>
  <c r="S44" i="47"/>
  <c r="T44" i="47" s="1"/>
  <c r="O44" i="47"/>
  <c r="N44" i="47"/>
  <c r="I44" i="47"/>
  <c r="J44" i="47" s="1"/>
  <c r="D44" i="47"/>
  <c r="E44" i="47" s="1"/>
  <c r="S43" i="47"/>
  <c r="T43" i="47" s="1"/>
  <c r="N43" i="47"/>
  <c r="O43" i="47" s="1"/>
  <c r="I43" i="47"/>
  <c r="J43" i="47" s="1"/>
  <c r="E43" i="47"/>
  <c r="D43" i="47"/>
  <c r="S42" i="47"/>
  <c r="T42" i="47" s="1"/>
  <c r="O42" i="47"/>
  <c r="N42" i="47"/>
  <c r="I42" i="47"/>
  <c r="J42" i="47" s="1"/>
  <c r="D42" i="47"/>
  <c r="E42" i="47" s="1"/>
  <c r="S41" i="47"/>
  <c r="T41" i="47" s="1"/>
  <c r="N41" i="47"/>
  <c r="O41" i="47" s="1"/>
  <c r="I41" i="47"/>
  <c r="J41" i="47" s="1"/>
  <c r="E41" i="47"/>
  <c r="D41" i="47"/>
  <c r="S40" i="47"/>
  <c r="T40" i="47" s="1"/>
  <c r="O40" i="47"/>
  <c r="N40" i="47"/>
  <c r="I40" i="47"/>
  <c r="J40" i="47" s="1"/>
  <c r="D40" i="47"/>
  <c r="E40" i="47" s="1"/>
  <c r="S39" i="47"/>
  <c r="T39" i="47" s="1"/>
  <c r="N39" i="47"/>
  <c r="O39" i="47" s="1"/>
  <c r="I39" i="47"/>
  <c r="J39" i="47" s="1"/>
  <c r="E39" i="47"/>
  <c r="D39" i="47"/>
  <c r="S38" i="47"/>
  <c r="T38" i="47" s="1"/>
  <c r="O38" i="47"/>
  <c r="N38" i="47"/>
  <c r="I38" i="47"/>
  <c r="J38" i="47" s="1"/>
  <c r="D38" i="47"/>
  <c r="E38" i="47" s="1"/>
  <c r="S37" i="47"/>
  <c r="T37" i="47" s="1"/>
  <c r="N37" i="47"/>
  <c r="O37" i="47" s="1"/>
  <c r="I37" i="47"/>
  <c r="J37" i="47" s="1"/>
  <c r="E37" i="47"/>
  <c r="D37" i="47"/>
  <c r="S36" i="47"/>
  <c r="T36" i="47" s="1"/>
  <c r="O36" i="47"/>
  <c r="N36" i="47"/>
  <c r="I36" i="47"/>
  <c r="J36" i="47" s="1"/>
  <c r="D36" i="47"/>
  <c r="E36" i="47" s="1"/>
  <c r="S35" i="47"/>
  <c r="T35" i="47" s="1"/>
  <c r="N35" i="47"/>
  <c r="O35" i="47" s="1"/>
  <c r="I35" i="47"/>
  <c r="J35" i="47" s="1"/>
  <c r="E35" i="47"/>
  <c r="D35" i="47"/>
  <c r="S34" i="47"/>
  <c r="T34" i="47" s="1"/>
  <c r="O34" i="47"/>
  <c r="N34" i="47"/>
  <c r="I34" i="47"/>
  <c r="J34" i="47" s="1"/>
  <c r="D34" i="47"/>
  <c r="E34" i="47" s="1"/>
  <c r="S33" i="47"/>
  <c r="T33" i="47" s="1"/>
  <c r="N33" i="47"/>
  <c r="O33" i="47" s="1"/>
  <c r="I33" i="47"/>
  <c r="J33" i="47" s="1"/>
  <c r="E33" i="47"/>
  <c r="D33" i="47"/>
  <c r="S32" i="47"/>
  <c r="T32" i="47" s="1"/>
  <c r="O32" i="47"/>
  <c r="N32" i="47"/>
  <c r="I32" i="47"/>
  <c r="J32" i="47" s="1"/>
  <c r="D32" i="47"/>
  <c r="E32" i="47" s="1"/>
  <c r="S31" i="47"/>
  <c r="T31" i="47" s="1"/>
  <c r="N31" i="47"/>
  <c r="O31" i="47" s="1"/>
  <c r="I31" i="47"/>
  <c r="J31" i="47" s="1"/>
  <c r="E31" i="47"/>
  <c r="D31" i="47"/>
  <c r="S30" i="47"/>
  <c r="T30" i="47" s="1"/>
  <c r="O30" i="47"/>
  <c r="N30" i="47"/>
  <c r="I30" i="47"/>
  <c r="J30" i="47" s="1"/>
  <c r="D30" i="47"/>
  <c r="E30" i="47" s="1"/>
  <c r="S29" i="47"/>
  <c r="T29" i="47" s="1"/>
  <c r="N29" i="47"/>
  <c r="O29" i="47" s="1"/>
  <c r="I29" i="47"/>
  <c r="J29" i="47" s="1"/>
  <c r="E29" i="47"/>
  <c r="D29" i="47"/>
  <c r="S28" i="47"/>
  <c r="T28" i="47" s="1"/>
  <c r="O28" i="47"/>
  <c r="N28" i="47"/>
  <c r="I28" i="47"/>
  <c r="J28" i="47" s="1"/>
  <c r="D28" i="47"/>
  <c r="E28" i="47" s="1"/>
  <c r="S27" i="47"/>
  <c r="T27" i="47" s="1"/>
  <c r="N27" i="47"/>
  <c r="O27" i="47" s="1"/>
  <c r="I27" i="47"/>
  <c r="J27" i="47" s="1"/>
  <c r="E27" i="47"/>
  <c r="D27" i="47"/>
  <c r="S26" i="47"/>
  <c r="T26" i="47" s="1"/>
  <c r="O26" i="47"/>
  <c r="N26" i="47"/>
  <c r="I26" i="47"/>
  <c r="J26" i="47" s="1"/>
  <c r="D26" i="47"/>
  <c r="E26" i="47" s="1"/>
  <c r="S25" i="47"/>
  <c r="T25" i="47" s="1"/>
  <c r="N25" i="47"/>
  <c r="O25" i="47" s="1"/>
  <c r="I25" i="47"/>
  <c r="J25" i="47" s="1"/>
  <c r="E25" i="47"/>
  <c r="D25" i="47"/>
  <c r="S24" i="47"/>
  <c r="T24" i="47" s="1"/>
  <c r="O24" i="47"/>
  <c r="N24" i="47"/>
  <c r="I24" i="47"/>
  <c r="J24" i="47" s="1"/>
  <c r="D24" i="47"/>
  <c r="E24" i="47" s="1"/>
  <c r="S23" i="47"/>
  <c r="T23" i="47" s="1"/>
  <c r="N23" i="47"/>
  <c r="O23" i="47" s="1"/>
  <c r="I23" i="47"/>
  <c r="J23" i="47" s="1"/>
  <c r="E23" i="47"/>
  <c r="D23" i="47"/>
  <c r="S22" i="47"/>
  <c r="T22" i="47" s="1"/>
  <c r="O22" i="47"/>
  <c r="N22" i="47"/>
  <c r="I22" i="47"/>
  <c r="J22" i="47" s="1"/>
  <c r="D22" i="47"/>
  <c r="E22" i="47" s="1"/>
  <c r="S21" i="47"/>
  <c r="T21" i="47" s="1"/>
  <c r="N21" i="47"/>
  <c r="O21" i="47" s="1"/>
  <c r="I21" i="47"/>
  <c r="J21" i="47" s="1"/>
  <c r="E21" i="47"/>
  <c r="D21" i="47"/>
  <c r="S20" i="47"/>
  <c r="T20" i="47" s="1"/>
  <c r="O20" i="47"/>
  <c r="N20" i="47"/>
  <c r="I20" i="47"/>
  <c r="J20" i="47" s="1"/>
  <c r="D20" i="47"/>
  <c r="E20" i="47" s="1"/>
  <c r="S19" i="47"/>
  <c r="T19" i="47" s="1"/>
  <c r="N19" i="47"/>
  <c r="O19" i="47" s="1"/>
  <c r="I19" i="47"/>
  <c r="J19" i="47" s="1"/>
  <c r="E19" i="47"/>
  <c r="D19" i="47"/>
  <c r="S18" i="47"/>
  <c r="T18" i="47" s="1"/>
  <c r="O18" i="47"/>
  <c r="N18" i="47"/>
  <c r="I18" i="47"/>
  <c r="J18" i="47" s="1"/>
  <c r="D18" i="47"/>
  <c r="E18" i="47" s="1"/>
  <c r="S17" i="47"/>
  <c r="T17" i="47" s="1"/>
  <c r="N17" i="47"/>
  <c r="O17" i="47" s="1"/>
  <c r="I17" i="47"/>
  <c r="J17" i="47" s="1"/>
  <c r="E17" i="47"/>
  <c r="D17" i="47"/>
  <c r="S16" i="47"/>
  <c r="T16" i="47" s="1"/>
  <c r="O16" i="47"/>
  <c r="N16" i="47"/>
  <c r="I16" i="47"/>
  <c r="J16" i="47" s="1"/>
  <c r="D16" i="47"/>
  <c r="E16" i="47" s="1"/>
  <c r="S15" i="47"/>
  <c r="T15" i="47" s="1"/>
  <c r="N15" i="47"/>
  <c r="O15" i="47" s="1"/>
  <c r="J15" i="47"/>
  <c r="I15" i="47"/>
  <c r="D15" i="47"/>
  <c r="E15" i="47" s="1"/>
  <c r="T14" i="47"/>
  <c r="S14" i="47"/>
  <c r="N14" i="47"/>
  <c r="O14" i="47" s="1"/>
  <c r="J14" i="47"/>
  <c r="I14" i="47"/>
  <c r="D14" i="47"/>
  <c r="E14" i="47" s="1"/>
  <c r="T13" i="47"/>
  <c r="S13" i="47"/>
  <c r="N13" i="47"/>
  <c r="O13" i="47" s="1"/>
  <c r="J13" i="47"/>
  <c r="I13" i="47"/>
  <c r="D13" i="47"/>
  <c r="E13" i="47" s="1"/>
  <c r="T12" i="47"/>
  <c r="S12" i="47"/>
  <c r="N12" i="47"/>
  <c r="O12" i="47" s="1"/>
  <c r="J12" i="47"/>
  <c r="I12" i="47"/>
  <c r="D12" i="47"/>
  <c r="E12" i="47" s="1"/>
  <c r="T11" i="47"/>
  <c r="S11" i="47"/>
  <c r="N11" i="47"/>
  <c r="O11" i="47" s="1"/>
  <c r="J11" i="47"/>
  <c r="I11" i="47"/>
  <c r="D11" i="47"/>
  <c r="E11" i="47" s="1"/>
  <c r="T10" i="47"/>
  <c r="S10" i="47"/>
  <c r="N10" i="47"/>
  <c r="O10" i="47" s="1"/>
  <c r="J10" i="47"/>
  <c r="I10" i="47"/>
  <c r="D10" i="47"/>
  <c r="E10" i="47" s="1"/>
  <c r="L7" i="47"/>
  <c r="R11" i="2"/>
  <c r="S11" i="2"/>
  <c r="N57" i="46"/>
  <c r="O57" i="46" s="1"/>
  <c r="I57" i="46"/>
  <c r="J57" i="46" s="1"/>
  <c r="D57" i="46"/>
  <c r="E57" i="46" s="1"/>
  <c r="N56" i="46"/>
  <c r="O56" i="46" s="1"/>
  <c r="I56" i="46"/>
  <c r="J56" i="46" s="1"/>
  <c r="D56" i="46"/>
  <c r="E56" i="46" s="1"/>
  <c r="N55" i="46"/>
  <c r="O55" i="46" s="1"/>
  <c r="I55" i="46"/>
  <c r="J55" i="46" s="1"/>
  <c r="D55" i="46"/>
  <c r="E55" i="46" s="1"/>
  <c r="N54" i="46"/>
  <c r="O54" i="46" s="1"/>
  <c r="I54" i="46"/>
  <c r="J54" i="46" s="1"/>
  <c r="D54" i="46"/>
  <c r="E54" i="46" s="1"/>
  <c r="N53" i="46"/>
  <c r="O53" i="46" s="1"/>
  <c r="I53" i="46"/>
  <c r="J53" i="46" s="1"/>
  <c r="D53" i="46"/>
  <c r="E53" i="46" s="1"/>
  <c r="N52" i="46"/>
  <c r="O52" i="46" s="1"/>
  <c r="I52" i="46"/>
  <c r="J52" i="46" s="1"/>
  <c r="D52" i="46"/>
  <c r="E52" i="46" s="1"/>
  <c r="N51" i="46"/>
  <c r="O51" i="46" s="1"/>
  <c r="I51" i="46"/>
  <c r="J51" i="46" s="1"/>
  <c r="D51" i="46"/>
  <c r="E51" i="46" s="1"/>
  <c r="N50" i="46"/>
  <c r="O50" i="46" s="1"/>
  <c r="I50" i="46"/>
  <c r="J50" i="46" s="1"/>
  <c r="D50" i="46"/>
  <c r="E50" i="46" s="1"/>
  <c r="N49" i="46"/>
  <c r="O49" i="46" s="1"/>
  <c r="I49" i="46"/>
  <c r="J49" i="46" s="1"/>
  <c r="D49" i="46"/>
  <c r="E49" i="46" s="1"/>
  <c r="N48" i="46"/>
  <c r="O48" i="46" s="1"/>
  <c r="I48" i="46"/>
  <c r="J48" i="46" s="1"/>
  <c r="D48" i="46"/>
  <c r="E48" i="46" s="1"/>
  <c r="N47" i="46"/>
  <c r="O47" i="46" s="1"/>
  <c r="I47" i="46"/>
  <c r="J47" i="46" s="1"/>
  <c r="D47" i="46"/>
  <c r="E47" i="46" s="1"/>
  <c r="N46" i="46"/>
  <c r="O46" i="46" s="1"/>
  <c r="I46" i="46"/>
  <c r="J46" i="46" s="1"/>
  <c r="D46" i="46"/>
  <c r="E46" i="46" s="1"/>
  <c r="N45" i="46"/>
  <c r="O45" i="46" s="1"/>
  <c r="I45" i="46"/>
  <c r="J45" i="46" s="1"/>
  <c r="D45" i="46"/>
  <c r="E45" i="46" s="1"/>
  <c r="N44" i="46"/>
  <c r="O44" i="46" s="1"/>
  <c r="I44" i="46"/>
  <c r="J44" i="46" s="1"/>
  <c r="D44" i="46"/>
  <c r="E44" i="46" s="1"/>
  <c r="N43" i="46"/>
  <c r="O43" i="46" s="1"/>
  <c r="I43" i="46"/>
  <c r="J43" i="46" s="1"/>
  <c r="D43" i="46"/>
  <c r="E43" i="46" s="1"/>
  <c r="N42" i="46"/>
  <c r="O42" i="46" s="1"/>
  <c r="I42" i="46"/>
  <c r="J42" i="46" s="1"/>
  <c r="D42" i="46"/>
  <c r="E42" i="46" s="1"/>
  <c r="N41" i="46"/>
  <c r="O41" i="46" s="1"/>
  <c r="I41" i="46"/>
  <c r="J41" i="46" s="1"/>
  <c r="D41" i="46"/>
  <c r="E41" i="46" s="1"/>
  <c r="N40" i="46"/>
  <c r="O40" i="46" s="1"/>
  <c r="I40" i="46"/>
  <c r="J40" i="46" s="1"/>
  <c r="D40" i="46"/>
  <c r="E40" i="46" s="1"/>
  <c r="N39" i="46"/>
  <c r="O39" i="46" s="1"/>
  <c r="I39" i="46"/>
  <c r="J39" i="46" s="1"/>
  <c r="D39" i="46"/>
  <c r="E39" i="46" s="1"/>
  <c r="N38" i="46"/>
  <c r="O38" i="46" s="1"/>
  <c r="I38" i="46"/>
  <c r="J38" i="46" s="1"/>
  <c r="D38" i="46"/>
  <c r="E38" i="46" s="1"/>
  <c r="N37" i="46"/>
  <c r="O37" i="46" s="1"/>
  <c r="I37" i="46"/>
  <c r="J37" i="46" s="1"/>
  <c r="D37" i="46"/>
  <c r="E37" i="46" s="1"/>
  <c r="N36" i="46"/>
  <c r="O36" i="46" s="1"/>
  <c r="I36" i="46"/>
  <c r="J36" i="46" s="1"/>
  <c r="D36" i="46"/>
  <c r="E36" i="46" s="1"/>
  <c r="N35" i="46"/>
  <c r="O35" i="46" s="1"/>
  <c r="I35" i="46"/>
  <c r="J35" i="46" s="1"/>
  <c r="D35" i="46"/>
  <c r="E35" i="46" s="1"/>
  <c r="N34" i="46"/>
  <c r="O34" i="46" s="1"/>
  <c r="I34" i="46"/>
  <c r="J34" i="46" s="1"/>
  <c r="D34" i="46"/>
  <c r="E34" i="46" s="1"/>
  <c r="S33" i="46"/>
  <c r="T33" i="46" s="1"/>
  <c r="N33" i="46"/>
  <c r="O33" i="46" s="1"/>
  <c r="I33" i="46"/>
  <c r="J33" i="46" s="1"/>
  <c r="D33" i="46"/>
  <c r="E33" i="46" s="1"/>
  <c r="S32" i="46"/>
  <c r="T32" i="46" s="1"/>
  <c r="N32" i="46"/>
  <c r="O32" i="46" s="1"/>
  <c r="I32" i="46"/>
  <c r="J32" i="46" s="1"/>
  <c r="D32" i="46"/>
  <c r="E32" i="46" s="1"/>
  <c r="S31" i="46"/>
  <c r="T31" i="46" s="1"/>
  <c r="N31" i="46"/>
  <c r="O31" i="46" s="1"/>
  <c r="I31" i="46"/>
  <c r="J31" i="46" s="1"/>
  <c r="D31" i="46"/>
  <c r="E31" i="46" s="1"/>
  <c r="S30" i="46"/>
  <c r="T30" i="46" s="1"/>
  <c r="N30" i="46"/>
  <c r="O30" i="46" s="1"/>
  <c r="I30" i="46"/>
  <c r="J30" i="46" s="1"/>
  <c r="D30" i="46"/>
  <c r="E30" i="46" s="1"/>
  <c r="S29" i="46"/>
  <c r="T29" i="46" s="1"/>
  <c r="N29" i="46"/>
  <c r="O29" i="46" s="1"/>
  <c r="I29" i="46"/>
  <c r="J29" i="46" s="1"/>
  <c r="D29" i="46"/>
  <c r="E29" i="46" s="1"/>
  <c r="S28" i="46"/>
  <c r="T28" i="46" s="1"/>
  <c r="N28" i="46"/>
  <c r="O28" i="46" s="1"/>
  <c r="I28" i="46"/>
  <c r="J28" i="46" s="1"/>
  <c r="D28" i="46"/>
  <c r="E28" i="46" s="1"/>
  <c r="S27" i="46"/>
  <c r="T27" i="46" s="1"/>
  <c r="N27" i="46"/>
  <c r="O27" i="46" s="1"/>
  <c r="I27" i="46"/>
  <c r="J27" i="46" s="1"/>
  <c r="D27" i="46"/>
  <c r="E27" i="46" s="1"/>
  <c r="S26" i="46"/>
  <c r="T26" i="46" s="1"/>
  <c r="N26" i="46"/>
  <c r="O26" i="46" s="1"/>
  <c r="I26" i="46"/>
  <c r="J26" i="46" s="1"/>
  <c r="D26" i="46"/>
  <c r="E26" i="46" s="1"/>
  <c r="S25" i="46"/>
  <c r="T25" i="46" s="1"/>
  <c r="N25" i="46"/>
  <c r="O25" i="46" s="1"/>
  <c r="I25" i="46"/>
  <c r="J25" i="46" s="1"/>
  <c r="D25" i="46"/>
  <c r="E25" i="46" s="1"/>
  <c r="S24" i="46"/>
  <c r="T24" i="46" s="1"/>
  <c r="N24" i="46"/>
  <c r="O24" i="46" s="1"/>
  <c r="I24" i="46"/>
  <c r="J24" i="46" s="1"/>
  <c r="D24" i="46"/>
  <c r="E24" i="46" s="1"/>
  <c r="S23" i="46"/>
  <c r="T23" i="46" s="1"/>
  <c r="N23" i="46"/>
  <c r="O23" i="46" s="1"/>
  <c r="I23" i="46"/>
  <c r="J23" i="46" s="1"/>
  <c r="D23" i="46"/>
  <c r="E23" i="46" s="1"/>
  <c r="S22" i="46"/>
  <c r="T22" i="46" s="1"/>
  <c r="N22" i="46"/>
  <c r="O22" i="46" s="1"/>
  <c r="I22" i="46"/>
  <c r="J22" i="46" s="1"/>
  <c r="D22" i="46"/>
  <c r="E22" i="46" s="1"/>
  <c r="S21" i="46"/>
  <c r="T21" i="46" s="1"/>
  <c r="N21" i="46"/>
  <c r="O21" i="46" s="1"/>
  <c r="I21" i="46"/>
  <c r="J21" i="46" s="1"/>
  <c r="D21" i="46"/>
  <c r="E21" i="46" s="1"/>
  <c r="S20" i="46"/>
  <c r="T20" i="46" s="1"/>
  <c r="N20" i="46"/>
  <c r="O20" i="46" s="1"/>
  <c r="I20" i="46"/>
  <c r="J20" i="46" s="1"/>
  <c r="D20" i="46"/>
  <c r="E20" i="46" s="1"/>
  <c r="S19" i="46"/>
  <c r="T19" i="46" s="1"/>
  <c r="N19" i="46"/>
  <c r="O19" i="46" s="1"/>
  <c r="I19" i="46"/>
  <c r="J19" i="46" s="1"/>
  <c r="D19" i="46"/>
  <c r="E19" i="46" s="1"/>
  <c r="S18" i="46"/>
  <c r="T18" i="46" s="1"/>
  <c r="N18" i="46"/>
  <c r="O18" i="46" s="1"/>
  <c r="I18" i="46"/>
  <c r="J18" i="46" s="1"/>
  <c r="D18" i="46"/>
  <c r="E18" i="46" s="1"/>
  <c r="S17" i="46"/>
  <c r="T17" i="46" s="1"/>
  <c r="N17" i="46"/>
  <c r="O17" i="46" s="1"/>
  <c r="I17" i="46"/>
  <c r="J17" i="46" s="1"/>
  <c r="D17" i="46"/>
  <c r="E17" i="46" s="1"/>
  <c r="S16" i="46"/>
  <c r="T16" i="46" s="1"/>
  <c r="N16" i="46"/>
  <c r="O16" i="46" s="1"/>
  <c r="I16" i="46"/>
  <c r="J16" i="46" s="1"/>
  <c r="D16" i="46"/>
  <c r="E16" i="46" s="1"/>
  <c r="S15" i="46"/>
  <c r="T15" i="46" s="1"/>
  <c r="N15" i="46"/>
  <c r="O15" i="46" s="1"/>
  <c r="I15" i="46"/>
  <c r="J15" i="46" s="1"/>
  <c r="D15" i="46"/>
  <c r="E15" i="46" s="1"/>
  <c r="S14" i="46"/>
  <c r="T14" i="46" s="1"/>
  <c r="N14" i="46"/>
  <c r="O14" i="46" s="1"/>
  <c r="I14" i="46"/>
  <c r="J14" i="46" s="1"/>
  <c r="D14" i="46"/>
  <c r="E14" i="46" s="1"/>
  <c r="S13" i="46"/>
  <c r="T13" i="46" s="1"/>
  <c r="N13" i="46"/>
  <c r="O13" i="46" s="1"/>
  <c r="I13" i="46"/>
  <c r="J13" i="46" s="1"/>
  <c r="D13" i="46"/>
  <c r="E13" i="46" s="1"/>
  <c r="S12" i="46"/>
  <c r="T12" i="46" s="1"/>
  <c r="N12" i="46"/>
  <c r="O12" i="46" s="1"/>
  <c r="I12" i="46"/>
  <c r="J12" i="46" s="1"/>
  <c r="D12" i="46"/>
  <c r="E12" i="46" s="1"/>
  <c r="S11" i="46"/>
  <c r="T11" i="46" s="1"/>
  <c r="N11" i="46"/>
  <c r="O11" i="46" s="1"/>
  <c r="I11" i="46"/>
  <c r="J11" i="46" s="1"/>
  <c r="D11" i="46"/>
  <c r="E11" i="46" s="1"/>
  <c r="S10" i="46"/>
  <c r="T10" i="46" s="1"/>
  <c r="N10" i="46"/>
  <c r="O10" i="46" s="1"/>
  <c r="I10" i="46"/>
  <c r="J10" i="46" s="1"/>
  <c r="D10" i="46"/>
  <c r="E10" i="50" l="1"/>
  <c r="L4" i="50" s="1"/>
  <c r="E10" i="49"/>
  <c r="L4" i="49" s="1"/>
  <c r="L7" i="48"/>
  <c r="E10" i="48"/>
  <c r="L4" i="48" s="1"/>
  <c r="L4" i="47"/>
  <c r="L7" i="46"/>
  <c r="E10" i="46"/>
  <c r="L4" i="46" s="1"/>
  <c r="S10" i="2"/>
  <c r="S9" i="2"/>
  <c r="R10" i="2"/>
  <c r="R9" i="2"/>
  <c r="S57" i="45"/>
  <c r="T57" i="45" s="1"/>
  <c r="N57" i="45"/>
  <c r="O57" i="45" s="1"/>
  <c r="I57" i="45"/>
  <c r="J57" i="45" s="1"/>
  <c r="D57" i="45"/>
  <c r="E57" i="45" s="1"/>
  <c r="S56" i="45"/>
  <c r="T56" i="45" s="1"/>
  <c r="O56" i="45"/>
  <c r="N56" i="45"/>
  <c r="I56" i="45"/>
  <c r="J56" i="45" s="1"/>
  <c r="D56" i="45"/>
  <c r="E56" i="45" s="1"/>
  <c r="S55" i="45"/>
  <c r="T55" i="45" s="1"/>
  <c r="N55" i="45"/>
  <c r="O55" i="45" s="1"/>
  <c r="I55" i="45"/>
  <c r="J55" i="45" s="1"/>
  <c r="D55" i="45"/>
  <c r="E55" i="45" s="1"/>
  <c r="S54" i="45"/>
  <c r="T54" i="45" s="1"/>
  <c r="O54" i="45"/>
  <c r="N54" i="45"/>
  <c r="I54" i="45"/>
  <c r="J54" i="45" s="1"/>
  <c r="D54" i="45"/>
  <c r="E54" i="45" s="1"/>
  <c r="S53" i="45"/>
  <c r="T53" i="45" s="1"/>
  <c r="N53" i="45"/>
  <c r="O53" i="45" s="1"/>
  <c r="I53" i="45"/>
  <c r="J53" i="45" s="1"/>
  <c r="D53" i="45"/>
  <c r="E53" i="45" s="1"/>
  <c r="S52" i="45"/>
  <c r="T52" i="45" s="1"/>
  <c r="O52" i="45"/>
  <c r="N52" i="45"/>
  <c r="I52" i="45"/>
  <c r="J52" i="45" s="1"/>
  <c r="D52" i="45"/>
  <c r="E52" i="45" s="1"/>
  <c r="S51" i="45"/>
  <c r="T51" i="45" s="1"/>
  <c r="N51" i="45"/>
  <c r="O51" i="45" s="1"/>
  <c r="I51" i="45"/>
  <c r="J51" i="45" s="1"/>
  <c r="D51" i="45"/>
  <c r="E51" i="45" s="1"/>
  <c r="S50" i="45"/>
  <c r="T50" i="45" s="1"/>
  <c r="O50" i="45"/>
  <c r="N50" i="45"/>
  <c r="I50" i="45"/>
  <c r="J50" i="45" s="1"/>
  <c r="D50" i="45"/>
  <c r="E50" i="45" s="1"/>
  <c r="S49" i="45"/>
  <c r="T49" i="45" s="1"/>
  <c r="N49" i="45"/>
  <c r="O49" i="45" s="1"/>
  <c r="I49" i="45"/>
  <c r="J49" i="45" s="1"/>
  <c r="E49" i="45"/>
  <c r="D49" i="45"/>
  <c r="S48" i="45"/>
  <c r="T48" i="45" s="1"/>
  <c r="O48" i="45"/>
  <c r="N48" i="45"/>
  <c r="I48" i="45"/>
  <c r="J48" i="45" s="1"/>
  <c r="D48" i="45"/>
  <c r="E48" i="45" s="1"/>
  <c r="S47" i="45"/>
  <c r="T47" i="45" s="1"/>
  <c r="N47" i="45"/>
  <c r="O47" i="45" s="1"/>
  <c r="I47" i="45"/>
  <c r="J47" i="45" s="1"/>
  <c r="E47" i="45"/>
  <c r="D47" i="45"/>
  <c r="S46" i="45"/>
  <c r="T46" i="45" s="1"/>
  <c r="O46" i="45"/>
  <c r="N46" i="45"/>
  <c r="I46" i="45"/>
  <c r="J46" i="45" s="1"/>
  <c r="D46" i="45"/>
  <c r="E46" i="45" s="1"/>
  <c r="S45" i="45"/>
  <c r="T45" i="45" s="1"/>
  <c r="N45" i="45"/>
  <c r="O45" i="45" s="1"/>
  <c r="I45" i="45"/>
  <c r="J45" i="45" s="1"/>
  <c r="E45" i="45"/>
  <c r="D45" i="45"/>
  <c r="S44" i="45"/>
  <c r="T44" i="45" s="1"/>
  <c r="O44" i="45"/>
  <c r="N44" i="45"/>
  <c r="I44" i="45"/>
  <c r="J44" i="45" s="1"/>
  <c r="D44" i="45"/>
  <c r="E44" i="45" s="1"/>
  <c r="S43" i="45"/>
  <c r="T43" i="45" s="1"/>
  <c r="N43" i="45"/>
  <c r="O43" i="45" s="1"/>
  <c r="I43" i="45"/>
  <c r="J43" i="45" s="1"/>
  <c r="E43" i="45"/>
  <c r="D43" i="45"/>
  <c r="S42" i="45"/>
  <c r="T42" i="45" s="1"/>
  <c r="O42" i="45"/>
  <c r="N42" i="45"/>
  <c r="I42" i="45"/>
  <c r="J42" i="45" s="1"/>
  <c r="D42" i="45"/>
  <c r="E42" i="45" s="1"/>
  <c r="S41" i="45"/>
  <c r="T41" i="45" s="1"/>
  <c r="N41" i="45"/>
  <c r="O41" i="45" s="1"/>
  <c r="I41" i="45"/>
  <c r="J41" i="45" s="1"/>
  <c r="E41" i="45"/>
  <c r="D41" i="45"/>
  <c r="S40" i="45"/>
  <c r="T40" i="45" s="1"/>
  <c r="O40" i="45"/>
  <c r="N40" i="45"/>
  <c r="I40" i="45"/>
  <c r="J40" i="45" s="1"/>
  <c r="D40" i="45"/>
  <c r="E40" i="45" s="1"/>
  <c r="S39" i="45"/>
  <c r="T39" i="45" s="1"/>
  <c r="N39" i="45"/>
  <c r="O39" i="45" s="1"/>
  <c r="I39" i="45"/>
  <c r="J39" i="45" s="1"/>
  <c r="E39" i="45"/>
  <c r="D39" i="45"/>
  <c r="S38" i="45"/>
  <c r="T38" i="45" s="1"/>
  <c r="O38" i="45"/>
  <c r="N38" i="45"/>
  <c r="I38" i="45"/>
  <c r="J38" i="45" s="1"/>
  <c r="D38" i="45"/>
  <c r="E38" i="45" s="1"/>
  <c r="S37" i="45"/>
  <c r="T37" i="45" s="1"/>
  <c r="N37" i="45"/>
  <c r="O37" i="45" s="1"/>
  <c r="I37" i="45"/>
  <c r="J37" i="45" s="1"/>
  <c r="E37" i="45"/>
  <c r="D37" i="45"/>
  <c r="S36" i="45"/>
  <c r="T36" i="45" s="1"/>
  <c r="O36" i="45"/>
  <c r="N36" i="45"/>
  <c r="I36" i="45"/>
  <c r="J36" i="45" s="1"/>
  <c r="D36" i="45"/>
  <c r="E36" i="45" s="1"/>
  <c r="S35" i="45"/>
  <c r="T35" i="45" s="1"/>
  <c r="N35" i="45"/>
  <c r="O35" i="45" s="1"/>
  <c r="I35" i="45"/>
  <c r="J35" i="45" s="1"/>
  <c r="E35" i="45"/>
  <c r="D35" i="45"/>
  <c r="S34" i="45"/>
  <c r="T34" i="45" s="1"/>
  <c r="O34" i="45"/>
  <c r="N34" i="45"/>
  <c r="I34" i="45"/>
  <c r="J34" i="45" s="1"/>
  <c r="D34" i="45"/>
  <c r="E34" i="45" s="1"/>
  <c r="S33" i="45"/>
  <c r="T33" i="45" s="1"/>
  <c r="N33" i="45"/>
  <c r="O33" i="45" s="1"/>
  <c r="I33" i="45"/>
  <c r="J33" i="45" s="1"/>
  <c r="E33" i="45"/>
  <c r="D33" i="45"/>
  <c r="S32" i="45"/>
  <c r="T32" i="45" s="1"/>
  <c r="O32" i="45"/>
  <c r="N32" i="45"/>
  <c r="I32" i="45"/>
  <c r="J32" i="45" s="1"/>
  <c r="D32" i="45"/>
  <c r="E32" i="45" s="1"/>
  <c r="S31" i="45"/>
  <c r="T31" i="45" s="1"/>
  <c r="N31" i="45"/>
  <c r="O31" i="45" s="1"/>
  <c r="I31" i="45"/>
  <c r="J31" i="45" s="1"/>
  <c r="E31" i="45"/>
  <c r="D31" i="45"/>
  <c r="S30" i="45"/>
  <c r="T30" i="45" s="1"/>
  <c r="O30" i="45"/>
  <c r="N30" i="45"/>
  <c r="I30" i="45"/>
  <c r="J30" i="45" s="1"/>
  <c r="D30" i="45"/>
  <c r="E30" i="45" s="1"/>
  <c r="S29" i="45"/>
  <c r="T29" i="45" s="1"/>
  <c r="N29" i="45"/>
  <c r="O29" i="45" s="1"/>
  <c r="I29" i="45"/>
  <c r="J29" i="45" s="1"/>
  <c r="E29" i="45"/>
  <c r="D29" i="45"/>
  <c r="S28" i="45"/>
  <c r="T28" i="45" s="1"/>
  <c r="O28" i="45"/>
  <c r="N28" i="45"/>
  <c r="I28" i="45"/>
  <c r="J28" i="45" s="1"/>
  <c r="D28" i="45"/>
  <c r="E28" i="45" s="1"/>
  <c r="S27" i="45"/>
  <c r="T27" i="45" s="1"/>
  <c r="N27" i="45"/>
  <c r="O27" i="45" s="1"/>
  <c r="I27" i="45"/>
  <c r="J27" i="45" s="1"/>
  <c r="E27" i="45"/>
  <c r="D27" i="45"/>
  <c r="S26" i="45"/>
  <c r="T26" i="45" s="1"/>
  <c r="O26" i="45"/>
  <c r="N26" i="45"/>
  <c r="I26" i="45"/>
  <c r="J26" i="45" s="1"/>
  <c r="D26" i="45"/>
  <c r="E26" i="45" s="1"/>
  <c r="S25" i="45"/>
  <c r="T25" i="45" s="1"/>
  <c r="N25" i="45"/>
  <c r="O25" i="45" s="1"/>
  <c r="I25" i="45"/>
  <c r="J25" i="45" s="1"/>
  <c r="E25" i="45"/>
  <c r="D25" i="45"/>
  <c r="S24" i="45"/>
  <c r="T24" i="45" s="1"/>
  <c r="O24" i="45"/>
  <c r="N24" i="45"/>
  <c r="I24" i="45"/>
  <c r="J24" i="45" s="1"/>
  <c r="D24" i="45"/>
  <c r="E24" i="45" s="1"/>
  <c r="S23" i="45"/>
  <c r="T23" i="45" s="1"/>
  <c r="N23" i="45"/>
  <c r="O23" i="45" s="1"/>
  <c r="I23" i="45"/>
  <c r="J23" i="45" s="1"/>
  <c r="E23" i="45"/>
  <c r="D23" i="45"/>
  <c r="S22" i="45"/>
  <c r="T22" i="45" s="1"/>
  <c r="O22" i="45"/>
  <c r="N22" i="45"/>
  <c r="I22" i="45"/>
  <c r="J22" i="45" s="1"/>
  <c r="D22" i="45"/>
  <c r="E22" i="45" s="1"/>
  <c r="S21" i="45"/>
  <c r="T21" i="45" s="1"/>
  <c r="N21" i="45"/>
  <c r="O21" i="45" s="1"/>
  <c r="I21" i="45"/>
  <c r="J21" i="45" s="1"/>
  <c r="E21" i="45"/>
  <c r="D21" i="45"/>
  <c r="S20" i="45"/>
  <c r="T20" i="45" s="1"/>
  <c r="O20" i="45"/>
  <c r="N20" i="45"/>
  <c r="I20" i="45"/>
  <c r="J20" i="45" s="1"/>
  <c r="D20" i="45"/>
  <c r="E20" i="45" s="1"/>
  <c r="S19" i="45"/>
  <c r="T19" i="45" s="1"/>
  <c r="N19" i="45"/>
  <c r="O19" i="45" s="1"/>
  <c r="I19" i="45"/>
  <c r="J19" i="45" s="1"/>
  <c r="E19" i="45"/>
  <c r="D19" i="45"/>
  <c r="S18" i="45"/>
  <c r="T18" i="45" s="1"/>
  <c r="O18" i="45"/>
  <c r="N18" i="45"/>
  <c r="I18" i="45"/>
  <c r="J18" i="45" s="1"/>
  <c r="D18" i="45"/>
  <c r="E18" i="45" s="1"/>
  <c r="S17" i="45"/>
  <c r="T17" i="45" s="1"/>
  <c r="N17" i="45"/>
  <c r="O17" i="45" s="1"/>
  <c r="I17" i="45"/>
  <c r="J17" i="45" s="1"/>
  <c r="E17" i="45"/>
  <c r="D17" i="45"/>
  <c r="S16" i="45"/>
  <c r="T16" i="45" s="1"/>
  <c r="O16" i="45"/>
  <c r="N16" i="45"/>
  <c r="I16" i="45"/>
  <c r="J16" i="45" s="1"/>
  <c r="D16" i="45"/>
  <c r="E16" i="45" s="1"/>
  <c r="S15" i="45"/>
  <c r="T15" i="45" s="1"/>
  <c r="N15" i="45"/>
  <c r="O15" i="45" s="1"/>
  <c r="J15" i="45"/>
  <c r="I15" i="45"/>
  <c r="D15" i="45"/>
  <c r="E15" i="45" s="1"/>
  <c r="T14" i="45"/>
  <c r="S14" i="45"/>
  <c r="N14" i="45"/>
  <c r="O14" i="45" s="1"/>
  <c r="J14" i="45"/>
  <c r="I14" i="45"/>
  <c r="D14" i="45"/>
  <c r="E14" i="45" s="1"/>
  <c r="T13" i="45"/>
  <c r="S13" i="45"/>
  <c r="N13" i="45"/>
  <c r="O13" i="45" s="1"/>
  <c r="J13" i="45"/>
  <c r="I13" i="45"/>
  <c r="D13" i="45"/>
  <c r="E13" i="45" s="1"/>
  <c r="T12" i="45"/>
  <c r="S12" i="45"/>
  <c r="N12" i="45"/>
  <c r="O12" i="45" s="1"/>
  <c r="J12" i="45"/>
  <c r="I12" i="45"/>
  <c r="D12" i="45"/>
  <c r="E12" i="45" s="1"/>
  <c r="T11" i="45"/>
  <c r="S11" i="45"/>
  <c r="N11" i="45"/>
  <c r="O11" i="45" s="1"/>
  <c r="J11" i="45"/>
  <c r="I11" i="45"/>
  <c r="D11" i="45"/>
  <c r="E11" i="45" s="1"/>
  <c r="T10" i="45"/>
  <c r="S10" i="45"/>
  <c r="N10" i="45"/>
  <c r="O10" i="45" s="1"/>
  <c r="J10" i="45"/>
  <c r="I10" i="45"/>
  <c r="D10" i="45"/>
  <c r="E10" i="45" s="1"/>
  <c r="L7" i="45"/>
  <c r="S57" i="44"/>
  <c r="T57" i="44" s="1"/>
  <c r="N57" i="44"/>
  <c r="O57" i="44" s="1"/>
  <c r="I57" i="44"/>
  <c r="J57" i="44" s="1"/>
  <c r="D57" i="44"/>
  <c r="E57" i="44" s="1"/>
  <c r="S56" i="44"/>
  <c r="T56" i="44" s="1"/>
  <c r="N56" i="44"/>
  <c r="O56" i="44" s="1"/>
  <c r="I56" i="44"/>
  <c r="J56" i="44" s="1"/>
  <c r="D56" i="44"/>
  <c r="E56" i="44" s="1"/>
  <c r="S55" i="44"/>
  <c r="T55" i="44" s="1"/>
  <c r="N55" i="44"/>
  <c r="O55" i="44" s="1"/>
  <c r="I55" i="44"/>
  <c r="J55" i="44" s="1"/>
  <c r="E55" i="44"/>
  <c r="D55" i="44"/>
  <c r="S54" i="44"/>
  <c r="T54" i="44" s="1"/>
  <c r="N54" i="44"/>
  <c r="O54" i="44" s="1"/>
  <c r="I54" i="44"/>
  <c r="J54" i="44" s="1"/>
  <c r="D54" i="44"/>
  <c r="E54" i="44" s="1"/>
  <c r="S53" i="44"/>
  <c r="T53" i="44" s="1"/>
  <c r="N53" i="44"/>
  <c r="O53" i="44" s="1"/>
  <c r="I53" i="44"/>
  <c r="J53" i="44" s="1"/>
  <c r="D53" i="44"/>
  <c r="E53" i="44" s="1"/>
  <c r="S52" i="44"/>
  <c r="T52" i="44" s="1"/>
  <c r="N52" i="44"/>
  <c r="O52" i="44" s="1"/>
  <c r="I52" i="44"/>
  <c r="J52" i="44" s="1"/>
  <c r="D52" i="44"/>
  <c r="E52" i="44" s="1"/>
  <c r="S51" i="44"/>
  <c r="T51" i="44" s="1"/>
  <c r="N51" i="44"/>
  <c r="O51" i="44" s="1"/>
  <c r="I51" i="44"/>
  <c r="J51" i="44" s="1"/>
  <c r="D51" i="44"/>
  <c r="E51" i="44" s="1"/>
  <c r="S50" i="44"/>
  <c r="T50" i="44" s="1"/>
  <c r="N50" i="44"/>
  <c r="O50" i="44" s="1"/>
  <c r="I50" i="44"/>
  <c r="J50" i="44" s="1"/>
  <c r="D50" i="44"/>
  <c r="E50" i="44" s="1"/>
  <c r="S49" i="44"/>
  <c r="T49" i="44" s="1"/>
  <c r="N49" i="44"/>
  <c r="O49" i="44" s="1"/>
  <c r="I49" i="44"/>
  <c r="J49" i="44" s="1"/>
  <c r="D49" i="44"/>
  <c r="E49" i="44" s="1"/>
  <c r="S48" i="44"/>
  <c r="T48" i="44" s="1"/>
  <c r="N48" i="44"/>
  <c r="O48" i="44" s="1"/>
  <c r="I48" i="44"/>
  <c r="J48" i="44" s="1"/>
  <c r="D48" i="44"/>
  <c r="E48" i="44" s="1"/>
  <c r="S47" i="44"/>
  <c r="T47" i="44" s="1"/>
  <c r="N47" i="44"/>
  <c r="O47" i="44" s="1"/>
  <c r="J47" i="44"/>
  <c r="I47" i="44"/>
  <c r="D47" i="44"/>
  <c r="E47" i="44" s="1"/>
  <c r="T46" i="44"/>
  <c r="S46" i="44"/>
  <c r="N46" i="44"/>
  <c r="O46" i="44" s="1"/>
  <c r="J46" i="44"/>
  <c r="I46" i="44"/>
  <c r="D46" i="44"/>
  <c r="E46" i="44" s="1"/>
  <c r="T45" i="44"/>
  <c r="S45" i="44"/>
  <c r="N45" i="44"/>
  <c r="O45" i="44" s="1"/>
  <c r="J45" i="44"/>
  <c r="I45" i="44"/>
  <c r="D45" i="44"/>
  <c r="E45" i="44" s="1"/>
  <c r="T44" i="44"/>
  <c r="S44" i="44"/>
  <c r="N44" i="44"/>
  <c r="O44" i="44" s="1"/>
  <c r="J44" i="44"/>
  <c r="I44" i="44"/>
  <c r="D44" i="44"/>
  <c r="E44" i="44" s="1"/>
  <c r="T43" i="44"/>
  <c r="S43" i="44"/>
  <c r="N43" i="44"/>
  <c r="O43" i="44" s="1"/>
  <c r="J43" i="44"/>
  <c r="I43" i="44"/>
  <c r="D43" i="44"/>
  <c r="E43" i="44" s="1"/>
  <c r="T42" i="44"/>
  <c r="S42" i="44"/>
  <c r="N42" i="44"/>
  <c r="O42" i="44" s="1"/>
  <c r="J42" i="44"/>
  <c r="I42" i="44"/>
  <c r="D42" i="44"/>
  <c r="E42" i="44" s="1"/>
  <c r="T41" i="44"/>
  <c r="S41" i="44"/>
  <c r="N41" i="44"/>
  <c r="O41" i="44" s="1"/>
  <c r="J41" i="44"/>
  <c r="I41" i="44"/>
  <c r="D41" i="44"/>
  <c r="E41" i="44" s="1"/>
  <c r="T40" i="44"/>
  <c r="S40" i="44"/>
  <c r="N40" i="44"/>
  <c r="O40" i="44" s="1"/>
  <c r="J40" i="44"/>
  <c r="I40" i="44"/>
  <c r="D40" i="44"/>
  <c r="E40" i="44" s="1"/>
  <c r="T39" i="44"/>
  <c r="S39" i="44"/>
  <c r="N39" i="44"/>
  <c r="O39" i="44" s="1"/>
  <c r="J39" i="44"/>
  <c r="I39" i="44"/>
  <c r="D39" i="44"/>
  <c r="E39" i="44" s="1"/>
  <c r="T38" i="44"/>
  <c r="S38" i="44"/>
  <c r="N38" i="44"/>
  <c r="O38" i="44" s="1"/>
  <c r="J38" i="44"/>
  <c r="I38" i="44"/>
  <c r="D38" i="44"/>
  <c r="E38" i="44" s="1"/>
  <c r="T37" i="44"/>
  <c r="S37" i="44"/>
  <c r="N37" i="44"/>
  <c r="O37" i="44" s="1"/>
  <c r="J37" i="44"/>
  <c r="I37" i="44"/>
  <c r="D37" i="44"/>
  <c r="E37" i="44" s="1"/>
  <c r="T36" i="44"/>
  <c r="S36" i="44"/>
  <c r="N36" i="44"/>
  <c r="O36" i="44" s="1"/>
  <c r="J36" i="44"/>
  <c r="I36" i="44"/>
  <c r="D36" i="44"/>
  <c r="E36" i="44" s="1"/>
  <c r="T35" i="44"/>
  <c r="S35" i="44"/>
  <c r="N35" i="44"/>
  <c r="O35" i="44" s="1"/>
  <c r="J35" i="44"/>
  <c r="I35" i="44"/>
  <c r="D35" i="44"/>
  <c r="E35" i="44" s="1"/>
  <c r="T34" i="44"/>
  <c r="S34" i="44"/>
  <c r="N34" i="44"/>
  <c r="O34" i="44" s="1"/>
  <c r="J34" i="44"/>
  <c r="I34" i="44"/>
  <c r="D34" i="44"/>
  <c r="E34" i="44" s="1"/>
  <c r="T33" i="44"/>
  <c r="S33" i="44"/>
  <c r="N33" i="44"/>
  <c r="O33" i="44" s="1"/>
  <c r="J33" i="44"/>
  <c r="I33" i="44"/>
  <c r="D33" i="44"/>
  <c r="E33" i="44" s="1"/>
  <c r="T32" i="44"/>
  <c r="S32" i="44"/>
  <c r="N32" i="44"/>
  <c r="O32" i="44" s="1"/>
  <c r="J32" i="44"/>
  <c r="I32" i="44"/>
  <c r="D32" i="44"/>
  <c r="E32" i="44" s="1"/>
  <c r="T31" i="44"/>
  <c r="S31" i="44"/>
  <c r="N31" i="44"/>
  <c r="O31" i="44" s="1"/>
  <c r="J31" i="44"/>
  <c r="I31" i="44"/>
  <c r="D31" i="44"/>
  <c r="E31" i="44" s="1"/>
  <c r="T30" i="44"/>
  <c r="S30" i="44"/>
  <c r="N30" i="44"/>
  <c r="O30" i="44" s="1"/>
  <c r="J30" i="44"/>
  <c r="I30" i="44"/>
  <c r="D30" i="44"/>
  <c r="E30" i="44" s="1"/>
  <c r="T29" i="44"/>
  <c r="S29" i="44"/>
  <c r="N29" i="44"/>
  <c r="O29" i="44" s="1"/>
  <c r="J29" i="44"/>
  <c r="I29" i="44"/>
  <c r="D29" i="44"/>
  <c r="E29" i="44" s="1"/>
  <c r="T28" i="44"/>
  <c r="S28" i="44"/>
  <c r="N28" i="44"/>
  <c r="O28" i="44" s="1"/>
  <c r="J28" i="44"/>
  <c r="I28" i="44"/>
  <c r="D28" i="44"/>
  <c r="E28" i="44" s="1"/>
  <c r="T27" i="44"/>
  <c r="S27" i="44"/>
  <c r="N27" i="44"/>
  <c r="O27" i="44" s="1"/>
  <c r="J27" i="44"/>
  <c r="I27" i="44"/>
  <c r="D27" i="44"/>
  <c r="E27" i="44" s="1"/>
  <c r="T26" i="44"/>
  <c r="S26" i="44"/>
  <c r="N26" i="44"/>
  <c r="O26" i="44" s="1"/>
  <c r="J26" i="44"/>
  <c r="I26" i="44"/>
  <c r="D26" i="44"/>
  <c r="E26" i="44" s="1"/>
  <c r="T25" i="44"/>
  <c r="S25" i="44"/>
  <c r="N25" i="44"/>
  <c r="O25" i="44" s="1"/>
  <c r="J25" i="44"/>
  <c r="I25" i="44"/>
  <c r="D25" i="44"/>
  <c r="E25" i="44" s="1"/>
  <c r="T24" i="44"/>
  <c r="S24" i="44"/>
  <c r="N24" i="44"/>
  <c r="O24" i="44" s="1"/>
  <c r="J24" i="44"/>
  <c r="I24" i="44"/>
  <c r="D24" i="44"/>
  <c r="E24" i="44" s="1"/>
  <c r="T23" i="44"/>
  <c r="S23" i="44"/>
  <c r="N23" i="44"/>
  <c r="O23" i="44" s="1"/>
  <c r="J23" i="44"/>
  <c r="I23" i="44"/>
  <c r="D23" i="44"/>
  <c r="E23" i="44" s="1"/>
  <c r="T22" i="44"/>
  <c r="S22" i="44"/>
  <c r="N22" i="44"/>
  <c r="O22" i="44" s="1"/>
  <c r="J22" i="44"/>
  <c r="I22" i="44"/>
  <c r="D22" i="44"/>
  <c r="E22" i="44" s="1"/>
  <c r="T21" i="44"/>
  <c r="S21" i="44"/>
  <c r="N21" i="44"/>
  <c r="O21" i="44" s="1"/>
  <c r="J21" i="44"/>
  <c r="I21" i="44"/>
  <c r="D21" i="44"/>
  <c r="E21" i="44" s="1"/>
  <c r="T20" i="44"/>
  <c r="S20" i="44"/>
  <c r="N20" i="44"/>
  <c r="O20" i="44" s="1"/>
  <c r="J20" i="44"/>
  <c r="I20" i="44"/>
  <c r="D20" i="44"/>
  <c r="E20" i="44" s="1"/>
  <c r="T19" i="44"/>
  <c r="S19" i="44"/>
  <c r="N19" i="44"/>
  <c r="O19" i="44" s="1"/>
  <c r="J19" i="44"/>
  <c r="I19" i="44"/>
  <c r="D19" i="44"/>
  <c r="E19" i="44" s="1"/>
  <c r="T18" i="44"/>
  <c r="S18" i="44"/>
  <c r="N18" i="44"/>
  <c r="O18" i="44" s="1"/>
  <c r="J18" i="44"/>
  <c r="I18" i="44"/>
  <c r="D18" i="44"/>
  <c r="E18" i="44" s="1"/>
  <c r="T17" i="44"/>
  <c r="S17" i="44"/>
  <c r="N17" i="44"/>
  <c r="O17" i="44" s="1"/>
  <c r="J17" i="44"/>
  <c r="I17" i="44"/>
  <c r="D17" i="44"/>
  <c r="E17" i="44" s="1"/>
  <c r="T16" i="44"/>
  <c r="S16" i="44"/>
  <c r="N16" i="44"/>
  <c r="O16" i="44" s="1"/>
  <c r="J16" i="44"/>
  <c r="I16" i="44"/>
  <c r="D16" i="44"/>
  <c r="E16" i="44" s="1"/>
  <c r="T15" i="44"/>
  <c r="S15" i="44"/>
  <c r="N15" i="44"/>
  <c r="O15" i="44" s="1"/>
  <c r="J15" i="44"/>
  <c r="I15" i="44"/>
  <c r="D15" i="44"/>
  <c r="E15" i="44" s="1"/>
  <c r="T14" i="44"/>
  <c r="S14" i="44"/>
  <c r="N14" i="44"/>
  <c r="O14" i="44" s="1"/>
  <c r="J14" i="44"/>
  <c r="I14" i="44"/>
  <c r="D14" i="44"/>
  <c r="E14" i="44" s="1"/>
  <c r="T13" i="44"/>
  <c r="S13" i="44"/>
  <c r="N13" i="44"/>
  <c r="O13" i="44" s="1"/>
  <c r="J13" i="44"/>
  <c r="I13" i="44"/>
  <c r="D13" i="44"/>
  <c r="E13" i="44" s="1"/>
  <c r="T12" i="44"/>
  <c r="S12" i="44"/>
  <c r="N12" i="44"/>
  <c r="O12" i="44" s="1"/>
  <c r="J12" i="44"/>
  <c r="I12" i="44"/>
  <c r="D12" i="44"/>
  <c r="E12" i="44" s="1"/>
  <c r="T11" i="44"/>
  <c r="S11" i="44"/>
  <c r="N11" i="44"/>
  <c r="O11" i="44" s="1"/>
  <c r="J11" i="44"/>
  <c r="I11" i="44"/>
  <c r="D11" i="44"/>
  <c r="E11" i="44" s="1"/>
  <c r="T10" i="44"/>
  <c r="S10" i="44"/>
  <c r="N10" i="44"/>
  <c r="O10" i="44" s="1"/>
  <c r="J10" i="44"/>
  <c r="I10" i="44"/>
  <c r="D10" i="44"/>
  <c r="R8" i="2"/>
  <c r="R7" i="2"/>
  <c r="R6" i="2"/>
  <c r="R5" i="2"/>
  <c r="S8" i="2"/>
  <c r="S7" i="2"/>
  <c r="S6" i="2"/>
  <c r="S5" i="2"/>
  <c r="S57" i="43"/>
  <c r="T57" i="43" s="1"/>
  <c r="N57" i="43"/>
  <c r="O57" i="43" s="1"/>
  <c r="I57" i="43"/>
  <c r="J57" i="43" s="1"/>
  <c r="E57" i="43"/>
  <c r="D57" i="43"/>
  <c r="T56" i="43"/>
  <c r="S56" i="43"/>
  <c r="N56" i="43"/>
  <c r="O56" i="43" s="1"/>
  <c r="J56" i="43"/>
  <c r="I56" i="43"/>
  <c r="D56" i="43"/>
  <c r="E56" i="43" s="1"/>
  <c r="T55" i="43"/>
  <c r="S55" i="43"/>
  <c r="N55" i="43"/>
  <c r="O55" i="43" s="1"/>
  <c r="J55" i="43"/>
  <c r="I55" i="43"/>
  <c r="D55" i="43"/>
  <c r="E55" i="43" s="1"/>
  <c r="T54" i="43"/>
  <c r="S54" i="43"/>
  <c r="N54" i="43"/>
  <c r="O54" i="43" s="1"/>
  <c r="J54" i="43"/>
  <c r="I54" i="43"/>
  <c r="D54" i="43"/>
  <c r="E54" i="43" s="1"/>
  <c r="T53" i="43"/>
  <c r="S53" i="43"/>
  <c r="N53" i="43"/>
  <c r="O53" i="43" s="1"/>
  <c r="J53" i="43"/>
  <c r="I53" i="43"/>
  <c r="D53" i="43"/>
  <c r="E53" i="43" s="1"/>
  <c r="T52" i="43"/>
  <c r="S52" i="43"/>
  <c r="N52" i="43"/>
  <c r="O52" i="43" s="1"/>
  <c r="J52" i="43"/>
  <c r="I52" i="43"/>
  <c r="D52" i="43"/>
  <c r="E52" i="43" s="1"/>
  <c r="T51" i="43"/>
  <c r="S51" i="43"/>
  <c r="N51" i="43"/>
  <c r="O51" i="43" s="1"/>
  <c r="J51" i="43"/>
  <c r="I51" i="43"/>
  <c r="D51" i="43"/>
  <c r="E51" i="43" s="1"/>
  <c r="T50" i="43"/>
  <c r="S50" i="43"/>
  <c r="N50" i="43"/>
  <c r="O50" i="43" s="1"/>
  <c r="J50" i="43"/>
  <c r="I50" i="43"/>
  <c r="D50" i="43"/>
  <c r="E50" i="43" s="1"/>
  <c r="T49" i="43"/>
  <c r="S49" i="43"/>
  <c r="N49" i="43"/>
  <c r="O49" i="43" s="1"/>
  <c r="J49" i="43"/>
  <c r="I49" i="43"/>
  <c r="D49" i="43"/>
  <c r="E49" i="43" s="1"/>
  <c r="S48" i="43"/>
  <c r="T48" i="43" s="1"/>
  <c r="N48" i="43"/>
  <c r="O48" i="43" s="1"/>
  <c r="I48" i="43"/>
  <c r="J48" i="43" s="1"/>
  <c r="D48" i="43"/>
  <c r="E48" i="43" s="1"/>
  <c r="S47" i="43"/>
  <c r="T47" i="43" s="1"/>
  <c r="N47" i="43"/>
  <c r="O47" i="43" s="1"/>
  <c r="I47" i="43"/>
  <c r="J47" i="43" s="1"/>
  <c r="D47" i="43"/>
  <c r="E47" i="43" s="1"/>
  <c r="S46" i="43"/>
  <c r="T46" i="43" s="1"/>
  <c r="N46" i="43"/>
  <c r="O46" i="43" s="1"/>
  <c r="I46" i="43"/>
  <c r="J46" i="43" s="1"/>
  <c r="D46" i="43"/>
  <c r="E46" i="43" s="1"/>
  <c r="S45" i="43"/>
  <c r="T45" i="43" s="1"/>
  <c r="N45" i="43"/>
  <c r="O45" i="43" s="1"/>
  <c r="I45" i="43"/>
  <c r="J45" i="43" s="1"/>
  <c r="D45" i="43"/>
  <c r="E45" i="43" s="1"/>
  <c r="S44" i="43"/>
  <c r="T44" i="43" s="1"/>
  <c r="N44" i="43"/>
  <c r="O44" i="43" s="1"/>
  <c r="I44" i="43"/>
  <c r="J44" i="43" s="1"/>
  <c r="D44" i="43"/>
  <c r="E44" i="43" s="1"/>
  <c r="S43" i="43"/>
  <c r="T43" i="43" s="1"/>
  <c r="N43" i="43"/>
  <c r="O43" i="43" s="1"/>
  <c r="I43" i="43"/>
  <c r="J43" i="43" s="1"/>
  <c r="D43" i="43"/>
  <c r="E43" i="43" s="1"/>
  <c r="S42" i="43"/>
  <c r="T42" i="43" s="1"/>
  <c r="N42" i="43"/>
  <c r="O42" i="43" s="1"/>
  <c r="I42" i="43"/>
  <c r="J42" i="43" s="1"/>
  <c r="D42" i="43"/>
  <c r="E42" i="43" s="1"/>
  <c r="S41" i="43"/>
  <c r="T41" i="43" s="1"/>
  <c r="N41" i="43"/>
  <c r="O41" i="43" s="1"/>
  <c r="I41" i="43"/>
  <c r="J41" i="43" s="1"/>
  <c r="D41" i="43"/>
  <c r="E41" i="43" s="1"/>
  <c r="S40" i="43"/>
  <c r="T40" i="43" s="1"/>
  <c r="N40" i="43"/>
  <c r="O40" i="43" s="1"/>
  <c r="I40" i="43"/>
  <c r="J40" i="43" s="1"/>
  <c r="D40" i="43"/>
  <c r="E40" i="43" s="1"/>
  <c r="S39" i="43"/>
  <c r="T39" i="43" s="1"/>
  <c r="N39" i="43"/>
  <c r="O39" i="43" s="1"/>
  <c r="I39" i="43"/>
  <c r="J39" i="43" s="1"/>
  <c r="D39" i="43"/>
  <c r="E39" i="43" s="1"/>
  <c r="S38" i="43"/>
  <c r="T38" i="43" s="1"/>
  <c r="N38" i="43"/>
  <c r="O38" i="43" s="1"/>
  <c r="I38" i="43"/>
  <c r="J38" i="43" s="1"/>
  <c r="D38" i="43"/>
  <c r="E38" i="43" s="1"/>
  <c r="S37" i="43"/>
  <c r="T37" i="43" s="1"/>
  <c r="N37" i="43"/>
  <c r="O37" i="43" s="1"/>
  <c r="I37" i="43"/>
  <c r="J37" i="43" s="1"/>
  <c r="D37" i="43"/>
  <c r="E37" i="43" s="1"/>
  <c r="S36" i="43"/>
  <c r="T36" i="43" s="1"/>
  <c r="N36" i="43"/>
  <c r="O36" i="43" s="1"/>
  <c r="I36" i="43"/>
  <c r="J36" i="43" s="1"/>
  <c r="D36" i="43"/>
  <c r="E36" i="43" s="1"/>
  <c r="S35" i="43"/>
  <c r="T35" i="43" s="1"/>
  <c r="N35" i="43"/>
  <c r="O35" i="43" s="1"/>
  <c r="I35" i="43"/>
  <c r="J35" i="43" s="1"/>
  <c r="D35" i="43"/>
  <c r="E35" i="43" s="1"/>
  <c r="S34" i="43"/>
  <c r="T34" i="43" s="1"/>
  <c r="N34" i="43"/>
  <c r="O34" i="43" s="1"/>
  <c r="I34" i="43"/>
  <c r="J34" i="43" s="1"/>
  <c r="D34" i="43"/>
  <c r="E34" i="43" s="1"/>
  <c r="S33" i="43"/>
  <c r="T33" i="43" s="1"/>
  <c r="N33" i="43"/>
  <c r="O33" i="43" s="1"/>
  <c r="I33" i="43"/>
  <c r="J33" i="43" s="1"/>
  <c r="D33" i="43"/>
  <c r="E33" i="43" s="1"/>
  <c r="S32" i="43"/>
  <c r="T32" i="43" s="1"/>
  <c r="N32" i="43"/>
  <c r="O32" i="43" s="1"/>
  <c r="I32" i="43"/>
  <c r="J32" i="43" s="1"/>
  <c r="D32" i="43"/>
  <c r="E32" i="43" s="1"/>
  <c r="S31" i="43"/>
  <c r="T31" i="43" s="1"/>
  <c r="N31" i="43"/>
  <c r="O31" i="43" s="1"/>
  <c r="I31" i="43"/>
  <c r="J31" i="43" s="1"/>
  <c r="D31" i="43"/>
  <c r="E31" i="43" s="1"/>
  <c r="S30" i="43"/>
  <c r="T30" i="43" s="1"/>
  <c r="N30" i="43"/>
  <c r="O30" i="43" s="1"/>
  <c r="I30" i="43"/>
  <c r="J30" i="43" s="1"/>
  <c r="D30" i="43"/>
  <c r="E30" i="43" s="1"/>
  <c r="S29" i="43"/>
  <c r="T29" i="43" s="1"/>
  <c r="N29" i="43"/>
  <c r="O29" i="43" s="1"/>
  <c r="I29" i="43"/>
  <c r="J29" i="43" s="1"/>
  <c r="D29" i="43"/>
  <c r="E29" i="43" s="1"/>
  <c r="S28" i="43"/>
  <c r="T28" i="43" s="1"/>
  <c r="N28" i="43"/>
  <c r="O28" i="43" s="1"/>
  <c r="I28" i="43"/>
  <c r="J28" i="43" s="1"/>
  <c r="D28" i="43"/>
  <c r="E28" i="43" s="1"/>
  <c r="S27" i="43"/>
  <c r="T27" i="43" s="1"/>
  <c r="N27" i="43"/>
  <c r="O27" i="43" s="1"/>
  <c r="I27" i="43"/>
  <c r="J27" i="43" s="1"/>
  <c r="D27" i="43"/>
  <c r="E27" i="43" s="1"/>
  <c r="S26" i="43"/>
  <c r="T26" i="43" s="1"/>
  <c r="N26" i="43"/>
  <c r="O26" i="43" s="1"/>
  <c r="I26" i="43"/>
  <c r="J26" i="43" s="1"/>
  <c r="D26" i="43"/>
  <c r="E26" i="43" s="1"/>
  <c r="S25" i="43"/>
  <c r="T25" i="43" s="1"/>
  <c r="N25" i="43"/>
  <c r="O25" i="43" s="1"/>
  <c r="I25" i="43"/>
  <c r="J25" i="43" s="1"/>
  <c r="D25" i="43"/>
  <c r="E25" i="43" s="1"/>
  <c r="S24" i="43"/>
  <c r="T24" i="43" s="1"/>
  <c r="N24" i="43"/>
  <c r="O24" i="43" s="1"/>
  <c r="I24" i="43"/>
  <c r="J24" i="43" s="1"/>
  <c r="D24" i="43"/>
  <c r="E24" i="43" s="1"/>
  <c r="S23" i="43"/>
  <c r="T23" i="43" s="1"/>
  <c r="N23" i="43"/>
  <c r="O23" i="43" s="1"/>
  <c r="I23" i="43"/>
  <c r="J23" i="43" s="1"/>
  <c r="D23" i="43"/>
  <c r="E23" i="43" s="1"/>
  <c r="S22" i="43"/>
  <c r="T22" i="43" s="1"/>
  <c r="N22" i="43"/>
  <c r="O22" i="43" s="1"/>
  <c r="I22" i="43"/>
  <c r="J22" i="43" s="1"/>
  <c r="D22" i="43"/>
  <c r="E22" i="43" s="1"/>
  <c r="S21" i="43"/>
  <c r="T21" i="43" s="1"/>
  <c r="N21" i="43"/>
  <c r="O21" i="43" s="1"/>
  <c r="I21" i="43"/>
  <c r="J21" i="43" s="1"/>
  <c r="D21" i="43"/>
  <c r="E21" i="43" s="1"/>
  <c r="S20" i="43"/>
  <c r="T20" i="43" s="1"/>
  <c r="N20" i="43"/>
  <c r="O20" i="43" s="1"/>
  <c r="I20" i="43"/>
  <c r="J20" i="43" s="1"/>
  <c r="D20" i="43"/>
  <c r="E20" i="43" s="1"/>
  <c r="S19" i="43"/>
  <c r="T19" i="43" s="1"/>
  <c r="N19" i="43"/>
  <c r="O19" i="43" s="1"/>
  <c r="I19" i="43"/>
  <c r="J19" i="43" s="1"/>
  <c r="D19" i="43"/>
  <c r="E19" i="43" s="1"/>
  <c r="S18" i="43"/>
  <c r="T18" i="43" s="1"/>
  <c r="N18" i="43"/>
  <c r="O18" i="43" s="1"/>
  <c r="I18" i="43"/>
  <c r="J18" i="43" s="1"/>
  <c r="D18" i="43"/>
  <c r="E18" i="43" s="1"/>
  <c r="S17" i="43"/>
  <c r="T17" i="43" s="1"/>
  <c r="N17" i="43"/>
  <c r="O17" i="43" s="1"/>
  <c r="I17" i="43"/>
  <c r="J17" i="43" s="1"/>
  <c r="D17" i="43"/>
  <c r="E17" i="43" s="1"/>
  <c r="S16" i="43"/>
  <c r="T16" i="43" s="1"/>
  <c r="N16" i="43"/>
  <c r="O16" i="43" s="1"/>
  <c r="I16" i="43"/>
  <c r="J16" i="43" s="1"/>
  <c r="D16" i="43"/>
  <c r="E16" i="43" s="1"/>
  <c r="S15" i="43"/>
  <c r="T15" i="43" s="1"/>
  <c r="N15" i="43"/>
  <c r="O15" i="43" s="1"/>
  <c r="I15" i="43"/>
  <c r="J15" i="43" s="1"/>
  <c r="D15" i="43"/>
  <c r="E15" i="43" s="1"/>
  <c r="S14" i="43"/>
  <c r="T14" i="43" s="1"/>
  <c r="O14" i="43"/>
  <c r="N14" i="43"/>
  <c r="I14" i="43"/>
  <c r="J14" i="43" s="1"/>
  <c r="D14" i="43"/>
  <c r="E14" i="43" s="1"/>
  <c r="S13" i="43"/>
  <c r="T13" i="43" s="1"/>
  <c r="N13" i="43"/>
  <c r="O13" i="43" s="1"/>
  <c r="I13" i="43"/>
  <c r="J13" i="43" s="1"/>
  <c r="D13" i="43"/>
  <c r="E13" i="43" s="1"/>
  <c r="S12" i="43"/>
  <c r="T12" i="43" s="1"/>
  <c r="O12" i="43"/>
  <c r="N12" i="43"/>
  <c r="I12" i="43"/>
  <c r="J12" i="43" s="1"/>
  <c r="D12" i="43"/>
  <c r="E12" i="43" s="1"/>
  <c r="S11" i="43"/>
  <c r="T11" i="43" s="1"/>
  <c r="N11" i="43"/>
  <c r="O11" i="43" s="1"/>
  <c r="I11" i="43"/>
  <c r="J11" i="43" s="1"/>
  <c r="D11" i="43"/>
  <c r="E11" i="43" s="1"/>
  <c r="S10" i="43"/>
  <c r="T10" i="43" s="1"/>
  <c r="O10" i="43"/>
  <c r="N10" i="43"/>
  <c r="I10" i="43"/>
  <c r="J10" i="43" s="1"/>
  <c r="D10" i="43"/>
  <c r="L7" i="43" s="1"/>
  <c r="N57" i="42"/>
  <c r="O57" i="42" s="1"/>
  <c r="I57" i="42"/>
  <c r="J57" i="42" s="1"/>
  <c r="D57" i="42"/>
  <c r="E57" i="42" s="1"/>
  <c r="N56" i="42"/>
  <c r="O56" i="42" s="1"/>
  <c r="I56" i="42"/>
  <c r="J56" i="42" s="1"/>
  <c r="D56" i="42"/>
  <c r="E56" i="42" s="1"/>
  <c r="N55" i="42"/>
  <c r="O55" i="42" s="1"/>
  <c r="I55" i="42"/>
  <c r="J55" i="42" s="1"/>
  <c r="D55" i="42"/>
  <c r="E55" i="42" s="1"/>
  <c r="N54" i="42"/>
  <c r="O54" i="42" s="1"/>
  <c r="I54" i="42"/>
  <c r="J54" i="42" s="1"/>
  <c r="D54" i="42"/>
  <c r="E54" i="42" s="1"/>
  <c r="N53" i="42"/>
  <c r="O53" i="42" s="1"/>
  <c r="I53" i="42"/>
  <c r="J53" i="42" s="1"/>
  <c r="D53" i="42"/>
  <c r="E53" i="42" s="1"/>
  <c r="N52" i="42"/>
  <c r="O52" i="42" s="1"/>
  <c r="I52" i="42"/>
  <c r="J52" i="42" s="1"/>
  <c r="D52" i="42"/>
  <c r="E52" i="42" s="1"/>
  <c r="N51" i="42"/>
  <c r="O51" i="42" s="1"/>
  <c r="I51" i="42"/>
  <c r="J51" i="42" s="1"/>
  <c r="D51" i="42"/>
  <c r="E51" i="42" s="1"/>
  <c r="N50" i="42"/>
  <c r="O50" i="42" s="1"/>
  <c r="I50" i="42"/>
  <c r="J50" i="42" s="1"/>
  <c r="D50" i="42"/>
  <c r="E50" i="42" s="1"/>
  <c r="N49" i="42"/>
  <c r="O49" i="42" s="1"/>
  <c r="I49" i="42"/>
  <c r="J49" i="42" s="1"/>
  <c r="D49" i="42"/>
  <c r="E49" i="42" s="1"/>
  <c r="N48" i="42"/>
  <c r="O48" i="42" s="1"/>
  <c r="I48" i="42"/>
  <c r="J48" i="42" s="1"/>
  <c r="D48" i="42"/>
  <c r="E48" i="42" s="1"/>
  <c r="N47" i="42"/>
  <c r="O47" i="42" s="1"/>
  <c r="I47" i="42"/>
  <c r="J47" i="42" s="1"/>
  <c r="D47" i="42"/>
  <c r="E47" i="42" s="1"/>
  <c r="N46" i="42"/>
  <c r="O46" i="42" s="1"/>
  <c r="I46" i="42"/>
  <c r="J46" i="42" s="1"/>
  <c r="D46" i="42"/>
  <c r="E46" i="42" s="1"/>
  <c r="N45" i="42"/>
  <c r="O45" i="42" s="1"/>
  <c r="I45" i="42"/>
  <c r="J45" i="42" s="1"/>
  <c r="D45" i="42"/>
  <c r="E45" i="42" s="1"/>
  <c r="N44" i="42"/>
  <c r="O44" i="42" s="1"/>
  <c r="I44" i="42"/>
  <c r="J44" i="42" s="1"/>
  <c r="D44" i="42"/>
  <c r="E44" i="42" s="1"/>
  <c r="N43" i="42"/>
  <c r="O43" i="42" s="1"/>
  <c r="I43" i="42"/>
  <c r="J43" i="42" s="1"/>
  <c r="D43" i="42"/>
  <c r="E43" i="42" s="1"/>
  <c r="N42" i="42"/>
  <c r="O42" i="42" s="1"/>
  <c r="I42" i="42"/>
  <c r="J42" i="42" s="1"/>
  <c r="D42" i="42"/>
  <c r="E42" i="42" s="1"/>
  <c r="N41" i="42"/>
  <c r="O41" i="42" s="1"/>
  <c r="I41" i="42"/>
  <c r="J41" i="42" s="1"/>
  <c r="D41" i="42"/>
  <c r="E41" i="42" s="1"/>
  <c r="N40" i="42"/>
  <c r="O40" i="42" s="1"/>
  <c r="I40" i="42"/>
  <c r="J40" i="42" s="1"/>
  <c r="D40" i="42"/>
  <c r="E40" i="42" s="1"/>
  <c r="N39" i="42"/>
  <c r="O39" i="42" s="1"/>
  <c r="I39" i="42"/>
  <c r="J39" i="42" s="1"/>
  <c r="D39" i="42"/>
  <c r="E39" i="42" s="1"/>
  <c r="N38" i="42"/>
  <c r="O38" i="42" s="1"/>
  <c r="I38" i="42"/>
  <c r="J38" i="42" s="1"/>
  <c r="D38" i="42"/>
  <c r="E38" i="42" s="1"/>
  <c r="N37" i="42"/>
  <c r="O37" i="42" s="1"/>
  <c r="I37" i="42"/>
  <c r="J37" i="42" s="1"/>
  <c r="D37" i="42"/>
  <c r="E37" i="42" s="1"/>
  <c r="N36" i="42"/>
  <c r="O36" i="42" s="1"/>
  <c r="I36" i="42"/>
  <c r="J36" i="42" s="1"/>
  <c r="D36" i="42"/>
  <c r="E36" i="42" s="1"/>
  <c r="N35" i="42"/>
  <c r="O35" i="42" s="1"/>
  <c r="I35" i="42"/>
  <c r="J35" i="42" s="1"/>
  <c r="D35" i="42"/>
  <c r="E35" i="42" s="1"/>
  <c r="N34" i="42"/>
  <c r="O34" i="42" s="1"/>
  <c r="I34" i="42"/>
  <c r="J34" i="42" s="1"/>
  <c r="D34" i="42"/>
  <c r="E34" i="42" s="1"/>
  <c r="S33" i="42"/>
  <c r="T33" i="42" s="1"/>
  <c r="N33" i="42"/>
  <c r="O33" i="42" s="1"/>
  <c r="I33" i="42"/>
  <c r="J33" i="42" s="1"/>
  <c r="D33" i="42"/>
  <c r="E33" i="42" s="1"/>
  <c r="S32" i="42"/>
  <c r="T32" i="42" s="1"/>
  <c r="N32" i="42"/>
  <c r="O32" i="42" s="1"/>
  <c r="I32" i="42"/>
  <c r="J32" i="42" s="1"/>
  <c r="D32" i="42"/>
  <c r="E32" i="42" s="1"/>
  <c r="S31" i="42"/>
  <c r="T31" i="42" s="1"/>
  <c r="N31" i="42"/>
  <c r="O31" i="42" s="1"/>
  <c r="I31" i="42"/>
  <c r="J31" i="42" s="1"/>
  <c r="D31" i="42"/>
  <c r="E31" i="42" s="1"/>
  <c r="S30" i="42"/>
  <c r="T30" i="42" s="1"/>
  <c r="N30" i="42"/>
  <c r="O30" i="42" s="1"/>
  <c r="I30" i="42"/>
  <c r="J30" i="42" s="1"/>
  <c r="D30" i="42"/>
  <c r="E30" i="42" s="1"/>
  <c r="S29" i="42"/>
  <c r="T29" i="42" s="1"/>
  <c r="N29" i="42"/>
  <c r="O29" i="42" s="1"/>
  <c r="I29" i="42"/>
  <c r="J29" i="42" s="1"/>
  <c r="D29" i="42"/>
  <c r="E29" i="42" s="1"/>
  <c r="S28" i="42"/>
  <c r="T28" i="42" s="1"/>
  <c r="N28" i="42"/>
  <c r="O28" i="42" s="1"/>
  <c r="I28" i="42"/>
  <c r="J28" i="42" s="1"/>
  <c r="D28" i="42"/>
  <c r="E28" i="42" s="1"/>
  <c r="S27" i="42"/>
  <c r="T27" i="42" s="1"/>
  <c r="N27" i="42"/>
  <c r="O27" i="42" s="1"/>
  <c r="I27" i="42"/>
  <c r="J27" i="42" s="1"/>
  <c r="D27" i="42"/>
  <c r="E27" i="42" s="1"/>
  <c r="S26" i="42"/>
  <c r="T26" i="42" s="1"/>
  <c r="N26" i="42"/>
  <c r="O26" i="42" s="1"/>
  <c r="I26" i="42"/>
  <c r="J26" i="42" s="1"/>
  <c r="D26" i="42"/>
  <c r="E26" i="42" s="1"/>
  <c r="S25" i="42"/>
  <c r="T25" i="42" s="1"/>
  <c r="N25" i="42"/>
  <c r="O25" i="42" s="1"/>
  <c r="I25" i="42"/>
  <c r="J25" i="42" s="1"/>
  <c r="D25" i="42"/>
  <c r="E25" i="42" s="1"/>
  <c r="S24" i="42"/>
  <c r="T24" i="42" s="1"/>
  <c r="N24" i="42"/>
  <c r="O24" i="42" s="1"/>
  <c r="I24" i="42"/>
  <c r="J24" i="42" s="1"/>
  <c r="D24" i="42"/>
  <c r="E24" i="42" s="1"/>
  <c r="S23" i="42"/>
  <c r="T23" i="42" s="1"/>
  <c r="N23" i="42"/>
  <c r="O23" i="42" s="1"/>
  <c r="I23" i="42"/>
  <c r="J23" i="42" s="1"/>
  <c r="D23" i="42"/>
  <c r="E23" i="42" s="1"/>
  <c r="S22" i="42"/>
  <c r="T22" i="42" s="1"/>
  <c r="N22" i="42"/>
  <c r="O22" i="42" s="1"/>
  <c r="I22" i="42"/>
  <c r="J22" i="42" s="1"/>
  <c r="D22" i="42"/>
  <c r="E22" i="42" s="1"/>
  <c r="S21" i="42"/>
  <c r="T21" i="42" s="1"/>
  <c r="N21" i="42"/>
  <c r="O21" i="42" s="1"/>
  <c r="I21" i="42"/>
  <c r="J21" i="42" s="1"/>
  <c r="D21" i="42"/>
  <c r="E21" i="42" s="1"/>
  <c r="S20" i="42"/>
  <c r="T20" i="42" s="1"/>
  <c r="N20" i="42"/>
  <c r="O20" i="42" s="1"/>
  <c r="I20" i="42"/>
  <c r="J20" i="42" s="1"/>
  <c r="D20" i="42"/>
  <c r="E20" i="42" s="1"/>
  <c r="S19" i="42"/>
  <c r="T19" i="42" s="1"/>
  <c r="N19" i="42"/>
  <c r="O19" i="42" s="1"/>
  <c r="I19" i="42"/>
  <c r="J19" i="42" s="1"/>
  <c r="D19" i="42"/>
  <c r="E19" i="42" s="1"/>
  <c r="S18" i="42"/>
  <c r="T18" i="42" s="1"/>
  <c r="N18" i="42"/>
  <c r="O18" i="42" s="1"/>
  <c r="I18" i="42"/>
  <c r="J18" i="42" s="1"/>
  <c r="D18" i="42"/>
  <c r="E18" i="42" s="1"/>
  <c r="S17" i="42"/>
  <c r="T17" i="42" s="1"/>
  <c r="N17" i="42"/>
  <c r="O17" i="42" s="1"/>
  <c r="I17" i="42"/>
  <c r="J17" i="42" s="1"/>
  <c r="D17" i="42"/>
  <c r="E17" i="42" s="1"/>
  <c r="S16" i="42"/>
  <c r="T16" i="42" s="1"/>
  <c r="N16" i="42"/>
  <c r="O16" i="42" s="1"/>
  <c r="I16" i="42"/>
  <c r="J16" i="42" s="1"/>
  <c r="D16" i="42"/>
  <c r="E16" i="42" s="1"/>
  <c r="S15" i="42"/>
  <c r="T15" i="42" s="1"/>
  <c r="N15" i="42"/>
  <c r="O15" i="42" s="1"/>
  <c r="I15" i="42"/>
  <c r="J15" i="42" s="1"/>
  <c r="D15" i="42"/>
  <c r="E15" i="42" s="1"/>
  <c r="S14" i="42"/>
  <c r="T14" i="42" s="1"/>
  <c r="N14" i="42"/>
  <c r="O14" i="42" s="1"/>
  <c r="I14" i="42"/>
  <c r="J14" i="42" s="1"/>
  <c r="D14" i="42"/>
  <c r="E14" i="42" s="1"/>
  <c r="S13" i="42"/>
  <c r="T13" i="42" s="1"/>
  <c r="N13" i="42"/>
  <c r="O13" i="42" s="1"/>
  <c r="I13" i="42"/>
  <c r="J13" i="42" s="1"/>
  <c r="D13" i="42"/>
  <c r="E13" i="42" s="1"/>
  <c r="S12" i="42"/>
  <c r="T12" i="42" s="1"/>
  <c r="N12" i="42"/>
  <c r="O12" i="42" s="1"/>
  <c r="I12" i="42"/>
  <c r="J12" i="42" s="1"/>
  <c r="D12" i="42"/>
  <c r="E12" i="42" s="1"/>
  <c r="S11" i="42"/>
  <c r="T11" i="42" s="1"/>
  <c r="N11" i="42"/>
  <c r="O11" i="42" s="1"/>
  <c r="I11" i="42"/>
  <c r="J11" i="42" s="1"/>
  <c r="D11" i="42"/>
  <c r="E11" i="42" s="1"/>
  <c r="S10" i="42"/>
  <c r="T10" i="42" s="1"/>
  <c r="N10" i="42"/>
  <c r="O10" i="42" s="1"/>
  <c r="I10" i="42"/>
  <c r="J10" i="42" s="1"/>
  <c r="D10" i="42"/>
  <c r="S57" i="41"/>
  <c r="T57" i="41" s="1"/>
  <c r="N57" i="41"/>
  <c r="O57" i="41" s="1"/>
  <c r="I57" i="41"/>
  <c r="J57" i="41" s="1"/>
  <c r="D57" i="41"/>
  <c r="E57" i="41" s="1"/>
  <c r="S56" i="41"/>
  <c r="T56" i="41" s="1"/>
  <c r="N56" i="41"/>
  <c r="O56" i="41" s="1"/>
  <c r="I56" i="41"/>
  <c r="J56" i="41" s="1"/>
  <c r="D56" i="41"/>
  <c r="E56" i="41" s="1"/>
  <c r="S55" i="41"/>
  <c r="T55" i="41" s="1"/>
  <c r="N55" i="41"/>
  <c r="O55" i="41" s="1"/>
  <c r="I55" i="41"/>
  <c r="J55" i="41" s="1"/>
  <c r="D55" i="41"/>
  <c r="E55" i="41" s="1"/>
  <c r="S54" i="41"/>
  <c r="T54" i="41" s="1"/>
  <c r="N54" i="41"/>
  <c r="O54" i="41" s="1"/>
  <c r="I54" i="41"/>
  <c r="J54" i="41" s="1"/>
  <c r="D54" i="41"/>
  <c r="E54" i="41" s="1"/>
  <c r="S53" i="41"/>
  <c r="T53" i="41" s="1"/>
  <c r="N53" i="41"/>
  <c r="O53" i="41" s="1"/>
  <c r="I53" i="41"/>
  <c r="J53" i="41" s="1"/>
  <c r="D53" i="41"/>
  <c r="E53" i="41" s="1"/>
  <c r="S52" i="41"/>
  <c r="T52" i="41" s="1"/>
  <c r="N52" i="41"/>
  <c r="O52" i="41" s="1"/>
  <c r="I52" i="41"/>
  <c r="J52" i="41" s="1"/>
  <c r="D52" i="41"/>
  <c r="E52" i="41" s="1"/>
  <c r="S51" i="41"/>
  <c r="T51" i="41" s="1"/>
  <c r="N51" i="41"/>
  <c r="O51" i="41" s="1"/>
  <c r="I51" i="41"/>
  <c r="J51" i="41" s="1"/>
  <c r="D51" i="41"/>
  <c r="E51" i="41" s="1"/>
  <c r="S50" i="41"/>
  <c r="T50" i="41" s="1"/>
  <c r="N50" i="41"/>
  <c r="O50" i="41" s="1"/>
  <c r="I50" i="41"/>
  <c r="J50" i="41" s="1"/>
  <c r="D50" i="41"/>
  <c r="E50" i="41" s="1"/>
  <c r="S49" i="41"/>
  <c r="T49" i="41" s="1"/>
  <c r="N49" i="41"/>
  <c r="O49" i="41" s="1"/>
  <c r="I49" i="41"/>
  <c r="J49" i="41" s="1"/>
  <c r="D49" i="41"/>
  <c r="E49" i="41" s="1"/>
  <c r="S48" i="41"/>
  <c r="T48" i="41" s="1"/>
  <c r="N48" i="41"/>
  <c r="O48" i="41" s="1"/>
  <c r="I48" i="41"/>
  <c r="J48" i="41" s="1"/>
  <c r="D48" i="41"/>
  <c r="E48" i="41" s="1"/>
  <c r="S47" i="41"/>
  <c r="T47" i="41" s="1"/>
  <c r="N47" i="41"/>
  <c r="O47" i="41" s="1"/>
  <c r="I47" i="41"/>
  <c r="J47" i="41" s="1"/>
  <c r="D47" i="41"/>
  <c r="E47" i="41" s="1"/>
  <c r="S46" i="41"/>
  <c r="T46" i="41" s="1"/>
  <c r="N46" i="41"/>
  <c r="O46" i="41" s="1"/>
  <c r="I46" i="41"/>
  <c r="J46" i="41" s="1"/>
  <c r="D46" i="41"/>
  <c r="E46" i="41" s="1"/>
  <c r="S45" i="41"/>
  <c r="T45" i="41" s="1"/>
  <c r="N45" i="41"/>
  <c r="O45" i="41" s="1"/>
  <c r="I45" i="41"/>
  <c r="J45" i="41" s="1"/>
  <c r="D45" i="41"/>
  <c r="E45" i="41" s="1"/>
  <c r="S44" i="41"/>
  <c r="T44" i="41" s="1"/>
  <c r="N44" i="41"/>
  <c r="O44" i="41" s="1"/>
  <c r="I44" i="41"/>
  <c r="J44" i="41" s="1"/>
  <c r="D44" i="41"/>
  <c r="E44" i="41" s="1"/>
  <c r="S43" i="41"/>
  <c r="T43" i="41" s="1"/>
  <c r="N43" i="41"/>
  <c r="O43" i="41" s="1"/>
  <c r="I43" i="41"/>
  <c r="J43" i="41" s="1"/>
  <c r="D43" i="41"/>
  <c r="E43" i="41" s="1"/>
  <c r="S42" i="41"/>
  <c r="T42" i="41" s="1"/>
  <c r="N42" i="41"/>
  <c r="O42" i="41" s="1"/>
  <c r="I42" i="41"/>
  <c r="J42" i="41" s="1"/>
  <c r="D42" i="41"/>
  <c r="E42" i="41" s="1"/>
  <c r="S41" i="41"/>
  <c r="T41" i="41" s="1"/>
  <c r="N41" i="41"/>
  <c r="O41" i="41" s="1"/>
  <c r="I41" i="41"/>
  <c r="J41" i="41" s="1"/>
  <c r="D41" i="41"/>
  <c r="E41" i="41" s="1"/>
  <c r="S40" i="41"/>
  <c r="T40" i="41" s="1"/>
  <c r="N40" i="41"/>
  <c r="O40" i="41" s="1"/>
  <c r="I40" i="41"/>
  <c r="J40" i="41" s="1"/>
  <c r="D40" i="41"/>
  <c r="E40" i="41" s="1"/>
  <c r="S39" i="41"/>
  <c r="T39" i="41" s="1"/>
  <c r="N39" i="41"/>
  <c r="O39" i="41" s="1"/>
  <c r="I39" i="41"/>
  <c r="J39" i="41" s="1"/>
  <c r="D39" i="41"/>
  <c r="E39" i="41" s="1"/>
  <c r="S38" i="41"/>
  <c r="T38" i="41" s="1"/>
  <c r="N38" i="41"/>
  <c r="O38" i="41" s="1"/>
  <c r="I38" i="41"/>
  <c r="J38" i="41" s="1"/>
  <c r="D38" i="41"/>
  <c r="E38" i="41" s="1"/>
  <c r="S37" i="41"/>
  <c r="T37" i="41" s="1"/>
  <c r="N37" i="41"/>
  <c r="O37" i="41" s="1"/>
  <c r="I37" i="41"/>
  <c r="J37" i="41" s="1"/>
  <c r="D37" i="41"/>
  <c r="E37" i="41" s="1"/>
  <c r="S36" i="41"/>
  <c r="T36" i="41" s="1"/>
  <c r="N36" i="41"/>
  <c r="O36" i="41" s="1"/>
  <c r="I36" i="41"/>
  <c r="J36" i="41" s="1"/>
  <c r="D36" i="41"/>
  <c r="E36" i="41" s="1"/>
  <c r="S35" i="41"/>
  <c r="T35" i="41" s="1"/>
  <c r="N35" i="41"/>
  <c r="O35" i="41" s="1"/>
  <c r="I35" i="41"/>
  <c r="J35" i="41" s="1"/>
  <c r="D35" i="41"/>
  <c r="E35" i="41" s="1"/>
  <c r="S34" i="41"/>
  <c r="T34" i="41" s="1"/>
  <c r="N34" i="41"/>
  <c r="O34" i="41" s="1"/>
  <c r="I34" i="41"/>
  <c r="J34" i="41" s="1"/>
  <c r="D34" i="41"/>
  <c r="E34" i="41" s="1"/>
  <c r="S33" i="41"/>
  <c r="T33" i="41" s="1"/>
  <c r="N33" i="41"/>
  <c r="O33" i="41" s="1"/>
  <c r="I33" i="41"/>
  <c r="J33" i="41" s="1"/>
  <c r="D33" i="41"/>
  <c r="E33" i="41" s="1"/>
  <c r="S32" i="41"/>
  <c r="T32" i="41" s="1"/>
  <c r="N32" i="41"/>
  <c r="O32" i="41" s="1"/>
  <c r="I32" i="41"/>
  <c r="J32" i="41" s="1"/>
  <c r="D32" i="41"/>
  <c r="E32" i="41" s="1"/>
  <c r="S31" i="41"/>
  <c r="T31" i="41" s="1"/>
  <c r="N31" i="41"/>
  <c r="O31" i="41" s="1"/>
  <c r="I31" i="41"/>
  <c r="J31" i="41" s="1"/>
  <c r="D31" i="41"/>
  <c r="E31" i="41" s="1"/>
  <c r="S30" i="41"/>
  <c r="T30" i="41" s="1"/>
  <c r="N30" i="41"/>
  <c r="O30" i="41" s="1"/>
  <c r="I30" i="41"/>
  <c r="J30" i="41" s="1"/>
  <c r="D30" i="41"/>
  <c r="E30" i="41" s="1"/>
  <c r="S29" i="41"/>
  <c r="T29" i="41" s="1"/>
  <c r="N29" i="41"/>
  <c r="O29" i="41" s="1"/>
  <c r="I29" i="41"/>
  <c r="J29" i="41" s="1"/>
  <c r="D29" i="41"/>
  <c r="E29" i="41" s="1"/>
  <c r="S28" i="41"/>
  <c r="T28" i="41" s="1"/>
  <c r="N28" i="41"/>
  <c r="O28" i="41" s="1"/>
  <c r="I28" i="41"/>
  <c r="J28" i="41" s="1"/>
  <c r="D28" i="41"/>
  <c r="E28" i="41" s="1"/>
  <c r="S27" i="41"/>
  <c r="T27" i="41" s="1"/>
  <c r="N27" i="41"/>
  <c r="O27" i="41" s="1"/>
  <c r="I27" i="41"/>
  <c r="J27" i="41" s="1"/>
  <c r="D27" i="41"/>
  <c r="E27" i="41" s="1"/>
  <c r="S26" i="41"/>
  <c r="T26" i="41" s="1"/>
  <c r="N26" i="41"/>
  <c r="O26" i="41" s="1"/>
  <c r="I26" i="41"/>
  <c r="J26" i="41" s="1"/>
  <c r="D26" i="41"/>
  <c r="E26" i="41" s="1"/>
  <c r="S25" i="41"/>
  <c r="T25" i="41" s="1"/>
  <c r="N25" i="41"/>
  <c r="O25" i="41" s="1"/>
  <c r="I25" i="41"/>
  <c r="J25" i="41" s="1"/>
  <c r="D25" i="41"/>
  <c r="E25" i="41" s="1"/>
  <c r="S24" i="41"/>
  <c r="T24" i="41" s="1"/>
  <c r="N24" i="41"/>
  <c r="O24" i="41" s="1"/>
  <c r="I24" i="41"/>
  <c r="J24" i="41" s="1"/>
  <c r="D24" i="41"/>
  <c r="E24" i="41" s="1"/>
  <c r="S23" i="41"/>
  <c r="T23" i="41" s="1"/>
  <c r="N23" i="41"/>
  <c r="O23" i="41" s="1"/>
  <c r="I23" i="41"/>
  <c r="J23" i="41" s="1"/>
  <c r="D23" i="41"/>
  <c r="E23" i="41" s="1"/>
  <c r="S22" i="41"/>
  <c r="T22" i="41" s="1"/>
  <c r="N22" i="41"/>
  <c r="O22" i="41" s="1"/>
  <c r="I22" i="41"/>
  <c r="J22" i="41" s="1"/>
  <c r="D22" i="41"/>
  <c r="E22" i="41" s="1"/>
  <c r="S21" i="41"/>
  <c r="T21" i="41" s="1"/>
  <c r="N21" i="41"/>
  <c r="O21" i="41" s="1"/>
  <c r="I21" i="41"/>
  <c r="J21" i="41" s="1"/>
  <c r="D21" i="41"/>
  <c r="E21" i="41" s="1"/>
  <c r="S20" i="41"/>
  <c r="T20" i="41" s="1"/>
  <c r="N20" i="41"/>
  <c r="O20" i="41" s="1"/>
  <c r="I20" i="41"/>
  <c r="J20" i="41" s="1"/>
  <c r="D20" i="41"/>
  <c r="E20" i="41" s="1"/>
  <c r="S19" i="41"/>
  <c r="T19" i="41" s="1"/>
  <c r="N19" i="41"/>
  <c r="O19" i="41" s="1"/>
  <c r="I19" i="41"/>
  <c r="J19" i="41" s="1"/>
  <c r="D19" i="41"/>
  <c r="E19" i="41" s="1"/>
  <c r="S18" i="41"/>
  <c r="T18" i="41" s="1"/>
  <c r="N18" i="41"/>
  <c r="O18" i="41" s="1"/>
  <c r="I18" i="41"/>
  <c r="J18" i="41" s="1"/>
  <c r="D18" i="41"/>
  <c r="E18" i="41" s="1"/>
  <c r="S17" i="41"/>
  <c r="T17" i="41" s="1"/>
  <c r="N17" i="41"/>
  <c r="O17" i="41" s="1"/>
  <c r="I17" i="41"/>
  <c r="J17" i="41" s="1"/>
  <c r="D17" i="41"/>
  <c r="E17" i="41" s="1"/>
  <c r="S16" i="41"/>
  <c r="T16" i="41" s="1"/>
  <c r="N16" i="41"/>
  <c r="O16" i="41" s="1"/>
  <c r="I16" i="41"/>
  <c r="J16" i="41" s="1"/>
  <c r="D16" i="41"/>
  <c r="E16" i="41" s="1"/>
  <c r="S15" i="41"/>
  <c r="T15" i="41" s="1"/>
  <c r="N15" i="41"/>
  <c r="O15" i="41" s="1"/>
  <c r="I15" i="41"/>
  <c r="J15" i="41" s="1"/>
  <c r="D15" i="41"/>
  <c r="E15" i="41" s="1"/>
  <c r="S14" i="41"/>
  <c r="T14" i="41" s="1"/>
  <c r="N14" i="41"/>
  <c r="O14" i="41" s="1"/>
  <c r="I14" i="41"/>
  <c r="J14" i="41" s="1"/>
  <c r="D14" i="41"/>
  <c r="E14" i="41" s="1"/>
  <c r="S13" i="41"/>
  <c r="T13" i="41" s="1"/>
  <c r="N13" i="41"/>
  <c r="O13" i="41" s="1"/>
  <c r="I13" i="41"/>
  <c r="J13" i="41" s="1"/>
  <c r="D13" i="41"/>
  <c r="E13" i="41" s="1"/>
  <c r="S12" i="41"/>
  <c r="T12" i="41" s="1"/>
  <c r="N12" i="41"/>
  <c r="O12" i="41" s="1"/>
  <c r="I12" i="41"/>
  <c r="J12" i="41" s="1"/>
  <c r="D12" i="41"/>
  <c r="E12" i="41" s="1"/>
  <c r="S11" i="41"/>
  <c r="T11" i="41" s="1"/>
  <c r="N11" i="41"/>
  <c r="O11" i="41" s="1"/>
  <c r="I11" i="41"/>
  <c r="J11" i="41" s="1"/>
  <c r="D11" i="41"/>
  <c r="E11" i="41" s="1"/>
  <c r="S10" i="41"/>
  <c r="T10" i="41" s="1"/>
  <c r="N10" i="41"/>
  <c r="O10" i="41" s="1"/>
  <c r="I10" i="41"/>
  <c r="J10" i="41" s="1"/>
  <c r="D10" i="41"/>
  <c r="E10" i="41" s="1"/>
  <c r="L4" i="41" s="1"/>
  <c r="S57" i="40"/>
  <c r="T57" i="40" s="1"/>
  <c r="N57" i="40"/>
  <c r="O57" i="40" s="1"/>
  <c r="I57" i="40"/>
  <c r="J57" i="40" s="1"/>
  <c r="D57" i="40"/>
  <c r="E57" i="40" s="1"/>
  <c r="S56" i="40"/>
  <c r="T56" i="40" s="1"/>
  <c r="O56" i="40"/>
  <c r="N56" i="40"/>
  <c r="I56" i="40"/>
  <c r="J56" i="40" s="1"/>
  <c r="D56" i="40"/>
  <c r="E56" i="40" s="1"/>
  <c r="S55" i="40"/>
  <c r="T55" i="40" s="1"/>
  <c r="N55" i="40"/>
  <c r="O55" i="40" s="1"/>
  <c r="I55" i="40"/>
  <c r="J55" i="40" s="1"/>
  <c r="D55" i="40"/>
  <c r="E55" i="40" s="1"/>
  <c r="S54" i="40"/>
  <c r="T54" i="40" s="1"/>
  <c r="O54" i="40"/>
  <c r="N54" i="40"/>
  <c r="I54" i="40"/>
  <c r="J54" i="40" s="1"/>
  <c r="D54" i="40"/>
  <c r="E54" i="40" s="1"/>
  <c r="S53" i="40"/>
  <c r="T53" i="40" s="1"/>
  <c r="N53" i="40"/>
  <c r="O53" i="40" s="1"/>
  <c r="I53" i="40"/>
  <c r="J53" i="40" s="1"/>
  <c r="D53" i="40"/>
  <c r="E53" i="40" s="1"/>
  <c r="S52" i="40"/>
  <c r="T52" i="40" s="1"/>
  <c r="O52" i="40"/>
  <c r="N52" i="40"/>
  <c r="I52" i="40"/>
  <c r="J52" i="40" s="1"/>
  <c r="D52" i="40"/>
  <c r="E52" i="40" s="1"/>
  <c r="S51" i="40"/>
  <c r="T51" i="40" s="1"/>
  <c r="N51" i="40"/>
  <c r="O51" i="40" s="1"/>
  <c r="I51" i="40"/>
  <c r="J51" i="40" s="1"/>
  <c r="D51" i="40"/>
  <c r="E51" i="40" s="1"/>
  <c r="S50" i="40"/>
  <c r="T50" i="40" s="1"/>
  <c r="O50" i="40"/>
  <c r="N50" i="40"/>
  <c r="I50" i="40"/>
  <c r="J50" i="40" s="1"/>
  <c r="D50" i="40"/>
  <c r="E50" i="40" s="1"/>
  <c r="S49" i="40"/>
  <c r="T49" i="40" s="1"/>
  <c r="N49" i="40"/>
  <c r="O49" i="40" s="1"/>
  <c r="I49" i="40"/>
  <c r="J49" i="40" s="1"/>
  <c r="D49" i="40"/>
  <c r="E49" i="40" s="1"/>
  <c r="S48" i="40"/>
  <c r="T48" i="40" s="1"/>
  <c r="O48" i="40"/>
  <c r="N48" i="40"/>
  <c r="I48" i="40"/>
  <c r="J48" i="40" s="1"/>
  <c r="D48" i="40"/>
  <c r="E48" i="40" s="1"/>
  <c r="S47" i="40"/>
  <c r="T47" i="40" s="1"/>
  <c r="N47" i="40"/>
  <c r="O47" i="40" s="1"/>
  <c r="I47" i="40"/>
  <c r="J47" i="40" s="1"/>
  <c r="D47" i="40"/>
  <c r="E47" i="40" s="1"/>
  <c r="S46" i="40"/>
  <c r="T46" i="40" s="1"/>
  <c r="O46" i="40"/>
  <c r="N46" i="40"/>
  <c r="I46" i="40"/>
  <c r="J46" i="40" s="1"/>
  <c r="D46" i="40"/>
  <c r="E46" i="40" s="1"/>
  <c r="S45" i="40"/>
  <c r="T45" i="40" s="1"/>
  <c r="N45" i="40"/>
  <c r="O45" i="40" s="1"/>
  <c r="I45" i="40"/>
  <c r="J45" i="40" s="1"/>
  <c r="D45" i="40"/>
  <c r="E45" i="40" s="1"/>
  <c r="S44" i="40"/>
  <c r="T44" i="40" s="1"/>
  <c r="O44" i="40"/>
  <c r="N44" i="40"/>
  <c r="I44" i="40"/>
  <c r="J44" i="40" s="1"/>
  <c r="D44" i="40"/>
  <c r="E44" i="40" s="1"/>
  <c r="S43" i="40"/>
  <c r="T43" i="40" s="1"/>
  <c r="N43" i="40"/>
  <c r="O43" i="40" s="1"/>
  <c r="I43" i="40"/>
  <c r="J43" i="40" s="1"/>
  <c r="D43" i="40"/>
  <c r="E43" i="40" s="1"/>
  <c r="S42" i="40"/>
  <c r="T42" i="40" s="1"/>
  <c r="O42" i="40"/>
  <c r="N42" i="40"/>
  <c r="I42" i="40"/>
  <c r="J42" i="40" s="1"/>
  <c r="D42" i="40"/>
  <c r="E42" i="40" s="1"/>
  <c r="S41" i="40"/>
  <c r="T41" i="40" s="1"/>
  <c r="N41" i="40"/>
  <c r="O41" i="40" s="1"/>
  <c r="I41" i="40"/>
  <c r="J41" i="40" s="1"/>
  <c r="D41" i="40"/>
  <c r="E41" i="40" s="1"/>
  <c r="S40" i="40"/>
  <c r="T40" i="40" s="1"/>
  <c r="O40" i="40"/>
  <c r="N40" i="40"/>
  <c r="I40" i="40"/>
  <c r="J40" i="40" s="1"/>
  <c r="D40" i="40"/>
  <c r="E40" i="40" s="1"/>
  <c r="S39" i="40"/>
  <c r="T39" i="40" s="1"/>
  <c r="N39" i="40"/>
  <c r="O39" i="40" s="1"/>
  <c r="I39" i="40"/>
  <c r="J39" i="40" s="1"/>
  <c r="D39" i="40"/>
  <c r="E39" i="40" s="1"/>
  <c r="S38" i="40"/>
  <c r="T38" i="40" s="1"/>
  <c r="O38" i="40"/>
  <c r="N38" i="40"/>
  <c r="I38" i="40"/>
  <c r="J38" i="40" s="1"/>
  <c r="D38" i="40"/>
  <c r="E38" i="40" s="1"/>
  <c r="S37" i="40"/>
  <c r="T37" i="40" s="1"/>
  <c r="N37" i="40"/>
  <c r="O37" i="40" s="1"/>
  <c r="I37" i="40"/>
  <c r="J37" i="40" s="1"/>
  <c r="D37" i="40"/>
  <c r="E37" i="40" s="1"/>
  <c r="S36" i="40"/>
  <c r="T36" i="40" s="1"/>
  <c r="O36" i="40"/>
  <c r="N36" i="40"/>
  <c r="I36" i="40"/>
  <c r="J36" i="40" s="1"/>
  <c r="D36" i="40"/>
  <c r="E36" i="40" s="1"/>
  <c r="S35" i="40"/>
  <c r="T35" i="40" s="1"/>
  <c r="N35" i="40"/>
  <c r="O35" i="40" s="1"/>
  <c r="I35" i="40"/>
  <c r="J35" i="40" s="1"/>
  <c r="D35" i="40"/>
  <c r="E35" i="40" s="1"/>
  <c r="S34" i="40"/>
  <c r="T34" i="40" s="1"/>
  <c r="O34" i="40"/>
  <c r="N34" i="40"/>
  <c r="I34" i="40"/>
  <c r="J34" i="40" s="1"/>
  <c r="D34" i="40"/>
  <c r="E34" i="40" s="1"/>
  <c r="S33" i="40"/>
  <c r="T33" i="40" s="1"/>
  <c r="N33" i="40"/>
  <c r="O33" i="40" s="1"/>
  <c r="I33" i="40"/>
  <c r="J33" i="40" s="1"/>
  <c r="D33" i="40"/>
  <c r="E33" i="40" s="1"/>
  <c r="S32" i="40"/>
  <c r="T32" i="40" s="1"/>
  <c r="O32" i="40"/>
  <c r="N32" i="40"/>
  <c r="I32" i="40"/>
  <c r="J32" i="40" s="1"/>
  <c r="D32" i="40"/>
  <c r="E32" i="40" s="1"/>
  <c r="S31" i="40"/>
  <c r="T31" i="40" s="1"/>
  <c r="N31" i="40"/>
  <c r="O31" i="40" s="1"/>
  <c r="I31" i="40"/>
  <c r="J31" i="40" s="1"/>
  <c r="D31" i="40"/>
  <c r="E31" i="40" s="1"/>
  <c r="S30" i="40"/>
  <c r="T30" i="40" s="1"/>
  <c r="O30" i="40"/>
  <c r="N30" i="40"/>
  <c r="I30" i="40"/>
  <c r="J30" i="40" s="1"/>
  <c r="D30" i="40"/>
  <c r="E30" i="40" s="1"/>
  <c r="S29" i="40"/>
  <c r="T29" i="40" s="1"/>
  <c r="N29" i="40"/>
  <c r="O29" i="40" s="1"/>
  <c r="I29" i="40"/>
  <c r="J29" i="40" s="1"/>
  <c r="D29" i="40"/>
  <c r="E29" i="40" s="1"/>
  <c r="S28" i="40"/>
  <c r="T28" i="40" s="1"/>
  <c r="O28" i="40"/>
  <c r="N28" i="40"/>
  <c r="I28" i="40"/>
  <c r="J28" i="40" s="1"/>
  <c r="D28" i="40"/>
  <c r="E28" i="40" s="1"/>
  <c r="S27" i="40"/>
  <c r="T27" i="40" s="1"/>
  <c r="N27" i="40"/>
  <c r="O27" i="40" s="1"/>
  <c r="I27" i="40"/>
  <c r="J27" i="40" s="1"/>
  <c r="D27" i="40"/>
  <c r="E27" i="40" s="1"/>
  <c r="S26" i="40"/>
  <c r="T26" i="40" s="1"/>
  <c r="O26" i="40"/>
  <c r="N26" i="40"/>
  <c r="I26" i="40"/>
  <c r="J26" i="40" s="1"/>
  <c r="D26" i="40"/>
  <c r="E26" i="40" s="1"/>
  <c r="S25" i="40"/>
  <c r="T25" i="40" s="1"/>
  <c r="N25" i="40"/>
  <c r="O25" i="40" s="1"/>
  <c r="I25" i="40"/>
  <c r="J25" i="40" s="1"/>
  <c r="D25" i="40"/>
  <c r="E25" i="40" s="1"/>
  <c r="S24" i="40"/>
  <c r="T24" i="40" s="1"/>
  <c r="O24" i="40"/>
  <c r="N24" i="40"/>
  <c r="I24" i="40"/>
  <c r="J24" i="40" s="1"/>
  <c r="D24" i="40"/>
  <c r="E24" i="40" s="1"/>
  <c r="S23" i="40"/>
  <c r="T23" i="40" s="1"/>
  <c r="N23" i="40"/>
  <c r="O23" i="40" s="1"/>
  <c r="I23" i="40"/>
  <c r="J23" i="40" s="1"/>
  <c r="D23" i="40"/>
  <c r="E23" i="40" s="1"/>
  <c r="S22" i="40"/>
  <c r="T22" i="40" s="1"/>
  <c r="O22" i="40"/>
  <c r="N22" i="40"/>
  <c r="I22" i="40"/>
  <c r="J22" i="40" s="1"/>
  <c r="D22" i="40"/>
  <c r="E22" i="40" s="1"/>
  <c r="S21" i="40"/>
  <c r="T21" i="40" s="1"/>
  <c r="N21" i="40"/>
  <c r="O21" i="40" s="1"/>
  <c r="I21" i="40"/>
  <c r="J21" i="40" s="1"/>
  <c r="D21" i="40"/>
  <c r="E21" i="40" s="1"/>
  <c r="S20" i="40"/>
  <c r="T20" i="40" s="1"/>
  <c r="O20" i="40"/>
  <c r="N20" i="40"/>
  <c r="I20" i="40"/>
  <c r="J20" i="40" s="1"/>
  <c r="D20" i="40"/>
  <c r="E20" i="40" s="1"/>
  <c r="S19" i="40"/>
  <c r="T19" i="40" s="1"/>
  <c r="N19" i="40"/>
  <c r="O19" i="40" s="1"/>
  <c r="I19" i="40"/>
  <c r="J19" i="40" s="1"/>
  <c r="D19" i="40"/>
  <c r="E19" i="40" s="1"/>
  <c r="S18" i="40"/>
  <c r="T18" i="40" s="1"/>
  <c r="O18" i="40"/>
  <c r="N18" i="40"/>
  <c r="I18" i="40"/>
  <c r="J18" i="40" s="1"/>
  <c r="D18" i="40"/>
  <c r="E18" i="40" s="1"/>
  <c r="S17" i="40"/>
  <c r="T17" i="40" s="1"/>
  <c r="N17" i="40"/>
  <c r="O17" i="40" s="1"/>
  <c r="I17" i="40"/>
  <c r="J17" i="40" s="1"/>
  <c r="D17" i="40"/>
  <c r="E17" i="40" s="1"/>
  <c r="S16" i="40"/>
  <c r="T16" i="40" s="1"/>
  <c r="O16" i="40"/>
  <c r="N16" i="40"/>
  <c r="I16" i="40"/>
  <c r="J16" i="40" s="1"/>
  <c r="D16" i="40"/>
  <c r="E16" i="40" s="1"/>
  <c r="S15" i="40"/>
  <c r="T15" i="40" s="1"/>
  <c r="N15" i="40"/>
  <c r="O15" i="40" s="1"/>
  <c r="J15" i="40"/>
  <c r="I15" i="40"/>
  <c r="D15" i="40"/>
  <c r="E15" i="40" s="1"/>
  <c r="T14" i="40"/>
  <c r="S14" i="40"/>
  <c r="N14" i="40"/>
  <c r="O14" i="40" s="1"/>
  <c r="J14" i="40"/>
  <c r="I14" i="40"/>
  <c r="D14" i="40"/>
  <c r="E14" i="40" s="1"/>
  <c r="T13" i="40"/>
  <c r="S13" i="40"/>
  <c r="N13" i="40"/>
  <c r="O13" i="40" s="1"/>
  <c r="J13" i="40"/>
  <c r="I13" i="40"/>
  <c r="D13" i="40"/>
  <c r="E13" i="40" s="1"/>
  <c r="T12" i="40"/>
  <c r="S12" i="40"/>
  <c r="N12" i="40"/>
  <c r="O12" i="40" s="1"/>
  <c r="J12" i="40"/>
  <c r="I12" i="40"/>
  <c r="D12" i="40"/>
  <c r="E12" i="40" s="1"/>
  <c r="T11" i="40"/>
  <c r="S11" i="40"/>
  <c r="N11" i="40"/>
  <c r="O11" i="40" s="1"/>
  <c r="J11" i="40"/>
  <c r="I11" i="40"/>
  <c r="D11" i="40"/>
  <c r="E11" i="40" s="1"/>
  <c r="T10" i="40"/>
  <c r="S10" i="40"/>
  <c r="N10" i="40"/>
  <c r="O10" i="40" s="1"/>
  <c r="J10" i="40"/>
  <c r="I10" i="40"/>
  <c r="D10" i="40"/>
  <c r="E10" i="40" s="1"/>
  <c r="L4" i="40" s="1"/>
  <c r="L7" i="40"/>
  <c r="M15" i="2"/>
  <c r="M14" i="2"/>
  <c r="M13" i="2"/>
  <c r="M12" i="2"/>
  <c r="M11" i="2"/>
  <c r="M10" i="2"/>
  <c r="R4" i="2"/>
  <c r="S4" i="2"/>
  <c r="N15" i="2"/>
  <c r="N14" i="2"/>
  <c r="N13" i="2"/>
  <c r="N12" i="2"/>
  <c r="N11" i="2"/>
  <c r="N10" i="2"/>
  <c r="S57" i="39"/>
  <c r="T57" i="39" s="1"/>
  <c r="N57" i="39"/>
  <c r="O57" i="39" s="1"/>
  <c r="I57" i="39"/>
  <c r="J57" i="39" s="1"/>
  <c r="D57" i="39"/>
  <c r="E57" i="39" s="1"/>
  <c r="S56" i="39"/>
  <c r="T56" i="39" s="1"/>
  <c r="N56" i="39"/>
  <c r="O56" i="39" s="1"/>
  <c r="I56" i="39"/>
  <c r="J56" i="39" s="1"/>
  <c r="E56" i="39"/>
  <c r="D56" i="39"/>
  <c r="S55" i="39"/>
  <c r="T55" i="39" s="1"/>
  <c r="N55" i="39"/>
  <c r="O55" i="39" s="1"/>
  <c r="I55" i="39"/>
  <c r="J55" i="39" s="1"/>
  <c r="D55" i="39"/>
  <c r="E55" i="39" s="1"/>
  <c r="S54" i="39"/>
  <c r="T54" i="39" s="1"/>
  <c r="N54" i="39"/>
  <c r="O54" i="39" s="1"/>
  <c r="I54" i="39"/>
  <c r="J54" i="39" s="1"/>
  <c r="E54" i="39"/>
  <c r="D54" i="39"/>
  <c r="S53" i="39"/>
  <c r="T53" i="39" s="1"/>
  <c r="N53" i="39"/>
  <c r="O53" i="39" s="1"/>
  <c r="I53" i="39"/>
  <c r="J53" i="39" s="1"/>
  <c r="D53" i="39"/>
  <c r="E53" i="39" s="1"/>
  <c r="S52" i="39"/>
  <c r="T52" i="39" s="1"/>
  <c r="N52" i="39"/>
  <c r="O52" i="39" s="1"/>
  <c r="I52" i="39"/>
  <c r="J52" i="39" s="1"/>
  <c r="E52" i="39"/>
  <c r="D52" i="39"/>
  <c r="S51" i="39"/>
  <c r="T51" i="39" s="1"/>
  <c r="N51" i="39"/>
  <c r="O51" i="39" s="1"/>
  <c r="I51" i="39"/>
  <c r="J51" i="39" s="1"/>
  <c r="D51" i="39"/>
  <c r="E51" i="39" s="1"/>
  <c r="S50" i="39"/>
  <c r="T50" i="39" s="1"/>
  <c r="N50" i="39"/>
  <c r="O50" i="39" s="1"/>
  <c r="I50" i="39"/>
  <c r="J50" i="39" s="1"/>
  <c r="E50" i="39"/>
  <c r="D50" i="39"/>
  <c r="S49" i="39"/>
  <c r="T49" i="39" s="1"/>
  <c r="N49" i="39"/>
  <c r="O49" i="39" s="1"/>
  <c r="I49" i="39"/>
  <c r="J49" i="39" s="1"/>
  <c r="D49" i="39"/>
  <c r="E49" i="39" s="1"/>
  <c r="S48" i="39"/>
  <c r="T48" i="39" s="1"/>
  <c r="N48" i="39"/>
  <c r="O48" i="39" s="1"/>
  <c r="I48" i="39"/>
  <c r="J48" i="39" s="1"/>
  <c r="E48" i="39"/>
  <c r="D48" i="39"/>
  <c r="S47" i="39"/>
  <c r="T47" i="39" s="1"/>
  <c r="N47" i="39"/>
  <c r="O47" i="39" s="1"/>
  <c r="I47" i="39"/>
  <c r="J47" i="39" s="1"/>
  <c r="D47" i="39"/>
  <c r="E47" i="39" s="1"/>
  <c r="S46" i="39"/>
  <c r="T46" i="39" s="1"/>
  <c r="N46" i="39"/>
  <c r="O46" i="39" s="1"/>
  <c r="I46" i="39"/>
  <c r="J46" i="39" s="1"/>
  <c r="E46" i="39"/>
  <c r="D46" i="39"/>
  <c r="S45" i="39"/>
  <c r="T45" i="39" s="1"/>
  <c r="N45" i="39"/>
  <c r="O45" i="39" s="1"/>
  <c r="I45" i="39"/>
  <c r="J45" i="39" s="1"/>
  <c r="D45" i="39"/>
  <c r="E45" i="39" s="1"/>
  <c r="S44" i="39"/>
  <c r="T44" i="39" s="1"/>
  <c r="N44" i="39"/>
  <c r="O44" i="39" s="1"/>
  <c r="I44" i="39"/>
  <c r="J44" i="39" s="1"/>
  <c r="E44" i="39"/>
  <c r="D44" i="39"/>
  <c r="S43" i="39"/>
  <c r="T43" i="39" s="1"/>
  <c r="N43" i="39"/>
  <c r="O43" i="39" s="1"/>
  <c r="I43" i="39"/>
  <c r="J43" i="39" s="1"/>
  <c r="D43" i="39"/>
  <c r="E43" i="39" s="1"/>
  <c r="S42" i="39"/>
  <c r="T42" i="39" s="1"/>
  <c r="N42" i="39"/>
  <c r="O42" i="39" s="1"/>
  <c r="I42" i="39"/>
  <c r="J42" i="39" s="1"/>
  <c r="E42" i="39"/>
  <c r="D42" i="39"/>
  <c r="S41" i="39"/>
  <c r="T41" i="39" s="1"/>
  <c r="N41" i="39"/>
  <c r="O41" i="39" s="1"/>
  <c r="I41" i="39"/>
  <c r="J41" i="39" s="1"/>
  <c r="D41" i="39"/>
  <c r="E41" i="39" s="1"/>
  <c r="S40" i="39"/>
  <c r="T40" i="39" s="1"/>
  <c r="N40" i="39"/>
  <c r="O40" i="39" s="1"/>
  <c r="I40" i="39"/>
  <c r="J40" i="39" s="1"/>
  <c r="E40" i="39"/>
  <c r="D40" i="39"/>
  <c r="S39" i="39"/>
  <c r="T39" i="39" s="1"/>
  <c r="N39" i="39"/>
  <c r="O39" i="39" s="1"/>
  <c r="I39" i="39"/>
  <c r="J39" i="39" s="1"/>
  <c r="D39" i="39"/>
  <c r="E39" i="39" s="1"/>
  <c r="S38" i="39"/>
  <c r="T38" i="39" s="1"/>
  <c r="N38" i="39"/>
  <c r="O38" i="39" s="1"/>
  <c r="I38" i="39"/>
  <c r="J38" i="39" s="1"/>
  <c r="E38" i="39"/>
  <c r="D38" i="39"/>
  <c r="S37" i="39"/>
  <c r="T37" i="39" s="1"/>
  <c r="N37" i="39"/>
  <c r="O37" i="39" s="1"/>
  <c r="I37" i="39"/>
  <c r="J37" i="39" s="1"/>
  <c r="D37" i="39"/>
  <c r="E37" i="39" s="1"/>
  <c r="S36" i="39"/>
  <c r="T36" i="39" s="1"/>
  <c r="N36" i="39"/>
  <c r="O36" i="39" s="1"/>
  <c r="I36" i="39"/>
  <c r="J36" i="39" s="1"/>
  <c r="E36" i="39"/>
  <c r="D36" i="39"/>
  <c r="S35" i="39"/>
  <c r="T35" i="39" s="1"/>
  <c r="N35" i="39"/>
  <c r="O35" i="39" s="1"/>
  <c r="I35" i="39"/>
  <c r="J35" i="39" s="1"/>
  <c r="D35" i="39"/>
  <c r="E35" i="39" s="1"/>
  <c r="S34" i="39"/>
  <c r="T34" i="39" s="1"/>
  <c r="N34" i="39"/>
  <c r="O34" i="39" s="1"/>
  <c r="I34" i="39"/>
  <c r="J34" i="39" s="1"/>
  <c r="E34" i="39"/>
  <c r="D34" i="39"/>
  <c r="S33" i="39"/>
  <c r="T33" i="39" s="1"/>
  <c r="N33" i="39"/>
  <c r="O33" i="39" s="1"/>
  <c r="I33" i="39"/>
  <c r="J33" i="39" s="1"/>
  <c r="D33" i="39"/>
  <c r="E33" i="39" s="1"/>
  <c r="S32" i="39"/>
  <c r="T32" i="39" s="1"/>
  <c r="N32" i="39"/>
  <c r="O32" i="39" s="1"/>
  <c r="I32" i="39"/>
  <c r="J32" i="39" s="1"/>
  <c r="E32" i="39"/>
  <c r="D32" i="39"/>
  <c r="S31" i="39"/>
  <c r="T31" i="39" s="1"/>
  <c r="N31" i="39"/>
  <c r="O31" i="39" s="1"/>
  <c r="I31" i="39"/>
  <c r="J31" i="39" s="1"/>
  <c r="D31" i="39"/>
  <c r="E31" i="39" s="1"/>
  <c r="S30" i="39"/>
  <c r="T30" i="39" s="1"/>
  <c r="N30" i="39"/>
  <c r="O30" i="39" s="1"/>
  <c r="I30" i="39"/>
  <c r="J30" i="39" s="1"/>
  <c r="E30" i="39"/>
  <c r="D30" i="39"/>
  <c r="S29" i="39"/>
  <c r="T29" i="39" s="1"/>
  <c r="N29" i="39"/>
  <c r="O29" i="39" s="1"/>
  <c r="I29" i="39"/>
  <c r="J29" i="39" s="1"/>
  <c r="D29" i="39"/>
  <c r="E29" i="39" s="1"/>
  <c r="S28" i="39"/>
  <c r="T28" i="39" s="1"/>
  <c r="N28" i="39"/>
  <c r="O28" i="39" s="1"/>
  <c r="I28" i="39"/>
  <c r="J28" i="39" s="1"/>
  <c r="E28" i="39"/>
  <c r="D28" i="39"/>
  <c r="S27" i="39"/>
  <c r="T27" i="39" s="1"/>
  <c r="N27" i="39"/>
  <c r="O27" i="39" s="1"/>
  <c r="I27" i="39"/>
  <c r="J27" i="39" s="1"/>
  <c r="D27" i="39"/>
  <c r="E27" i="39" s="1"/>
  <c r="S26" i="39"/>
  <c r="T26" i="39" s="1"/>
  <c r="N26" i="39"/>
  <c r="O26" i="39" s="1"/>
  <c r="I26" i="39"/>
  <c r="J26" i="39" s="1"/>
  <c r="E26" i="39"/>
  <c r="D26" i="39"/>
  <c r="S25" i="39"/>
  <c r="T25" i="39" s="1"/>
  <c r="N25" i="39"/>
  <c r="O25" i="39" s="1"/>
  <c r="I25" i="39"/>
  <c r="J25" i="39" s="1"/>
  <c r="D25" i="39"/>
  <c r="E25" i="39" s="1"/>
  <c r="S24" i="39"/>
  <c r="T24" i="39" s="1"/>
  <c r="N24" i="39"/>
  <c r="O24" i="39" s="1"/>
  <c r="I24" i="39"/>
  <c r="J24" i="39" s="1"/>
  <c r="E24" i="39"/>
  <c r="D24" i="39"/>
  <c r="S23" i="39"/>
  <c r="T23" i="39" s="1"/>
  <c r="N23" i="39"/>
  <c r="O23" i="39" s="1"/>
  <c r="I23" i="39"/>
  <c r="J23" i="39" s="1"/>
  <c r="D23" i="39"/>
  <c r="E23" i="39" s="1"/>
  <c r="S22" i="39"/>
  <c r="T22" i="39" s="1"/>
  <c r="N22" i="39"/>
  <c r="O22" i="39" s="1"/>
  <c r="I22" i="39"/>
  <c r="J22" i="39" s="1"/>
  <c r="E22" i="39"/>
  <c r="D22" i="39"/>
  <c r="S21" i="39"/>
  <c r="T21" i="39" s="1"/>
  <c r="N21" i="39"/>
  <c r="O21" i="39" s="1"/>
  <c r="I21" i="39"/>
  <c r="J21" i="39" s="1"/>
  <c r="D21" i="39"/>
  <c r="E21" i="39" s="1"/>
  <c r="S20" i="39"/>
  <c r="T20" i="39" s="1"/>
  <c r="N20" i="39"/>
  <c r="O20" i="39" s="1"/>
  <c r="I20" i="39"/>
  <c r="J20" i="39" s="1"/>
  <c r="E20" i="39"/>
  <c r="D20" i="39"/>
  <c r="S19" i="39"/>
  <c r="T19" i="39" s="1"/>
  <c r="N19" i="39"/>
  <c r="O19" i="39" s="1"/>
  <c r="I19" i="39"/>
  <c r="J19" i="39" s="1"/>
  <c r="D19" i="39"/>
  <c r="E19" i="39" s="1"/>
  <c r="S18" i="39"/>
  <c r="T18" i="39" s="1"/>
  <c r="N18" i="39"/>
  <c r="O18" i="39" s="1"/>
  <c r="I18" i="39"/>
  <c r="J18" i="39" s="1"/>
  <c r="E18" i="39"/>
  <c r="D18" i="39"/>
  <c r="S17" i="39"/>
  <c r="T17" i="39" s="1"/>
  <c r="N17" i="39"/>
  <c r="O17" i="39" s="1"/>
  <c r="I17" i="39"/>
  <c r="J17" i="39" s="1"/>
  <c r="D17" i="39"/>
  <c r="E17" i="39" s="1"/>
  <c r="S16" i="39"/>
  <c r="T16" i="39" s="1"/>
  <c r="N16" i="39"/>
  <c r="O16" i="39" s="1"/>
  <c r="I16" i="39"/>
  <c r="J16" i="39" s="1"/>
  <c r="E16" i="39"/>
  <c r="D16" i="39"/>
  <c r="S15" i="39"/>
  <c r="T15" i="39" s="1"/>
  <c r="N15" i="39"/>
  <c r="O15" i="39" s="1"/>
  <c r="I15" i="39"/>
  <c r="J15" i="39" s="1"/>
  <c r="D15" i="39"/>
  <c r="E15" i="39" s="1"/>
  <c r="S14" i="39"/>
  <c r="T14" i="39" s="1"/>
  <c r="N14" i="39"/>
  <c r="O14" i="39" s="1"/>
  <c r="I14" i="39"/>
  <c r="J14" i="39" s="1"/>
  <c r="D14" i="39"/>
  <c r="E14" i="39" s="1"/>
  <c r="S13" i="39"/>
  <c r="T13" i="39" s="1"/>
  <c r="N13" i="39"/>
  <c r="O13" i="39" s="1"/>
  <c r="I13" i="39"/>
  <c r="J13" i="39" s="1"/>
  <c r="D13" i="39"/>
  <c r="E13" i="39" s="1"/>
  <c r="S12" i="39"/>
  <c r="T12" i="39" s="1"/>
  <c r="N12" i="39"/>
  <c r="O12" i="39" s="1"/>
  <c r="I12" i="39"/>
  <c r="J12" i="39" s="1"/>
  <c r="D12" i="39"/>
  <c r="E12" i="39" s="1"/>
  <c r="S11" i="39"/>
  <c r="T11" i="39" s="1"/>
  <c r="N11" i="39"/>
  <c r="O11" i="39" s="1"/>
  <c r="I11" i="39"/>
  <c r="J11" i="39" s="1"/>
  <c r="D11" i="39"/>
  <c r="E11" i="39" s="1"/>
  <c r="S10" i="39"/>
  <c r="T10" i="39" s="1"/>
  <c r="N10" i="39"/>
  <c r="O10" i="39" s="1"/>
  <c r="I10" i="39"/>
  <c r="J10" i="39" s="1"/>
  <c r="D10" i="39"/>
  <c r="N57" i="38"/>
  <c r="O57" i="38" s="1"/>
  <c r="I57" i="38"/>
  <c r="J57" i="38" s="1"/>
  <c r="D57" i="38"/>
  <c r="E57" i="38" s="1"/>
  <c r="N56" i="38"/>
  <c r="O56" i="38" s="1"/>
  <c r="I56" i="38"/>
  <c r="J56" i="38" s="1"/>
  <c r="D56" i="38"/>
  <c r="E56" i="38" s="1"/>
  <c r="N55" i="38"/>
  <c r="O55" i="38" s="1"/>
  <c r="I55" i="38"/>
  <c r="J55" i="38" s="1"/>
  <c r="D55" i="38"/>
  <c r="E55" i="38" s="1"/>
  <c r="N54" i="38"/>
  <c r="O54" i="38" s="1"/>
  <c r="I54" i="38"/>
  <c r="J54" i="38" s="1"/>
  <c r="D54" i="38"/>
  <c r="E54" i="38" s="1"/>
  <c r="N53" i="38"/>
  <c r="O53" i="38" s="1"/>
  <c r="I53" i="38"/>
  <c r="J53" i="38" s="1"/>
  <c r="D53" i="38"/>
  <c r="E53" i="38" s="1"/>
  <c r="N52" i="38"/>
  <c r="O52" i="38" s="1"/>
  <c r="I52" i="38"/>
  <c r="J52" i="38" s="1"/>
  <c r="D52" i="38"/>
  <c r="E52" i="38" s="1"/>
  <c r="N51" i="38"/>
  <c r="O51" i="38" s="1"/>
  <c r="I51" i="38"/>
  <c r="J51" i="38" s="1"/>
  <c r="D51" i="38"/>
  <c r="E51" i="38" s="1"/>
  <c r="N50" i="38"/>
  <c r="O50" i="38" s="1"/>
  <c r="I50" i="38"/>
  <c r="J50" i="38" s="1"/>
  <c r="D50" i="38"/>
  <c r="E50" i="38" s="1"/>
  <c r="N49" i="38"/>
  <c r="O49" i="38" s="1"/>
  <c r="I49" i="38"/>
  <c r="J49" i="38" s="1"/>
  <c r="D49" i="38"/>
  <c r="E49" i="38" s="1"/>
  <c r="N48" i="38"/>
  <c r="O48" i="38" s="1"/>
  <c r="I48" i="38"/>
  <c r="J48" i="38" s="1"/>
  <c r="D48" i="38"/>
  <c r="E48" i="38" s="1"/>
  <c r="N47" i="38"/>
  <c r="O47" i="38" s="1"/>
  <c r="I47" i="38"/>
  <c r="J47" i="38" s="1"/>
  <c r="D47" i="38"/>
  <c r="E47" i="38" s="1"/>
  <c r="N46" i="38"/>
  <c r="O46" i="38" s="1"/>
  <c r="I46" i="38"/>
  <c r="J46" i="38" s="1"/>
  <c r="D46" i="38"/>
  <c r="E46" i="38" s="1"/>
  <c r="N45" i="38"/>
  <c r="O45" i="38" s="1"/>
  <c r="I45" i="38"/>
  <c r="J45" i="38" s="1"/>
  <c r="D45" i="38"/>
  <c r="E45" i="38" s="1"/>
  <c r="N44" i="38"/>
  <c r="O44" i="38" s="1"/>
  <c r="I44" i="38"/>
  <c r="J44" i="38" s="1"/>
  <c r="D44" i="38"/>
  <c r="E44" i="38" s="1"/>
  <c r="N43" i="38"/>
  <c r="O43" i="38" s="1"/>
  <c r="I43" i="38"/>
  <c r="J43" i="38" s="1"/>
  <c r="D43" i="38"/>
  <c r="E43" i="38" s="1"/>
  <c r="N42" i="38"/>
  <c r="O42" i="38" s="1"/>
  <c r="I42" i="38"/>
  <c r="J42" i="38" s="1"/>
  <c r="D42" i="38"/>
  <c r="E42" i="38" s="1"/>
  <c r="N41" i="38"/>
  <c r="O41" i="38" s="1"/>
  <c r="I41" i="38"/>
  <c r="J41" i="38" s="1"/>
  <c r="D41" i="38"/>
  <c r="E41" i="38" s="1"/>
  <c r="N40" i="38"/>
  <c r="O40" i="38" s="1"/>
  <c r="I40" i="38"/>
  <c r="J40" i="38" s="1"/>
  <c r="D40" i="38"/>
  <c r="E40" i="38" s="1"/>
  <c r="N39" i="38"/>
  <c r="O39" i="38" s="1"/>
  <c r="I39" i="38"/>
  <c r="J39" i="38" s="1"/>
  <c r="D39" i="38"/>
  <c r="E39" i="38" s="1"/>
  <c r="N38" i="38"/>
  <c r="O38" i="38" s="1"/>
  <c r="I38" i="38"/>
  <c r="J38" i="38" s="1"/>
  <c r="D38" i="38"/>
  <c r="E38" i="38" s="1"/>
  <c r="N37" i="38"/>
  <c r="O37" i="38" s="1"/>
  <c r="I37" i="38"/>
  <c r="J37" i="38" s="1"/>
  <c r="D37" i="38"/>
  <c r="E37" i="38" s="1"/>
  <c r="N36" i="38"/>
  <c r="O36" i="38" s="1"/>
  <c r="I36" i="38"/>
  <c r="J36" i="38" s="1"/>
  <c r="D36" i="38"/>
  <c r="E36" i="38" s="1"/>
  <c r="N35" i="38"/>
  <c r="O35" i="38" s="1"/>
  <c r="I35" i="38"/>
  <c r="J35" i="38" s="1"/>
  <c r="D35" i="38"/>
  <c r="E35" i="38" s="1"/>
  <c r="N34" i="38"/>
  <c r="O34" i="38" s="1"/>
  <c r="I34" i="38"/>
  <c r="J34" i="38" s="1"/>
  <c r="D34" i="38"/>
  <c r="E34" i="38" s="1"/>
  <c r="S33" i="38"/>
  <c r="T33" i="38" s="1"/>
  <c r="N33" i="38"/>
  <c r="O33" i="38" s="1"/>
  <c r="I33" i="38"/>
  <c r="J33" i="38" s="1"/>
  <c r="D33" i="38"/>
  <c r="E33" i="38" s="1"/>
  <c r="S32" i="38"/>
  <c r="T32" i="38" s="1"/>
  <c r="N32" i="38"/>
  <c r="O32" i="38" s="1"/>
  <c r="I32" i="38"/>
  <c r="J32" i="38" s="1"/>
  <c r="D32" i="38"/>
  <c r="E32" i="38" s="1"/>
  <c r="S31" i="38"/>
  <c r="T31" i="38" s="1"/>
  <c r="N31" i="38"/>
  <c r="O31" i="38" s="1"/>
  <c r="I31" i="38"/>
  <c r="J31" i="38" s="1"/>
  <c r="D31" i="38"/>
  <c r="E31" i="38" s="1"/>
  <c r="S30" i="38"/>
  <c r="T30" i="38" s="1"/>
  <c r="N30" i="38"/>
  <c r="O30" i="38" s="1"/>
  <c r="I30" i="38"/>
  <c r="J30" i="38" s="1"/>
  <c r="D30" i="38"/>
  <c r="E30" i="38" s="1"/>
  <c r="S29" i="38"/>
  <c r="T29" i="38" s="1"/>
  <c r="N29" i="38"/>
  <c r="O29" i="38" s="1"/>
  <c r="I29" i="38"/>
  <c r="J29" i="38" s="1"/>
  <c r="D29" i="38"/>
  <c r="E29" i="38" s="1"/>
  <c r="S28" i="38"/>
  <c r="T28" i="38" s="1"/>
  <c r="N28" i="38"/>
  <c r="O28" i="38" s="1"/>
  <c r="I28" i="38"/>
  <c r="J28" i="38" s="1"/>
  <c r="D28" i="38"/>
  <c r="E28" i="38" s="1"/>
  <c r="S27" i="38"/>
  <c r="T27" i="38" s="1"/>
  <c r="N27" i="38"/>
  <c r="O27" i="38" s="1"/>
  <c r="I27" i="38"/>
  <c r="J27" i="38" s="1"/>
  <c r="D27" i="38"/>
  <c r="E27" i="38" s="1"/>
  <c r="S26" i="38"/>
  <c r="T26" i="38" s="1"/>
  <c r="N26" i="38"/>
  <c r="O26" i="38" s="1"/>
  <c r="I26" i="38"/>
  <c r="J26" i="38" s="1"/>
  <c r="D26" i="38"/>
  <c r="E26" i="38" s="1"/>
  <c r="S25" i="38"/>
  <c r="T25" i="38" s="1"/>
  <c r="N25" i="38"/>
  <c r="O25" i="38" s="1"/>
  <c r="I25" i="38"/>
  <c r="J25" i="38" s="1"/>
  <c r="D25" i="38"/>
  <c r="E25" i="38" s="1"/>
  <c r="S24" i="38"/>
  <c r="T24" i="38" s="1"/>
  <c r="N24" i="38"/>
  <c r="O24" i="38" s="1"/>
  <c r="I24" i="38"/>
  <c r="J24" i="38" s="1"/>
  <c r="D24" i="38"/>
  <c r="E24" i="38" s="1"/>
  <c r="S23" i="38"/>
  <c r="T23" i="38" s="1"/>
  <c r="N23" i="38"/>
  <c r="O23" i="38" s="1"/>
  <c r="I23" i="38"/>
  <c r="J23" i="38" s="1"/>
  <c r="D23" i="38"/>
  <c r="E23" i="38" s="1"/>
  <c r="S22" i="38"/>
  <c r="T22" i="38" s="1"/>
  <c r="N22" i="38"/>
  <c r="O22" i="38" s="1"/>
  <c r="I22" i="38"/>
  <c r="J22" i="38" s="1"/>
  <c r="D22" i="38"/>
  <c r="E22" i="38" s="1"/>
  <c r="S21" i="38"/>
  <c r="T21" i="38" s="1"/>
  <c r="N21" i="38"/>
  <c r="O21" i="38" s="1"/>
  <c r="I21" i="38"/>
  <c r="J21" i="38" s="1"/>
  <c r="D21" i="38"/>
  <c r="E21" i="38" s="1"/>
  <c r="S20" i="38"/>
  <c r="T20" i="38" s="1"/>
  <c r="N20" i="38"/>
  <c r="O20" i="38" s="1"/>
  <c r="I20" i="38"/>
  <c r="J20" i="38" s="1"/>
  <c r="D20" i="38"/>
  <c r="E20" i="38" s="1"/>
  <c r="S19" i="38"/>
  <c r="T19" i="38" s="1"/>
  <c r="N19" i="38"/>
  <c r="O19" i="38" s="1"/>
  <c r="I19" i="38"/>
  <c r="J19" i="38" s="1"/>
  <c r="D19" i="38"/>
  <c r="E19" i="38" s="1"/>
  <c r="S18" i="38"/>
  <c r="T18" i="38" s="1"/>
  <c r="N18" i="38"/>
  <c r="O18" i="38" s="1"/>
  <c r="I18" i="38"/>
  <c r="J18" i="38" s="1"/>
  <c r="D18" i="38"/>
  <c r="E18" i="38" s="1"/>
  <c r="S17" i="38"/>
  <c r="T17" i="38" s="1"/>
  <c r="N17" i="38"/>
  <c r="O17" i="38" s="1"/>
  <c r="I17" i="38"/>
  <c r="J17" i="38" s="1"/>
  <c r="D17" i="38"/>
  <c r="E17" i="38" s="1"/>
  <c r="S16" i="38"/>
  <c r="T16" i="38" s="1"/>
  <c r="N16" i="38"/>
  <c r="O16" i="38" s="1"/>
  <c r="I16" i="38"/>
  <c r="J16" i="38" s="1"/>
  <c r="D16" i="38"/>
  <c r="E16" i="38" s="1"/>
  <c r="S15" i="38"/>
  <c r="T15" i="38" s="1"/>
  <c r="N15" i="38"/>
  <c r="O15" i="38" s="1"/>
  <c r="I15" i="38"/>
  <c r="J15" i="38" s="1"/>
  <c r="D15" i="38"/>
  <c r="E15" i="38" s="1"/>
  <c r="S14" i="38"/>
  <c r="T14" i="38" s="1"/>
  <c r="N14" i="38"/>
  <c r="O14" i="38" s="1"/>
  <c r="I14" i="38"/>
  <c r="J14" i="38" s="1"/>
  <c r="D14" i="38"/>
  <c r="E14" i="38" s="1"/>
  <c r="S13" i="38"/>
  <c r="T13" i="38" s="1"/>
  <c r="N13" i="38"/>
  <c r="O13" i="38" s="1"/>
  <c r="I13" i="38"/>
  <c r="J13" i="38" s="1"/>
  <c r="D13" i="38"/>
  <c r="E13" i="38" s="1"/>
  <c r="S12" i="38"/>
  <c r="T12" i="38" s="1"/>
  <c r="N12" i="38"/>
  <c r="O12" i="38" s="1"/>
  <c r="I12" i="38"/>
  <c r="J12" i="38" s="1"/>
  <c r="D12" i="38"/>
  <c r="E12" i="38" s="1"/>
  <c r="S11" i="38"/>
  <c r="T11" i="38" s="1"/>
  <c r="N11" i="38"/>
  <c r="O11" i="38" s="1"/>
  <c r="I11" i="38"/>
  <c r="J11" i="38" s="1"/>
  <c r="D11" i="38"/>
  <c r="E11" i="38" s="1"/>
  <c r="S10" i="38"/>
  <c r="T10" i="38" s="1"/>
  <c r="N10" i="38"/>
  <c r="O10" i="38" s="1"/>
  <c r="I10" i="38"/>
  <c r="J10" i="38" s="1"/>
  <c r="D10" i="38"/>
  <c r="N57" i="37"/>
  <c r="O57" i="37" s="1"/>
  <c r="I57" i="37"/>
  <c r="J57" i="37" s="1"/>
  <c r="D57" i="37"/>
  <c r="E57" i="37" s="1"/>
  <c r="N56" i="37"/>
  <c r="O56" i="37" s="1"/>
  <c r="I56" i="37"/>
  <c r="J56" i="37" s="1"/>
  <c r="D56" i="37"/>
  <c r="E56" i="37" s="1"/>
  <c r="N55" i="37"/>
  <c r="O55" i="37" s="1"/>
  <c r="I55" i="37"/>
  <c r="J55" i="37" s="1"/>
  <c r="D55" i="37"/>
  <c r="E55" i="37" s="1"/>
  <c r="N54" i="37"/>
  <c r="O54" i="37" s="1"/>
  <c r="I54" i="37"/>
  <c r="J54" i="37" s="1"/>
  <c r="D54" i="37"/>
  <c r="E54" i="37" s="1"/>
  <c r="N53" i="37"/>
  <c r="O53" i="37" s="1"/>
  <c r="I53" i="37"/>
  <c r="J53" i="37" s="1"/>
  <c r="D53" i="37"/>
  <c r="E53" i="37" s="1"/>
  <c r="N52" i="37"/>
  <c r="O52" i="37" s="1"/>
  <c r="I52" i="37"/>
  <c r="J52" i="37" s="1"/>
  <c r="D52" i="37"/>
  <c r="E52" i="37" s="1"/>
  <c r="N51" i="37"/>
  <c r="O51" i="37" s="1"/>
  <c r="I51" i="37"/>
  <c r="J51" i="37" s="1"/>
  <c r="D51" i="37"/>
  <c r="E51" i="37" s="1"/>
  <c r="N50" i="37"/>
  <c r="O50" i="37" s="1"/>
  <c r="I50" i="37"/>
  <c r="J50" i="37" s="1"/>
  <c r="D50" i="37"/>
  <c r="E50" i="37" s="1"/>
  <c r="N49" i="37"/>
  <c r="O49" i="37" s="1"/>
  <c r="I49" i="37"/>
  <c r="J49" i="37" s="1"/>
  <c r="D49" i="37"/>
  <c r="E49" i="37" s="1"/>
  <c r="N48" i="37"/>
  <c r="O48" i="37" s="1"/>
  <c r="I48" i="37"/>
  <c r="J48" i="37" s="1"/>
  <c r="D48" i="37"/>
  <c r="E48" i="37" s="1"/>
  <c r="N47" i="37"/>
  <c r="O47" i="37" s="1"/>
  <c r="I47" i="37"/>
  <c r="J47" i="37" s="1"/>
  <c r="D47" i="37"/>
  <c r="E47" i="37" s="1"/>
  <c r="N46" i="37"/>
  <c r="O46" i="37" s="1"/>
  <c r="I46" i="37"/>
  <c r="J46" i="37" s="1"/>
  <c r="D46" i="37"/>
  <c r="E46" i="37" s="1"/>
  <c r="N45" i="37"/>
  <c r="O45" i="37" s="1"/>
  <c r="I45" i="37"/>
  <c r="J45" i="37" s="1"/>
  <c r="D45" i="37"/>
  <c r="E45" i="37" s="1"/>
  <c r="N44" i="37"/>
  <c r="O44" i="37" s="1"/>
  <c r="I44" i="37"/>
  <c r="J44" i="37" s="1"/>
  <c r="D44" i="37"/>
  <c r="E44" i="37" s="1"/>
  <c r="N43" i="37"/>
  <c r="O43" i="37" s="1"/>
  <c r="I43" i="37"/>
  <c r="J43" i="37" s="1"/>
  <c r="D43" i="37"/>
  <c r="E43" i="37" s="1"/>
  <c r="N42" i="37"/>
  <c r="O42" i="37" s="1"/>
  <c r="I42" i="37"/>
  <c r="J42" i="37" s="1"/>
  <c r="D42" i="37"/>
  <c r="E42" i="37" s="1"/>
  <c r="N41" i="37"/>
  <c r="O41" i="37" s="1"/>
  <c r="I41" i="37"/>
  <c r="J41" i="37" s="1"/>
  <c r="D41" i="37"/>
  <c r="E41" i="37" s="1"/>
  <c r="N40" i="37"/>
  <c r="O40" i="37" s="1"/>
  <c r="I40" i="37"/>
  <c r="J40" i="37" s="1"/>
  <c r="D40" i="37"/>
  <c r="E40" i="37" s="1"/>
  <c r="N39" i="37"/>
  <c r="O39" i="37" s="1"/>
  <c r="I39" i="37"/>
  <c r="J39" i="37" s="1"/>
  <c r="D39" i="37"/>
  <c r="E39" i="37" s="1"/>
  <c r="N38" i="37"/>
  <c r="O38" i="37" s="1"/>
  <c r="I38" i="37"/>
  <c r="J38" i="37" s="1"/>
  <c r="D38" i="37"/>
  <c r="E38" i="37" s="1"/>
  <c r="N37" i="37"/>
  <c r="O37" i="37" s="1"/>
  <c r="I37" i="37"/>
  <c r="J37" i="37" s="1"/>
  <c r="D37" i="37"/>
  <c r="E37" i="37" s="1"/>
  <c r="N36" i="37"/>
  <c r="O36" i="37" s="1"/>
  <c r="I36" i="37"/>
  <c r="J36" i="37" s="1"/>
  <c r="D36" i="37"/>
  <c r="E36" i="37" s="1"/>
  <c r="N35" i="37"/>
  <c r="O35" i="37" s="1"/>
  <c r="I35" i="37"/>
  <c r="J35" i="37" s="1"/>
  <c r="D35" i="37"/>
  <c r="E35" i="37" s="1"/>
  <c r="N34" i="37"/>
  <c r="O34" i="37" s="1"/>
  <c r="I34" i="37"/>
  <c r="J34" i="37" s="1"/>
  <c r="D34" i="37"/>
  <c r="E34" i="37" s="1"/>
  <c r="S33" i="37"/>
  <c r="T33" i="37" s="1"/>
  <c r="N33" i="37"/>
  <c r="O33" i="37" s="1"/>
  <c r="I33" i="37"/>
  <c r="J33" i="37" s="1"/>
  <c r="D33" i="37"/>
  <c r="E33" i="37" s="1"/>
  <c r="S32" i="37"/>
  <c r="T32" i="37" s="1"/>
  <c r="N32" i="37"/>
  <c r="O32" i="37" s="1"/>
  <c r="I32" i="37"/>
  <c r="J32" i="37" s="1"/>
  <c r="D32" i="37"/>
  <c r="E32" i="37" s="1"/>
  <c r="S31" i="37"/>
  <c r="T31" i="37" s="1"/>
  <c r="N31" i="37"/>
  <c r="O31" i="37" s="1"/>
  <c r="I31" i="37"/>
  <c r="J31" i="37" s="1"/>
  <c r="D31" i="37"/>
  <c r="E31" i="37" s="1"/>
  <c r="S30" i="37"/>
  <c r="T30" i="37" s="1"/>
  <c r="N30" i="37"/>
  <c r="O30" i="37" s="1"/>
  <c r="I30" i="37"/>
  <c r="J30" i="37" s="1"/>
  <c r="D30" i="37"/>
  <c r="E30" i="37" s="1"/>
  <c r="S29" i="37"/>
  <c r="T29" i="37" s="1"/>
  <c r="N29" i="37"/>
  <c r="O29" i="37" s="1"/>
  <c r="I29" i="37"/>
  <c r="J29" i="37" s="1"/>
  <c r="D29" i="37"/>
  <c r="E29" i="37" s="1"/>
  <c r="S28" i="37"/>
  <c r="T28" i="37" s="1"/>
  <c r="N28" i="37"/>
  <c r="O28" i="37" s="1"/>
  <c r="I28" i="37"/>
  <c r="J28" i="37" s="1"/>
  <c r="D28" i="37"/>
  <c r="E28" i="37" s="1"/>
  <c r="S27" i="37"/>
  <c r="T27" i="37" s="1"/>
  <c r="N27" i="37"/>
  <c r="O27" i="37" s="1"/>
  <c r="I27" i="37"/>
  <c r="J27" i="37" s="1"/>
  <c r="D27" i="37"/>
  <c r="E27" i="37" s="1"/>
  <c r="S26" i="37"/>
  <c r="T26" i="37" s="1"/>
  <c r="N26" i="37"/>
  <c r="O26" i="37" s="1"/>
  <c r="I26" i="37"/>
  <c r="J26" i="37" s="1"/>
  <c r="D26" i="37"/>
  <c r="E26" i="37" s="1"/>
  <c r="S25" i="37"/>
  <c r="T25" i="37" s="1"/>
  <c r="N25" i="37"/>
  <c r="O25" i="37" s="1"/>
  <c r="I25" i="37"/>
  <c r="J25" i="37" s="1"/>
  <c r="D25" i="37"/>
  <c r="E25" i="37" s="1"/>
  <c r="S24" i="37"/>
  <c r="T24" i="37" s="1"/>
  <c r="N24" i="37"/>
  <c r="O24" i="37" s="1"/>
  <c r="I24" i="37"/>
  <c r="J24" i="37" s="1"/>
  <c r="D24" i="37"/>
  <c r="E24" i="37" s="1"/>
  <c r="S23" i="37"/>
  <c r="T23" i="37" s="1"/>
  <c r="N23" i="37"/>
  <c r="O23" i="37" s="1"/>
  <c r="I23" i="37"/>
  <c r="J23" i="37" s="1"/>
  <c r="D23" i="37"/>
  <c r="E23" i="37" s="1"/>
  <c r="S22" i="37"/>
  <c r="T22" i="37" s="1"/>
  <c r="N22" i="37"/>
  <c r="O22" i="37" s="1"/>
  <c r="I22" i="37"/>
  <c r="J22" i="37" s="1"/>
  <c r="D22" i="37"/>
  <c r="E22" i="37" s="1"/>
  <c r="S21" i="37"/>
  <c r="T21" i="37" s="1"/>
  <c r="N21" i="37"/>
  <c r="O21" i="37" s="1"/>
  <c r="I21" i="37"/>
  <c r="J21" i="37" s="1"/>
  <c r="D21" i="37"/>
  <c r="E21" i="37" s="1"/>
  <c r="S20" i="37"/>
  <c r="T20" i="37" s="1"/>
  <c r="N20" i="37"/>
  <c r="O20" i="37" s="1"/>
  <c r="I20" i="37"/>
  <c r="J20" i="37" s="1"/>
  <c r="D20" i="37"/>
  <c r="E20" i="37" s="1"/>
  <c r="S19" i="37"/>
  <c r="T19" i="37" s="1"/>
  <c r="N19" i="37"/>
  <c r="O19" i="37" s="1"/>
  <c r="I19" i="37"/>
  <c r="J19" i="37" s="1"/>
  <c r="D19" i="37"/>
  <c r="E19" i="37" s="1"/>
  <c r="S18" i="37"/>
  <c r="T18" i="37" s="1"/>
  <c r="N18" i="37"/>
  <c r="O18" i="37" s="1"/>
  <c r="I18" i="37"/>
  <c r="J18" i="37" s="1"/>
  <c r="D18" i="37"/>
  <c r="E18" i="37" s="1"/>
  <c r="S17" i="37"/>
  <c r="T17" i="37" s="1"/>
  <c r="N17" i="37"/>
  <c r="O17" i="37" s="1"/>
  <c r="I17" i="37"/>
  <c r="J17" i="37" s="1"/>
  <c r="D17" i="37"/>
  <c r="E17" i="37" s="1"/>
  <c r="S16" i="37"/>
  <c r="T16" i="37" s="1"/>
  <c r="N16" i="37"/>
  <c r="O16" i="37" s="1"/>
  <c r="I16" i="37"/>
  <c r="J16" i="37" s="1"/>
  <c r="D16" i="37"/>
  <c r="E16" i="37" s="1"/>
  <c r="S15" i="37"/>
  <c r="T15" i="37" s="1"/>
  <c r="N15" i="37"/>
  <c r="O15" i="37" s="1"/>
  <c r="I15" i="37"/>
  <c r="J15" i="37" s="1"/>
  <c r="D15" i="37"/>
  <c r="E15" i="37" s="1"/>
  <c r="S14" i="37"/>
  <c r="T14" i="37" s="1"/>
  <c r="N14" i="37"/>
  <c r="O14" i="37" s="1"/>
  <c r="I14" i="37"/>
  <c r="J14" i="37" s="1"/>
  <c r="D14" i="37"/>
  <c r="E14" i="37" s="1"/>
  <c r="S13" i="37"/>
  <c r="T13" i="37" s="1"/>
  <c r="N13" i="37"/>
  <c r="O13" i="37" s="1"/>
  <c r="I13" i="37"/>
  <c r="J13" i="37" s="1"/>
  <c r="D13" i="37"/>
  <c r="E13" i="37" s="1"/>
  <c r="S12" i="37"/>
  <c r="T12" i="37" s="1"/>
  <c r="N12" i="37"/>
  <c r="O12" i="37" s="1"/>
  <c r="I12" i="37"/>
  <c r="J12" i="37" s="1"/>
  <c r="D12" i="37"/>
  <c r="E12" i="37" s="1"/>
  <c r="S11" i="37"/>
  <c r="T11" i="37" s="1"/>
  <c r="N11" i="37"/>
  <c r="O11" i="37" s="1"/>
  <c r="I11" i="37"/>
  <c r="J11" i="37" s="1"/>
  <c r="D11" i="37"/>
  <c r="E11" i="37" s="1"/>
  <c r="S10" i="37"/>
  <c r="T10" i="37" s="1"/>
  <c r="N10" i="37"/>
  <c r="O10" i="37" s="1"/>
  <c r="I10" i="37"/>
  <c r="J10" i="37" s="1"/>
  <c r="D10" i="37"/>
  <c r="S57" i="36"/>
  <c r="T57" i="36" s="1"/>
  <c r="N57" i="36"/>
  <c r="O57" i="36" s="1"/>
  <c r="I57" i="36"/>
  <c r="J57" i="36" s="1"/>
  <c r="D57" i="36"/>
  <c r="E57" i="36" s="1"/>
  <c r="S56" i="36"/>
  <c r="T56" i="36" s="1"/>
  <c r="N56" i="36"/>
  <c r="O56" i="36" s="1"/>
  <c r="I56" i="36"/>
  <c r="J56" i="36" s="1"/>
  <c r="D56" i="36"/>
  <c r="E56" i="36" s="1"/>
  <c r="S55" i="36"/>
  <c r="T55" i="36" s="1"/>
  <c r="N55" i="36"/>
  <c r="O55" i="36" s="1"/>
  <c r="I55" i="36"/>
  <c r="J55" i="36" s="1"/>
  <c r="D55" i="36"/>
  <c r="E55" i="36" s="1"/>
  <c r="S54" i="36"/>
  <c r="T54" i="36" s="1"/>
  <c r="N54" i="36"/>
  <c r="O54" i="36" s="1"/>
  <c r="I54" i="36"/>
  <c r="J54" i="36" s="1"/>
  <c r="D54" i="36"/>
  <c r="E54" i="36" s="1"/>
  <c r="S53" i="36"/>
  <c r="T53" i="36" s="1"/>
  <c r="N53" i="36"/>
  <c r="O53" i="36" s="1"/>
  <c r="I53" i="36"/>
  <c r="J53" i="36" s="1"/>
  <c r="D53" i="36"/>
  <c r="E53" i="36" s="1"/>
  <c r="S52" i="36"/>
  <c r="T52" i="36" s="1"/>
  <c r="N52" i="36"/>
  <c r="O52" i="36" s="1"/>
  <c r="I52" i="36"/>
  <c r="J52" i="36" s="1"/>
  <c r="D52" i="36"/>
  <c r="E52" i="36" s="1"/>
  <c r="S51" i="36"/>
  <c r="T51" i="36" s="1"/>
  <c r="N51" i="36"/>
  <c r="O51" i="36" s="1"/>
  <c r="I51" i="36"/>
  <c r="J51" i="36" s="1"/>
  <c r="D51" i="36"/>
  <c r="E51" i="36" s="1"/>
  <c r="S50" i="36"/>
  <c r="T50" i="36" s="1"/>
  <c r="N50" i="36"/>
  <c r="O50" i="36" s="1"/>
  <c r="I50" i="36"/>
  <c r="J50" i="36" s="1"/>
  <c r="D50" i="36"/>
  <c r="E50" i="36" s="1"/>
  <c r="S49" i="36"/>
  <c r="T49" i="36" s="1"/>
  <c r="N49" i="36"/>
  <c r="O49" i="36" s="1"/>
  <c r="I49" i="36"/>
  <c r="J49" i="36" s="1"/>
  <c r="D49" i="36"/>
  <c r="E49" i="36" s="1"/>
  <c r="S48" i="36"/>
  <c r="T48" i="36" s="1"/>
  <c r="N48" i="36"/>
  <c r="O48" i="36" s="1"/>
  <c r="I48" i="36"/>
  <c r="J48" i="36" s="1"/>
  <c r="D48" i="36"/>
  <c r="E48" i="36" s="1"/>
  <c r="S47" i="36"/>
  <c r="T47" i="36" s="1"/>
  <c r="N47" i="36"/>
  <c r="O47" i="36" s="1"/>
  <c r="I47" i="36"/>
  <c r="J47" i="36" s="1"/>
  <c r="D47" i="36"/>
  <c r="E47" i="36" s="1"/>
  <c r="S46" i="36"/>
  <c r="T46" i="36" s="1"/>
  <c r="N46" i="36"/>
  <c r="O46" i="36" s="1"/>
  <c r="I46" i="36"/>
  <c r="J46" i="36" s="1"/>
  <c r="D46" i="36"/>
  <c r="E46" i="36" s="1"/>
  <c r="S45" i="36"/>
  <c r="T45" i="36" s="1"/>
  <c r="N45" i="36"/>
  <c r="O45" i="36" s="1"/>
  <c r="I45" i="36"/>
  <c r="J45" i="36" s="1"/>
  <c r="D45" i="36"/>
  <c r="E45" i="36" s="1"/>
  <c r="S44" i="36"/>
  <c r="T44" i="36" s="1"/>
  <c r="N44" i="36"/>
  <c r="O44" i="36" s="1"/>
  <c r="I44" i="36"/>
  <c r="J44" i="36" s="1"/>
  <c r="D44" i="36"/>
  <c r="E44" i="36" s="1"/>
  <c r="S43" i="36"/>
  <c r="T43" i="36" s="1"/>
  <c r="N43" i="36"/>
  <c r="O43" i="36" s="1"/>
  <c r="I43" i="36"/>
  <c r="J43" i="36" s="1"/>
  <c r="D43" i="36"/>
  <c r="E43" i="36" s="1"/>
  <c r="S42" i="36"/>
  <c r="T42" i="36" s="1"/>
  <c r="N42" i="36"/>
  <c r="O42" i="36" s="1"/>
  <c r="I42" i="36"/>
  <c r="J42" i="36" s="1"/>
  <c r="D42" i="36"/>
  <c r="E42" i="36" s="1"/>
  <c r="S41" i="36"/>
  <c r="T41" i="36" s="1"/>
  <c r="N41" i="36"/>
  <c r="O41" i="36" s="1"/>
  <c r="I41" i="36"/>
  <c r="J41" i="36" s="1"/>
  <c r="D41" i="36"/>
  <c r="E41" i="36" s="1"/>
  <c r="S40" i="36"/>
  <c r="T40" i="36" s="1"/>
  <c r="N40" i="36"/>
  <c r="O40" i="36" s="1"/>
  <c r="I40" i="36"/>
  <c r="J40" i="36" s="1"/>
  <c r="D40" i="36"/>
  <c r="E40" i="36" s="1"/>
  <c r="S39" i="36"/>
  <c r="T39" i="36" s="1"/>
  <c r="N39" i="36"/>
  <c r="O39" i="36" s="1"/>
  <c r="I39" i="36"/>
  <c r="J39" i="36" s="1"/>
  <c r="D39" i="36"/>
  <c r="E39" i="36" s="1"/>
  <c r="S38" i="36"/>
  <c r="T38" i="36" s="1"/>
  <c r="N38" i="36"/>
  <c r="O38" i="36" s="1"/>
  <c r="I38" i="36"/>
  <c r="J38" i="36" s="1"/>
  <c r="D38" i="36"/>
  <c r="E38" i="36" s="1"/>
  <c r="S37" i="36"/>
  <c r="T37" i="36" s="1"/>
  <c r="N37" i="36"/>
  <c r="O37" i="36" s="1"/>
  <c r="I37" i="36"/>
  <c r="J37" i="36" s="1"/>
  <c r="D37" i="36"/>
  <c r="E37" i="36" s="1"/>
  <c r="S36" i="36"/>
  <c r="T36" i="36" s="1"/>
  <c r="N36" i="36"/>
  <c r="O36" i="36" s="1"/>
  <c r="I36" i="36"/>
  <c r="J36" i="36" s="1"/>
  <c r="D36" i="36"/>
  <c r="E36" i="36" s="1"/>
  <c r="S35" i="36"/>
  <c r="T35" i="36" s="1"/>
  <c r="N35" i="36"/>
  <c r="O35" i="36" s="1"/>
  <c r="I35" i="36"/>
  <c r="J35" i="36" s="1"/>
  <c r="D35" i="36"/>
  <c r="E35" i="36" s="1"/>
  <c r="S34" i="36"/>
  <c r="T34" i="36" s="1"/>
  <c r="N34" i="36"/>
  <c r="O34" i="36" s="1"/>
  <c r="I34" i="36"/>
  <c r="J34" i="36" s="1"/>
  <c r="D34" i="36"/>
  <c r="E34" i="36" s="1"/>
  <c r="S33" i="36"/>
  <c r="T33" i="36" s="1"/>
  <c r="N33" i="36"/>
  <c r="O33" i="36" s="1"/>
  <c r="I33" i="36"/>
  <c r="J33" i="36" s="1"/>
  <c r="D33" i="36"/>
  <c r="E33" i="36" s="1"/>
  <c r="S32" i="36"/>
  <c r="T32" i="36" s="1"/>
  <c r="N32" i="36"/>
  <c r="O32" i="36" s="1"/>
  <c r="I32" i="36"/>
  <c r="J32" i="36" s="1"/>
  <c r="D32" i="36"/>
  <c r="E32" i="36" s="1"/>
  <c r="S31" i="36"/>
  <c r="T31" i="36" s="1"/>
  <c r="N31" i="36"/>
  <c r="O31" i="36" s="1"/>
  <c r="I31" i="36"/>
  <c r="J31" i="36" s="1"/>
  <c r="D31" i="36"/>
  <c r="E31" i="36" s="1"/>
  <c r="S30" i="36"/>
  <c r="T30" i="36" s="1"/>
  <c r="N30" i="36"/>
  <c r="O30" i="36" s="1"/>
  <c r="I30" i="36"/>
  <c r="J30" i="36" s="1"/>
  <c r="D30" i="36"/>
  <c r="E30" i="36" s="1"/>
  <c r="S29" i="36"/>
  <c r="T29" i="36" s="1"/>
  <c r="N29" i="36"/>
  <c r="O29" i="36" s="1"/>
  <c r="I29" i="36"/>
  <c r="J29" i="36" s="1"/>
  <c r="D29" i="36"/>
  <c r="E29" i="36" s="1"/>
  <c r="S28" i="36"/>
  <c r="T28" i="36" s="1"/>
  <c r="N28" i="36"/>
  <c r="O28" i="36" s="1"/>
  <c r="I28" i="36"/>
  <c r="J28" i="36" s="1"/>
  <c r="D28" i="36"/>
  <c r="E28" i="36" s="1"/>
  <c r="S27" i="36"/>
  <c r="T27" i="36" s="1"/>
  <c r="N27" i="36"/>
  <c r="O27" i="36" s="1"/>
  <c r="I27" i="36"/>
  <c r="J27" i="36" s="1"/>
  <c r="D27" i="36"/>
  <c r="E27" i="36" s="1"/>
  <c r="S26" i="36"/>
  <c r="T26" i="36" s="1"/>
  <c r="N26" i="36"/>
  <c r="O26" i="36" s="1"/>
  <c r="I26" i="36"/>
  <c r="J26" i="36" s="1"/>
  <c r="D26" i="36"/>
  <c r="E26" i="36" s="1"/>
  <c r="S25" i="36"/>
  <c r="T25" i="36" s="1"/>
  <c r="N25" i="36"/>
  <c r="O25" i="36" s="1"/>
  <c r="I25" i="36"/>
  <c r="J25" i="36" s="1"/>
  <c r="D25" i="36"/>
  <c r="E25" i="36" s="1"/>
  <c r="S24" i="36"/>
  <c r="T24" i="36" s="1"/>
  <c r="N24" i="36"/>
  <c r="O24" i="36" s="1"/>
  <c r="I24" i="36"/>
  <c r="J24" i="36" s="1"/>
  <c r="D24" i="36"/>
  <c r="E24" i="36" s="1"/>
  <c r="S23" i="36"/>
  <c r="T23" i="36" s="1"/>
  <c r="N23" i="36"/>
  <c r="O23" i="36" s="1"/>
  <c r="I23" i="36"/>
  <c r="J23" i="36" s="1"/>
  <c r="D23" i="36"/>
  <c r="E23" i="36" s="1"/>
  <c r="S22" i="36"/>
  <c r="T22" i="36" s="1"/>
  <c r="N22" i="36"/>
  <c r="O22" i="36" s="1"/>
  <c r="I22" i="36"/>
  <c r="J22" i="36" s="1"/>
  <c r="D22" i="36"/>
  <c r="E22" i="36" s="1"/>
  <c r="S21" i="36"/>
  <c r="T21" i="36" s="1"/>
  <c r="N21" i="36"/>
  <c r="O21" i="36" s="1"/>
  <c r="I21" i="36"/>
  <c r="J21" i="36" s="1"/>
  <c r="D21" i="36"/>
  <c r="E21" i="36" s="1"/>
  <c r="S20" i="36"/>
  <c r="T20" i="36" s="1"/>
  <c r="N20" i="36"/>
  <c r="O20" i="36" s="1"/>
  <c r="I20" i="36"/>
  <c r="J20" i="36" s="1"/>
  <c r="D20" i="36"/>
  <c r="E20" i="36" s="1"/>
  <c r="S19" i="36"/>
  <c r="T19" i="36" s="1"/>
  <c r="O19" i="36"/>
  <c r="N19" i="36"/>
  <c r="I19" i="36"/>
  <c r="J19" i="36" s="1"/>
  <c r="D19" i="36"/>
  <c r="E19" i="36" s="1"/>
  <c r="S18" i="36"/>
  <c r="T18" i="36" s="1"/>
  <c r="O18" i="36"/>
  <c r="N18" i="36"/>
  <c r="I18" i="36"/>
  <c r="J18" i="36" s="1"/>
  <c r="D18" i="36"/>
  <c r="E18" i="36" s="1"/>
  <c r="S17" i="36"/>
  <c r="T17" i="36" s="1"/>
  <c r="O17" i="36"/>
  <c r="N17" i="36"/>
  <c r="I17" i="36"/>
  <c r="J17" i="36" s="1"/>
  <c r="D17" i="36"/>
  <c r="E17" i="36" s="1"/>
  <c r="S16" i="36"/>
  <c r="T16" i="36" s="1"/>
  <c r="O16" i="36"/>
  <c r="N16" i="36"/>
  <c r="I16" i="36"/>
  <c r="J16" i="36" s="1"/>
  <c r="D16" i="36"/>
  <c r="E16" i="36" s="1"/>
  <c r="S15" i="36"/>
  <c r="T15" i="36" s="1"/>
  <c r="O15" i="36"/>
  <c r="N15" i="36"/>
  <c r="J15" i="36"/>
  <c r="I15" i="36"/>
  <c r="E15" i="36"/>
  <c r="D15" i="36"/>
  <c r="T14" i="36"/>
  <c r="S14" i="36"/>
  <c r="O14" i="36"/>
  <c r="N14" i="36"/>
  <c r="J14" i="36"/>
  <c r="I14" i="36"/>
  <c r="E14" i="36"/>
  <c r="D14" i="36"/>
  <c r="T13" i="36"/>
  <c r="S13" i="36"/>
  <c r="O13" i="36"/>
  <c r="N13" i="36"/>
  <c r="J13" i="36"/>
  <c r="I13" i="36"/>
  <c r="E13" i="36"/>
  <c r="D13" i="36"/>
  <c r="T12" i="36"/>
  <c r="S12" i="36"/>
  <c r="O12" i="36"/>
  <c r="N12" i="36"/>
  <c r="J12" i="36"/>
  <c r="I12" i="36"/>
  <c r="E12" i="36"/>
  <c r="D12" i="36"/>
  <c r="T11" i="36"/>
  <c r="S11" i="36"/>
  <c r="O11" i="36"/>
  <c r="N11" i="36"/>
  <c r="J11" i="36"/>
  <c r="I11" i="36"/>
  <c r="E11" i="36"/>
  <c r="D11" i="36"/>
  <c r="T10" i="36"/>
  <c r="S10" i="36"/>
  <c r="O10" i="36"/>
  <c r="N10" i="36"/>
  <c r="J10" i="36"/>
  <c r="I10" i="36"/>
  <c r="E10" i="36"/>
  <c r="D10" i="36"/>
  <c r="L7" i="36"/>
  <c r="S57" i="35"/>
  <c r="T57" i="35" s="1"/>
  <c r="N57" i="35"/>
  <c r="O57" i="35" s="1"/>
  <c r="I57" i="35"/>
  <c r="J57" i="35" s="1"/>
  <c r="D57" i="35"/>
  <c r="E57" i="35" s="1"/>
  <c r="S56" i="35"/>
  <c r="T56" i="35" s="1"/>
  <c r="N56" i="35"/>
  <c r="O56" i="35" s="1"/>
  <c r="I56" i="35"/>
  <c r="J56" i="35" s="1"/>
  <c r="D56" i="35"/>
  <c r="E56" i="35" s="1"/>
  <c r="S55" i="35"/>
  <c r="T55" i="35" s="1"/>
  <c r="N55" i="35"/>
  <c r="O55" i="35" s="1"/>
  <c r="I55" i="35"/>
  <c r="J55" i="35" s="1"/>
  <c r="D55" i="35"/>
  <c r="E55" i="35" s="1"/>
  <c r="S54" i="35"/>
  <c r="T54" i="35" s="1"/>
  <c r="N54" i="35"/>
  <c r="O54" i="35" s="1"/>
  <c r="I54" i="35"/>
  <c r="J54" i="35" s="1"/>
  <c r="D54" i="35"/>
  <c r="E54" i="35" s="1"/>
  <c r="S53" i="35"/>
  <c r="T53" i="35" s="1"/>
  <c r="N53" i="35"/>
  <c r="O53" i="35" s="1"/>
  <c r="I53" i="35"/>
  <c r="J53" i="35" s="1"/>
  <c r="D53" i="35"/>
  <c r="E53" i="35" s="1"/>
  <c r="S52" i="35"/>
  <c r="T52" i="35" s="1"/>
  <c r="N52" i="35"/>
  <c r="O52" i="35" s="1"/>
  <c r="I52" i="35"/>
  <c r="J52" i="35" s="1"/>
  <c r="D52" i="35"/>
  <c r="E52" i="35" s="1"/>
  <c r="S51" i="35"/>
  <c r="T51" i="35" s="1"/>
  <c r="N51" i="35"/>
  <c r="O51" i="35" s="1"/>
  <c r="I51" i="35"/>
  <c r="J51" i="35" s="1"/>
  <c r="D51" i="35"/>
  <c r="E51" i="35" s="1"/>
  <c r="S50" i="35"/>
  <c r="T50" i="35" s="1"/>
  <c r="N50" i="35"/>
  <c r="O50" i="35" s="1"/>
  <c r="I50" i="35"/>
  <c r="J50" i="35" s="1"/>
  <c r="D50" i="35"/>
  <c r="E50" i="35" s="1"/>
  <c r="S49" i="35"/>
  <c r="T49" i="35" s="1"/>
  <c r="N49" i="35"/>
  <c r="O49" i="35" s="1"/>
  <c r="I49" i="35"/>
  <c r="J49" i="35" s="1"/>
  <c r="D49" i="35"/>
  <c r="E49" i="35" s="1"/>
  <c r="S48" i="35"/>
  <c r="T48" i="35" s="1"/>
  <c r="N48" i="35"/>
  <c r="O48" i="35" s="1"/>
  <c r="I48" i="35"/>
  <c r="J48" i="35" s="1"/>
  <c r="D48" i="35"/>
  <c r="E48" i="35" s="1"/>
  <c r="S47" i="35"/>
  <c r="T47" i="35" s="1"/>
  <c r="N47" i="35"/>
  <c r="O47" i="35" s="1"/>
  <c r="I47" i="35"/>
  <c r="J47" i="35" s="1"/>
  <c r="D47" i="35"/>
  <c r="E47" i="35" s="1"/>
  <c r="S46" i="35"/>
  <c r="T46" i="35" s="1"/>
  <c r="N46" i="35"/>
  <c r="O46" i="35" s="1"/>
  <c r="I46" i="35"/>
  <c r="J46" i="35" s="1"/>
  <c r="D46" i="35"/>
  <c r="E46" i="35" s="1"/>
  <c r="S45" i="35"/>
  <c r="T45" i="35" s="1"/>
  <c r="N45" i="35"/>
  <c r="O45" i="35" s="1"/>
  <c r="I45" i="35"/>
  <c r="J45" i="35" s="1"/>
  <c r="D45" i="35"/>
  <c r="E45" i="35" s="1"/>
  <c r="S44" i="35"/>
  <c r="T44" i="35" s="1"/>
  <c r="N44" i="35"/>
  <c r="O44" i="35" s="1"/>
  <c r="I44" i="35"/>
  <c r="J44" i="35" s="1"/>
  <c r="D44" i="35"/>
  <c r="E44" i="35" s="1"/>
  <c r="S43" i="35"/>
  <c r="T43" i="35" s="1"/>
  <c r="N43" i="35"/>
  <c r="O43" i="35" s="1"/>
  <c r="I43" i="35"/>
  <c r="J43" i="35" s="1"/>
  <c r="D43" i="35"/>
  <c r="E43" i="35" s="1"/>
  <c r="S42" i="35"/>
  <c r="T42" i="35" s="1"/>
  <c r="N42" i="35"/>
  <c r="O42" i="35" s="1"/>
  <c r="I42" i="35"/>
  <c r="J42" i="35" s="1"/>
  <c r="D42" i="35"/>
  <c r="E42" i="35" s="1"/>
  <c r="S41" i="35"/>
  <c r="T41" i="35" s="1"/>
  <c r="N41" i="35"/>
  <c r="O41" i="35" s="1"/>
  <c r="I41" i="35"/>
  <c r="J41" i="35" s="1"/>
  <c r="D41" i="35"/>
  <c r="E41" i="35" s="1"/>
  <c r="S40" i="35"/>
  <c r="T40" i="35" s="1"/>
  <c r="N40" i="35"/>
  <c r="O40" i="35" s="1"/>
  <c r="I40" i="35"/>
  <c r="J40" i="35" s="1"/>
  <c r="D40" i="35"/>
  <c r="E40" i="35" s="1"/>
  <c r="S39" i="35"/>
  <c r="T39" i="35" s="1"/>
  <c r="N39" i="35"/>
  <c r="O39" i="35" s="1"/>
  <c r="I39" i="35"/>
  <c r="J39" i="35" s="1"/>
  <c r="D39" i="35"/>
  <c r="E39" i="35" s="1"/>
  <c r="S38" i="35"/>
  <c r="T38" i="35" s="1"/>
  <c r="N38" i="35"/>
  <c r="O38" i="35" s="1"/>
  <c r="I38" i="35"/>
  <c r="J38" i="35" s="1"/>
  <c r="D38" i="35"/>
  <c r="E38" i="35" s="1"/>
  <c r="S37" i="35"/>
  <c r="T37" i="35" s="1"/>
  <c r="N37" i="35"/>
  <c r="O37" i="35" s="1"/>
  <c r="I37" i="35"/>
  <c r="J37" i="35" s="1"/>
  <c r="D37" i="35"/>
  <c r="E37" i="35" s="1"/>
  <c r="S36" i="35"/>
  <c r="T36" i="35" s="1"/>
  <c r="N36" i="35"/>
  <c r="O36" i="35" s="1"/>
  <c r="I36" i="35"/>
  <c r="J36" i="35" s="1"/>
  <c r="D36" i="35"/>
  <c r="E36" i="35" s="1"/>
  <c r="S35" i="35"/>
  <c r="T35" i="35" s="1"/>
  <c r="N35" i="35"/>
  <c r="O35" i="35" s="1"/>
  <c r="I35" i="35"/>
  <c r="J35" i="35" s="1"/>
  <c r="D35" i="35"/>
  <c r="E35" i="35" s="1"/>
  <c r="S34" i="35"/>
  <c r="T34" i="35" s="1"/>
  <c r="N34" i="35"/>
  <c r="O34" i="35" s="1"/>
  <c r="I34" i="35"/>
  <c r="J34" i="35" s="1"/>
  <c r="D34" i="35"/>
  <c r="E34" i="35" s="1"/>
  <c r="S33" i="35"/>
  <c r="T33" i="35" s="1"/>
  <c r="N33" i="35"/>
  <c r="O33" i="35" s="1"/>
  <c r="I33" i="35"/>
  <c r="J33" i="35" s="1"/>
  <c r="D33" i="35"/>
  <c r="E33" i="35" s="1"/>
  <c r="S32" i="35"/>
  <c r="T32" i="35" s="1"/>
  <c r="N32" i="35"/>
  <c r="O32" i="35" s="1"/>
  <c r="I32" i="35"/>
  <c r="J32" i="35" s="1"/>
  <c r="D32" i="35"/>
  <c r="E32" i="35" s="1"/>
  <c r="S31" i="35"/>
  <c r="T31" i="35" s="1"/>
  <c r="N31" i="35"/>
  <c r="O31" i="35" s="1"/>
  <c r="I31" i="35"/>
  <c r="J31" i="35" s="1"/>
  <c r="D31" i="35"/>
  <c r="E31" i="35" s="1"/>
  <c r="S30" i="35"/>
  <c r="T30" i="35" s="1"/>
  <c r="N30" i="35"/>
  <c r="O30" i="35" s="1"/>
  <c r="I30" i="35"/>
  <c r="J30" i="35" s="1"/>
  <c r="D30" i="35"/>
  <c r="E30" i="35" s="1"/>
  <c r="S29" i="35"/>
  <c r="T29" i="35" s="1"/>
  <c r="N29" i="35"/>
  <c r="O29" i="35" s="1"/>
  <c r="I29" i="35"/>
  <c r="J29" i="35" s="1"/>
  <c r="D29" i="35"/>
  <c r="E29" i="35" s="1"/>
  <c r="S28" i="35"/>
  <c r="T28" i="35" s="1"/>
  <c r="N28" i="35"/>
  <c r="O28" i="35" s="1"/>
  <c r="I28" i="35"/>
  <c r="J28" i="35" s="1"/>
  <c r="D28" i="35"/>
  <c r="E28" i="35" s="1"/>
  <c r="S27" i="35"/>
  <c r="T27" i="35" s="1"/>
  <c r="N27" i="35"/>
  <c r="O27" i="35" s="1"/>
  <c r="I27" i="35"/>
  <c r="J27" i="35" s="1"/>
  <c r="D27" i="35"/>
  <c r="E27" i="35" s="1"/>
  <c r="S26" i="35"/>
  <c r="T26" i="35" s="1"/>
  <c r="N26" i="35"/>
  <c r="O26" i="35" s="1"/>
  <c r="I26" i="35"/>
  <c r="J26" i="35" s="1"/>
  <c r="D26" i="35"/>
  <c r="E26" i="35" s="1"/>
  <c r="S25" i="35"/>
  <c r="T25" i="35" s="1"/>
  <c r="N25" i="35"/>
  <c r="O25" i="35" s="1"/>
  <c r="I25" i="35"/>
  <c r="J25" i="35" s="1"/>
  <c r="D25" i="35"/>
  <c r="E25" i="35" s="1"/>
  <c r="S24" i="35"/>
  <c r="T24" i="35" s="1"/>
  <c r="N24" i="35"/>
  <c r="O24" i="35" s="1"/>
  <c r="I24" i="35"/>
  <c r="J24" i="35" s="1"/>
  <c r="D24" i="35"/>
  <c r="E24" i="35" s="1"/>
  <c r="S23" i="35"/>
  <c r="T23" i="35" s="1"/>
  <c r="N23" i="35"/>
  <c r="O23" i="35" s="1"/>
  <c r="I23" i="35"/>
  <c r="J23" i="35" s="1"/>
  <c r="D23" i="35"/>
  <c r="E23" i="35" s="1"/>
  <c r="S22" i="35"/>
  <c r="T22" i="35" s="1"/>
  <c r="N22" i="35"/>
  <c r="O22" i="35" s="1"/>
  <c r="I22" i="35"/>
  <c r="J22" i="35" s="1"/>
  <c r="D22" i="35"/>
  <c r="E22" i="35" s="1"/>
  <c r="S21" i="35"/>
  <c r="T21" i="35" s="1"/>
  <c r="N21" i="35"/>
  <c r="O21" i="35" s="1"/>
  <c r="I21" i="35"/>
  <c r="J21" i="35" s="1"/>
  <c r="D21" i="35"/>
  <c r="E21" i="35" s="1"/>
  <c r="S20" i="35"/>
  <c r="T20" i="35" s="1"/>
  <c r="N20" i="35"/>
  <c r="O20" i="35" s="1"/>
  <c r="I20" i="35"/>
  <c r="J20" i="35" s="1"/>
  <c r="D20" i="35"/>
  <c r="E20" i="35" s="1"/>
  <c r="S19" i="35"/>
  <c r="T19" i="35" s="1"/>
  <c r="N19" i="35"/>
  <c r="O19" i="35" s="1"/>
  <c r="I19" i="35"/>
  <c r="J19" i="35" s="1"/>
  <c r="D19" i="35"/>
  <c r="E19" i="35" s="1"/>
  <c r="S18" i="35"/>
  <c r="T18" i="35" s="1"/>
  <c r="N18" i="35"/>
  <c r="O18" i="35" s="1"/>
  <c r="I18" i="35"/>
  <c r="J18" i="35" s="1"/>
  <c r="D18" i="35"/>
  <c r="E18" i="35" s="1"/>
  <c r="S17" i="35"/>
  <c r="T17" i="35" s="1"/>
  <c r="N17" i="35"/>
  <c r="O17" i="35" s="1"/>
  <c r="I17" i="35"/>
  <c r="J17" i="35" s="1"/>
  <c r="D17" i="35"/>
  <c r="E17" i="35" s="1"/>
  <c r="S16" i="35"/>
  <c r="T16" i="35" s="1"/>
  <c r="N16" i="35"/>
  <c r="O16" i="35" s="1"/>
  <c r="I16" i="35"/>
  <c r="J16" i="35" s="1"/>
  <c r="D16" i="35"/>
  <c r="E16" i="35" s="1"/>
  <c r="S15" i="35"/>
  <c r="T15" i="35" s="1"/>
  <c r="N15" i="35"/>
  <c r="O15" i="35" s="1"/>
  <c r="I15" i="35"/>
  <c r="J15" i="35" s="1"/>
  <c r="D15" i="35"/>
  <c r="E15" i="35" s="1"/>
  <c r="S14" i="35"/>
  <c r="T14" i="35" s="1"/>
  <c r="N14" i="35"/>
  <c r="O14" i="35" s="1"/>
  <c r="I14" i="35"/>
  <c r="J14" i="35" s="1"/>
  <c r="D14" i="35"/>
  <c r="E14" i="35" s="1"/>
  <c r="S13" i="35"/>
  <c r="T13" i="35" s="1"/>
  <c r="N13" i="35"/>
  <c r="O13" i="35" s="1"/>
  <c r="I13" i="35"/>
  <c r="J13" i="35" s="1"/>
  <c r="D13" i="35"/>
  <c r="E13" i="35" s="1"/>
  <c r="S12" i="35"/>
  <c r="T12" i="35" s="1"/>
  <c r="N12" i="35"/>
  <c r="O12" i="35" s="1"/>
  <c r="I12" i="35"/>
  <c r="J12" i="35" s="1"/>
  <c r="D12" i="35"/>
  <c r="E12" i="35" s="1"/>
  <c r="S11" i="35"/>
  <c r="T11" i="35" s="1"/>
  <c r="N11" i="35"/>
  <c r="O11" i="35" s="1"/>
  <c r="I11" i="35"/>
  <c r="J11" i="35" s="1"/>
  <c r="D11" i="35"/>
  <c r="E11" i="35" s="1"/>
  <c r="S10" i="35"/>
  <c r="T10" i="35" s="1"/>
  <c r="N10" i="35"/>
  <c r="O10" i="35" s="1"/>
  <c r="I10" i="35"/>
  <c r="J10" i="35" s="1"/>
  <c r="D10" i="35"/>
  <c r="E10" i="35" s="1"/>
  <c r="L4" i="35" s="1"/>
  <c r="N57" i="34"/>
  <c r="O57" i="34" s="1"/>
  <c r="I57" i="34"/>
  <c r="J57" i="34" s="1"/>
  <c r="D57" i="34"/>
  <c r="E57" i="34" s="1"/>
  <c r="N56" i="34"/>
  <c r="O56" i="34" s="1"/>
  <c r="I56" i="34"/>
  <c r="J56" i="34" s="1"/>
  <c r="D56" i="34"/>
  <c r="E56" i="34" s="1"/>
  <c r="N55" i="34"/>
  <c r="O55" i="34" s="1"/>
  <c r="I55" i="34"/>
  <c r="J55" i="34" s="1"/>
  <c r="D55" i="34"/>
  <c r="E55" i="34" s="1"/>
  <c r="N54" i="34"/>
  <c r="O54" i="34" s="1"/>
  <c r="I54" i="34"/>
  <c r="J54" i="34" s="1"/>
  <c r="D54" i="34"/>
  <c r="E54" i="34" s="1"/>
  <c r="N53" i="34"/>
  <c r="O53" i="34" s="1"/>
  <c r="I53" i="34"/>
  <c r="J53" i="34" s="1"/>
  <c r="D53" i="34"/>
  <c r="E53" i="34" s="1"/>
  <c r="N52" i="34"/>
  <c r="O52" i="34" s="1"/>
  <c r="I52" i="34"/>
  <c r="J52" i="34" s="1"/>
  <c r="D52" i="34"/>
  <c r="E52" i="34" s="1"/>
  <c r="N51" i="34"/>
  <c r="O51" i="34" s="1"/>
  <c r="I51" i="34"/>
  <c r="J51" i="34" s="1"/>
  <c r="D51" i="34"/>
  <c r="E51" i="34" s="1"/>
  <c r="N50" i="34"/>
  <c r="O50" i="34" s="1"/>
  <c r="I50" i="34"/>
  <c r="J50" i="34" s="1"/>
  <c r="D50" i="34"/>
  <c r="E50" i="34" s="1"/>
  <c r="N49" i="34"/>
  <c r="O49" i="34" s="1"/>
  <c r="I49" i="34"/>
  <c r="J49" i="34" s="1"/>
  <c r="D49" i="34"/>
  <c r="E49" i="34" s="1"/>
  <c r="N48" i="34"/>
  <c r="O48" i="34" s="1"/>
  <c r="I48" i="34"/>
  <c r="J48" i="34" s="1"/>
  <c r="D48" i="34"/>
  <c r="E48" i="34" s="1"/>
  <c r="N47" i="34"/>
  <c r="O47" i="34" s="1"/>
  <c r="I47" i="34"/>
  <c r="J47" i="34" s="1"/>
  <c r="D47" i="34"/>
  <c r="E47" i="34" s="1"/>
  <c r="N46" i="34"/>
  <c r="O46" i="34" s="1"/>
  <c r="I46" i="34"/>
  <c r="J46" i="34" s="1"/>
  <c r="D46" i="34"/>
  <c r="E46" i="34" s="1"/>
  <c r="N45" i="34"/>
  <c r="O45" i="34" s="1"/>
  <c r="I45" i="34"/>
  <c r="J45" i="34" s="1"/>
  <c r="D45" i="34"/>
  <c r="E45" i="34" s="1"/>
  <c r="N44" i="34"/>
  <c r="O44" i="34" s="1"/>
  <c r="I44" i="34"/>
  <c r="J44" i="34" s="1"/>
  <c r="D44" i="34"/>
  <c r="E44" i="34" s="1"/>
  <c r="N43" i="34"/>
  <c r="O43" i="34" s="1"/>
  <c r="I43" i="34"/>
  <c r="J43" i="34" s="1"/>
  <c r="D43" i="34"/>
  <c r="E43" i="34" s="1"/>
  <c r="N42" i="34"/>
  <c r="O42" i="34" s="1"/>
  <c r="I42" i="34"/>
  <c r="J42" i="34" s="1"/>
  <c r="D42" i="34"/>
  <c r="E42" i="34" s="1"/>
  <c r="N41" i="34"/>
  <c r="O41" i="34" s="1"/>
  <c r="I41" i="34"/>
  <c r="J41" i="34" s="1"/>
  <c r="D41" i="34"/>
  <c r="E41" i="34" s="1"/>
  <c r="N40" i="34"/>
  <c r="O40" i="34" s="1"/>
  <c r="I40" i="34"/>
  <c r="J40" i="34" s="1"/>
  <c r="D40" i="34"/>
  <c r="E40" i="34" s="1"/>
  <c r="N39" i="34"/>
  <c r="O39" i="34" s="1"/>
  <c r="I39" i="34"/>
  <c r="J39" i="34" s="1"/>
  <c r="D39" i="34"/>
  <c r="E39" i="34" s="1"/>
  <c r="N38" i="34"/>
  <c r="O38" i="34" s="1"/>
  <c r="I38" i="34"/>
  <c r="J38" i="34" s="1"/>
  <c r="D38" i="34"/>
  <c r="E38" i="34" s="1"/>
  <c r="N37" i="34"/>
  <c r="O37" i="34" s="1"/>
  <c r="I37" i="34"/>
  <c r="J37" i="34" s="1"/>
  <c r="D37" i="34"/>
  <c r="E37" i="34" s="1"/>
  <c r="N36" i="34"/>
  <c r="O36" i="34" s="1"/>
  <c r="I36" i="34"/>
  <c r="J36" i="34" s="1"/>
  <c r="D36" i="34"/>
  <c r="E36" i="34" s="1"/>
  <c r="N35" i="34"/>
  <c r="O35" i="34" s="1"/>
  <c r="I35" i="34"/>
  <c r="J35" i="34" s="1"/>
  <c r="D35" i="34"/>
  <c r="E35" i="34" s="1"/>
  <c r="N34" i="34"/>
  <c r="O34" i="34" s="1"/>
  <c r="I34" i="34"/>
  <c r="J34" i="34" s="1"/>
  <c r="D34" i="34"/>
  <c r="E34" i="34" s="1"/>
  <c r="S33" i="34"/>
  <c r="T33" i="34" s="1"/>
  <c r="N33" i="34"/>
  <c r="O33" i="34" s="1"/>
  <c r="I33" i="34"/>
  <c r="J33" i="34" s="1"/>
  <c r="D33" i="34"/>
  <c r="E33" i="34" s="1"/>
  <c r="S32" i="34"/>
  <c r="T32" i="34" s="1"/>
  <c r="N32" i="34"/>
  <c r="O32" i="34" s="1"/>
  <c r="I32" i="34"/>
  <c r="J32" i="34" s="1"/>
  <c r="D32" i="34"/>
  <c r="E32" i="34" s="1"/>
  <c r="S31" i="34"/>
  <c r="T31" i="34" s="1"/>
  <c r="N31" i="34"/>
  <c r="O31" i="34" s="1"/>
  <c r="I31" i="34"/>
  <c r="J31" i="34" s="1"/>
  <c r="D31" i="34"/>
  <c r="E31" i="34" s="1"/>
  <c r="S30" i="34"/>
  <c r="T30" i="34" s="1"/>
  <c r="N30" i="34"/>
  <c r="O30" i="34" s="1"/>
  <c r="I30" i="34"/>
  <c r="J30" i="34" s="1"/>
  <c r="D30" i="34"/>
  <c r="E30" i="34" s="1"/>
  <c r="S29" i="34"/>
  <c r="T29" i="34" s="1"/>
  <c r="N29" i="34"/>
  <c r="O29" i="34" s="1"/>
  <c r="I29" i="34"/>
  <c r="J29" i="34" s="1"/>
  <c r="D29" i="34"/>
  <c r="E29" i="34" s="1"/>
  <c r="S28" i="34"/>
  <c r="T28" i="34" s="1"/>
  <c r="N28" i="34"/>
  <c r="O28" i="34" s="1"/>
  <c r="I28" i="34"/>
  <c r="J28" i="34" s="1"/>
  <c r="D28" i="34"/>
  <c r="E28" i="34" s="1"/>
  <c r="S27" i="34"/>
  <c r="T27" i="34" s="1"/>
  <c r="N27" i="34"/>
  <c r="O27" i="34" s="1"/>
  <c r="I27" i="34"/>
  <c r="J27" i="34" s="1"/>
  <c r="D27" i="34"/>
  <c r="E27" i="34" s="1"/>
  <c r="S26" i="34"/>
  <c r="T26" i="34" s="1"/>
  <c r="N26" i="34"/>
  <c r="O26" i="34" s="1"/>
  <c r="I26" i="34"/>
  <c r="J26" i="34" s="1"/>
  <c r="D26" i="34"/>
  <c r="E26" i="34" s="1"/>
  <c r="S25" i="34"/>
  <c r="T25" i="34" s="1"/>
  <c r="N25" i="34"/>
  <c r="O25" i="34" s="1"/>
  <c r="I25" i="34"/>
  <c r="J25" i="34" s="1"/>
  <c r="D25" i="34"/>
  <c r="E25" i="34" s="1"/>
  <c r="S24" i="34"/>
  <c r="T24" i="34" s="1"/>
  <c r="N24" i="34"/>
  <c r="O24" i="34" s="1"/>
  <c r="I24" i="34"/>
  <c r="J24" i="34" s="1"/>
  <c r="D24" i="34"/>
  <c r="E24" i="34" s="1"/>
  <c r="S23" i="34"/>
  <c r="T23" i="34" s="1"/>
  <c r="N23" i="34"/>
  <c r="O23" i="34" s="1"/>
  <c r="I23" i="34"/>
  <c r="J23" i="34" s="1"/>
  <c r="D23" i="34"/>
  <c r="E23" i="34" s="1"/>
  <c r="S22" i="34"/>
  <c r="T22" i="34" s="1"/>
  <c r="N22" i="34"/>
  <c r="O22" i="34" s="1"/>
  <c r="I22" i="34"/>
  <c r="J22" i="34" s="1"/>
  <c r="D22" i="34"/>
  <c r="E22" i="34" s="1"/>
  <c r="S21" i="34"/>
  <c r="T21" i="34" s="1"/>
  <c r="N21" i="34"/>
  <c r="O21" i="34" s="1"/>
  <c r="I21" i="34"/>
  <c r="J21" i="34" s="1"/>
  <c r="D21" i="34"/>
  <c r="E21" i="34" s="1"/>
  <c r="S20" i="34"/>
  <c r="T20" i="34" s="1"/>
  <c r="N20" i="34"/>
  <c r="O20" i="34" s="1"/>
  <c r="I20" i="34"/>
  <c r="J20" i="34" s="1"/>
  <c r="D20" i="34"/>
  <c r="E20" i="34" s="1"/>
  <c r="S19" i="34"/>
  <c r="T19" i="34" s="1"/>
  <c r="N19" i="34"/>
  <c r="O19" i="34" s="1"/>
  <c r="I19" i="34"/>
  <c r="J19" i="34" s="1"/>
  <c r="D19" i="34"/>
  <c r="E19" i="34" s="1"/>
  <c r="S18" i="34"/>
  <c r="T18" i="34" s="1"/>
  <c r="N18" i="34"/>
  <c r="O18" i="34" s="1"/>
  <c r="I18" i="34"/>
  <c r="J18" i="34" s="1"/>
  <c r="D18" i="34"/>
  <c r="E18" i="34" s="1"/>
  <c r="S17" i="34"/>
  <c r="T17" i="34" s="1"/>
  <c r="N17" i="34"/>
  <c r="O17" i="34" s="1"/>
  <c r="I17" i="34"/>
  <c r="J17" i="34" s="1"/>
  <c r="D17" i="34"/>
  <c r="E17" i="34" s="1"/>
  <c r="S16" i="34"/>
  <c r="T16" i="34" s="1"/>
  <c r="N16" i="34"/>
  <c r="O16" i="34" s="1"/>
  <c r="I16" i="34"/>
  <c r="J16" i="34" s="1"/>
  <c r="D16" i="34"/>
  <c r="E16" i="34" s="1"/>
  <c r="S15" i="34"/>
  <c r="T15" i="34" s="1"/>
  <c r="N15" i="34"/>
  <c r="O15" i="34" s="1"/>
  <c r="I15" i="34"/>
  <c r="J15" i="34" s="1"/>
  <c r="D15" i="34"/>
  <c r="E15" i="34" s="1"/>
  <c r="S14" i="34"/>
  <c r="T14" i="34" s="1"/>
  <c r="N14" i="34"/>
  <c r="O14" i="34" s="1"/>
  <c r="I14" i="34"/>
  <c r="J14" i="34" s="1"/>
  <c r="D14" i="34"/>
  <c r="E14" i="34" s="1"/>
  <c r="S13" i="34"/>
  <c r="T13" i="34" s="1"/>
  <c r="N13" i="34"/>
  <c r="O13" i="34" s="1"/>
  <c r="I13" i="34"/>
  <c r="J13" i="34" s="1"/>
  <c r="D13" i="34"/>
  <c r="E13" i="34" s="1"/>
  <c r="S12" i="34"/>
  <c r="T12" i="34" s="1"/>
  <c r="N12" i="34"/>
  <c r="O12" i="34" s="1"/>
  <c r="I12" i="34"/>
  <c r="J12" i="34" s="1"/>
  <c r="D12" i="34"/>
  <c r="E12" i="34" s="1"/>
  <c r="S11" i="34"/>
  <c r="T11" i="34" s="1"/>
  <c r="N11" i="34"/>
  <c r="O11" i="34" s="1"/>
  <c r="I11" i="34"/>
  <c r="J11" i="34" s="1"/>
  <c r="D11" i="34"/>
  <c r="E11" i="34" s="1"/>
  <c r="S10" i="34"/>
  <c r="T10" i="34" s="1"/>
  <c r="N10" i="34"/>
  <c r="O10" i="34" s="1"/>
  <c r="I10" i="34"/>
  <c r="J10" i="34" s="1"/>
  <c r="D10" i="34"/>
  <c r="T57" i="33"/>
  <c r="S57" i="33"/>
  <c r="N57" i="33"/>
  <c r="O57" i="33" s="1"/>
  <c r="J57" i="33"/>
  <c r="I57" i="33"/>
  <c r="D57" i="33"/>
  <c r="E57" i="33" s="1"/>
  <c r="T56" i="33"/>
  <c r="S56" i="33"/>
  <c r="N56" i="33"/>
  <c r="O56" i="33" s="1"/>
  <c r="J56" i="33"/>
  <c r="I56" i="33"/>
  <c r="D56" i="33"/>
  <c r="E56" i="33" s="1"/>
  <c r="T55" i="33"/>
  <c r="S55" i="33"/>
  <c r="N55" i="33"/>
  <c r="O55" i="33" s="1"/>
  <c r="J55" i="33"/>
  <c r="I55" i="33"/>
  <c r="D55" i="33"/>
  <c r="E55" i="33" s="1"/>
  <c r="T54" i="33"/>
  <c r="S54" i="33"/>
  <c r="N54" i="33"/>
  <c r="O54" i="33" s="1"/>
  <c r="I54" i="33"/>
  <c r="J54" i="33" s="1"/>
  <c r="D54" i="33"/>
  <c r="E54" i="33" s="1"/>
  <c r="S53" i="33"/>
  <c r="T53" i="33" s="1"/>
  <c r="N53" i="33"/>
  <c r="O53" i="33" s="1"/>
  <c r="I53" i="33"/>
  <c r="J53" i="33" s="1"/>
  <c r="D53" i="33"/>
  <c r="E53" i="33" s="1"/>
  <c r="S52" i="33"/>
  <c r="T52" i="33" s="1"/>
  <c r="N52" i="33"/>
  <c r="O52" i="33" s="1"/>
  <c r="I52" i="33"/>
  <c r="J52" i="33" s="1"/>
  <c r="D52" i="33"/>
  <c r="E52" i="33" s="1"/>
  <c r="S51" i="33"/>
  <c r="T51" i="33" s="1"/>
  <c r="N51" i="33"/>
  <c r="O51" i="33" s="1"/>
  <c r="I51" i="33"/>
  <c r="J51" i="33" s="1"/>
  <c r="D51" i="33"/>
  <c r="E51" i="33" s="1"/>
  <c r="S50" i="33"/>
  <c r="T50" i="33" s="1"/>
  <c r="N50" i="33"/>
  <c r="O50" i="33" s="1"/>
  <c r="I50" i="33"/>
  <c r="J50" i="33" s="1"/>
  <c r="D50" i="33"/>
  <c r="E50" i="33" s="1"/>
  <c r="S49" i="33"/>
  <c r="T49" i="33" s="1"/>
  <c r="N49" i="33"/>
  <c r="O49" i="33" s="1"/>
  <c r="I49" i="33"/>
  <c r="J49" i="33" s="1"/>
  <c r="D49" i="33"/>
  <c r="E49" i="33" s="1"/>
  <c r="S48" i="33"/>
  <c r="T48" i="33" s="1"/>
  <c r="N48" i="33"/>
  <c r="O48" i="33" s="1"/>
  <c r="I48" i="33"/>
  <c r="J48" i="33" s="1"/>
  <c r="D48" i="33"/>
  <c r="E48" i="33" s="1"/>
  <c r="S47" i="33"/>
  <c r="T47" i="33" s="1"/>
  <c r="N47" i="33"/>
  <c r="O47" i="33" s="1"/>
  <c r="I47" i="33"/>
  <c r="J47" i="33" s="1"/>
  <c r="D47" i="33"/>
  <c r="E47" i="33" s="1"/>
  <c r="S46" i="33"/>
  <c r="T46" i="33" s="1"/>
  <c r="N46" i="33"/>
  <c r="O46" i="33" s="1"/>
  <c r="I46" i="33"/>
  <c r="J46" i="33" s="1"/>
  <c r="D46" i="33"/>
  <c r="E46" i="33" s="1"/>
  <c r="S45" i="33"/>
  <c r="T45" i="33" s="1"/>
  <c r="N45" i="33"/>
  <c r="O45" i="33" s="1"/>
  <c r="I45" i="33"/>
  <c r="J45" i="33" s="1"/>
  <c r="D45" i="33"/>
  <c r="E45" i="33" s="1"/>
  <c r="S44" i="33"/>
  <c r="T44" i="33" s="1"/>
  <c r="N44" i="33"/>
  <c r="O44" i="33" s="1"/>
  <c r="I44" i="33"/>
  <c r="J44" i="33" s="1"/>
  <c r="D44" i="33"/>
  <c r="E44" i="33" s="1"/>
  <c r="S43" i="33"/>
  <c r="T43" i="33" s="1"/>
  <c r="N43" i="33"/>
  <c r="O43" i="33" s="1"/>
  <c r="I43" i="33"/>
  <c r="J43" i="33" s="1"/>
  <c r="D43" i="33"/>
  <c r="E43" i="33" s="1"/>
  <c r="S42" i="33"/>
  <c r="T42" i="33" s="1"/>
  <c r="N42" i="33"/>
  <c r="O42" i="33" s="1"/>
  <c r="I42" i="33"/>
  <c r="J42" i="33" s="1"/>
  <c r="D42" i="33"/>
  <c r="E42" i="33" s="1"/>
  <c r="S41" i="33"/>
  <c r="T41" i="33" s="1"/>
  <c r="N41" i="33"/>
  <c r="O41" i="33" s="1"/>
  <c r="I41" i="33"/>
  <c r="J41" i="33" s="1"/>
  <c r="D41" i="33"/>
  <c r="E41" i="33" s="1"/>
  <c r="S40" i="33"/>
  <c r="T40" i="33" s="1"/>
  <c r="N40" i="33"/>
  <c r="O40" i="33" s="1"/>
  <c r="I40" i="33"/>
  <c r="J40" i="33" s="1"/>
  <c r="D40" i="33"/>
  <c r="E40" i="33" s="1"/>
  <c r="S39" i="33"/>
  <c r="T39" i="33" s="1"/>
  <c r="N39" i="33"/>
  <c r="O39" i="33" s="1"/>
  <c r="I39" i="33"/>
  <c r="J39" i="33" s="1"/>
  <c r="D39" i="33"/>
  <c r="E39" i="33" s="1"/>
  <c r="S38" i="33"/>
  <c r="T38" i="33" s="1"/>
  <c r="N38" i="33"/>
  <c r="O38" i="33" s="1"/>
  <c r="I38" i="33"/>
  <c r="J38" i="33" s="1"/>
  <c r="D38" i="33"/>
  <c r="E38" i="33" s="1"/>
  <c r="S37" i="33"/>
  <c r="T37" i="33" s="1"/>
  <c r="N37" i="33"/>
  <c r="O37" i="33" s="1"/>
  <c r="I37" i="33"/>
  <c r="J37" i="33" s="1"/>
  <c r="D37" i="33"/>
  <c r="E37" i="33" s="1"/>
  <c r="S36" i="33"/>
  <c r="T36" i="33" s="1"/>
  <c r="N36" i="33"/>
  <c r="O36" i="33" s="1"/>
  <c r="I36" i="33"/>
  <c r="J36" i="33" s="1"/>
  <c r="D36" i="33"/>
  <c r="E36" i="33" s="1"/>
  <c r="S35" i="33"/>
  <c r="T35" i="33" s="1"/>
  <c r="N35" i="33"/>
  <c r="O35" i="33" s="1"/>
  <c r="I35" i="33"/>
  <c r="J35" i="33" s="1"/>
  <c r="D35" i="33"/>
  <c r="E35" i="33" s="1"/>
  <c r="S34" i="33"/>
  <c r="T34" i="33" s="1"/>
  <c r="N34" i="33"/>
  <c r="O34" i="33" s="1"/>
  <c r="I34" i="33"/>
  <c r="J34" i="33" s="1"/>
  <c r="D34" i="33"/>
  <c r="E34" i="33" s="1"/>
  <c r="S33" i="33"/>
  <c r="T33" i="33" s="1"/>
  <c r="N33" i="33"/>
  <c r="O33" i="33" s="1"/>
  <c r="I33" i="33"/>
  <c r="J33" i="33" s="1"/>
  <c r="D33" i="33"/>
  <c r="E33" i="33" s="1"/>
  <c r="S32" i="33"/>
  <c r="T32" i="33" s="1"/>
  <c r="N32" i="33"/>
  <c r="O32" i="33" s="1"/>
  <c r="I32" i="33"/>
  <c r="J32" i="33" s="1"/>
  <c r="D32" i="33"/>
  <c r="E32" i="33" s="1"/>
  <c r="S31" i="33"/>
  <c r="T31" i="33" s="1"/>
  <c r="N31" i="33"/>
  <c r="O31" i="33" s="1"/>
  <c r="I31" i="33"/>
  <c r="J31" i="33" s="1"/>
  <c r="D31" i="33"/>
  <c r="E31" i="33" s="1"/>
  <c r="S30" i="33"/>
  <c r="T30" i="33" s="1"/>
  <c r="N30" i="33"/>
  <c r="O30" i="33" s="1"/>
  <c r="I30" i="33"/>
  <c r="J30" i="33" s="1"/>
  <c r="D30" i="33"/>
  <c r="E30" i="33" s="1"/>
  <c r="S29" i="33"/>
  <c r="T29" i="33" s="1"/>
  <c r="N29" i="33"/>
  <c r="O29" i="33" s="1"/>
  <c r="I29" i="33"/>
  <c r="J29" i="33" s="1"/>
  <c r="D29" i="33"/>
  <c r="E29" i="33" s="1"/>
  <c r="S28" i="33"/>
  <c r="T28" i="33" s="1"/>
  <c r="N28" i="33"/>
  <c r="O28" i="33" s="1"/>
  <c r="I28" i="33"/>
  <c r="J28" i="33" s="1"/>
  <c r="D28" i="33"/>
  <c r="E28" i="33" s="1"/>
  <c r="S27" i="33"/>
  <c r="T27" i="33" s="1"/>
  <c r="N27" i="33"/>
  <c r="O27" i="33" s="1"/>
  <c r="I27" i="33"/>
  <c r="J27" i="33" s="1"/>
  <c r="D27" i="33"/>
  <c r="E27" i="33" s="1"/>
  <c r="S26" i="33"/>
  <c r="T26" i="33" s="1"/>
  <c r="N26" i="33"/>
  <c r="O26" i="33" s="1"/>
  <c r="I26" i="33"/>
  <c r="J26" i="33" s="1"/>
  <c r="D26" i="33"/>
  <c r="E26" i="33" s="1"/>
  <c r="S25" i="33"/>
  <c r="T25" i="33" s="1"/>
  <c r="N25" i="33"/>
  <c r="O25" i="33" s="1"/>
  <c r="I25" i="33"/>
  <c r="J25" i="33" s="1"/>
  <c r="D25" i="33"/>
  <c r="E25" i="33" s="1"/>
  <c r="S24" i="33"/>
  <c r="T24" i="33" s="1"/>
  <c r="N24" i="33"/>
  <c r="O24" i="33" s="1"/>
  <c r="I24" i="33"/>
  <c r="J24" i="33" s="1"/>
  <c r="D24" i="33"/>
  <c r="E24" i="33" s="1"/>
  <c r="S23" i="33"/>
  <c r="T23" i="33" s="1"/>
  <c r="N23" i="33"/>
  <c r="O23" i="33" s="1"/>
  <c r="I23" i="33"/>
  <c r="J23" i="33" s="1"/>
  <c r="D23" i="33"/>
  <c r="E23" i="33" s="1"/>
  <c r="S22" i="33"/>
  <c r="T22" i="33" s="1"/>
  <c r="N22" i="33"/>
  <c r="O22" i="33" s="1"/>
  <c r="J22" i="33"/>
  <c r="I22" i="33"/>
  <c r="D22" i="33"/>
  <c r="E22" i="33" s="1"/>
  <c r="S21" i="33"/>
  <c r="T21" i="33" s="1"/>
  <c r="N21" i="33"/>
  <c r="O21" i="33" s="1"/>
  <c r="J21" i="33"/>
  <c r="I21" i="33"/>
  <c r="D21" i="33"/>
  <c r="E21" i="33" s="1"/>
  <c r="S20" i="33"/>
  <c r="T20" i="33" s="1"/>
  <c r="N20" i="33"/>
  <c r="O20" i="33" s="1"/>
  <c r="J20" i="33"/>
  <c r="I20" i="33"/>
  <c r="D20" i="33"/>
  <c r="E20" i="33" s="1"/>
  <c r="S19" i="33"/>
  <c r="T19" i="33" s="1"/>
  <c r="N19" i="33"/>
  <c r="O19" i="33" s="1"/>
  <c r="J19" i="33"/>
  <c r="I19" i="33"/>
  <c r="D19" i="33"/>
  <c r="E19" i="33" s="1"/>
  <c r="S18" i="33"/>
  <c r="T18" i="33" s="1"/>
  <c r="N18" i="33"/>
  <c r="O18" i="33" s="1"/>
  <c r="J18" i="33"/>
  <c r="I18" i="33"/>
  <c r="D18" i="33"/>
  <c r="E18" i="33" s="1"/>
  <c r="S17" i="33"/>
  <c r="T17" i="33" s="1"/>
  <c r="N17" i="33"/>
  <c r="O17" i="33" s="1"/>
  <c r="J17" i="33"/>
  <c r="I17" i="33"/>
  <c r="D17" i="33"/>
  <c r="E17" i="33" s="1"/>
  <c r="S16" i="33"/>
  <c r="T16" i="33" s="1"/>
  <c r="N16" i="33"/>
  <c r="O16" i="33" s="1"/>
  <c r="J16" i="33"/>
  <c r="I16" i="33"/>
  <c r="D16" i="33"/>
  <c r="E16" i="33" s="1"/>
  <c r="S15" i="33"/>
  <c r="T15" i="33" s="1"/>
  <c r="N15" i="33"/>
  <c r="O15" i="33" s="1"/>
  <c r="J15" i="33"/>
  <c r="I15" i="33"/>
  <c r="E15" i="33"/>
  <c r="D15" i="33"/>
  <c r="T14" i="33"/>
  <c r="S14" i="33"/>
  <c r="O14" i="33"/>
  <c r="N14" i="33"/>
  <c r="J14" i="33"/>
  <c r="I14" i="33"/>
  <c r="E14" i="33"/>
  <c r="D14" i="33"/>
  <c r="T13" i="33"/>
  <c r="S13" i="33"/>
  <c r="O13" i="33"/>
  <c r="N13" i="33"/>
  <c r="J13" i="33"/>
  <c r="I13" i="33"/>
  <c r="E13" i="33"/>
  <c r="D13" i="33"/>
  <c r="T12" i="33"/>
  <c r="S12" i="33"/>
  <c r="O12" i="33"/>
  <c r="N12" i="33"/>
  <c r="J12" i="33"/>
  <c r="I12" i="33"/>
  <c r="E12" i="33"/>
  <c r="D12" i="33"/>
  <c r="T11" i="33"/>
  <c r="S11" i="33"/>
  <c r="O11" i="33"/>
  <c r="N11" i="33"/>
  <c r="J11" i="33"/>
  <c r="I11" i="33"/>
  <c r="E11" i="33"/>
  <c r="D11" i="33"/>
  <c r="T10" i="33"/>
  <c r="S10" i="33"/>
  <c r="O10" i="33"/>
  <c r="N10" i="33"/>
  <c r="J10" i="33"/>
  <c r="I10" i="33"/>
  <c r="E10" i="33"/>
  <c r="D10" i="33"/>
  <c r="L7" i="33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N57" i="30"/>
  <c r="N56" i="30"/>
  <c r="N55" i="30"/>
  <c r="N54" i="30"/>
  <c r="N53" i="30"/>
  <c r="N52" i="30"/>
  <c r="N51" i="30"/>
  <c r="N50" i="30"/>
  <c r="N49" i="30"/>
  <c r="N48" i="30"/>
  <c r="N47" i="30"/>
  <c r="N46" i="30"/>
  <c r="N45" i="30"/>
  <c r="N44" i="30"/>
  <c r="N43" i="30"/>
  <c r="N42" i="30"/>
  <c r="N41" i="30"/>
  <c r="N40" i="30"/>
  <c r="N39" i="30"/>
  <c r="N38" i="30"/>
  <c r="N37" i="30"/>
  <c r="N36" i="30"/>
  <c r="N35" i="30"/>
  <c r="N34" i="30"/>
  <c r="N33" i="30"/>
  <c r="N32" i="30"/>
  <c r="N31" i="30"/>
  <c r="N30" i="30"/>
  <c r="N29" i="30"/>
  <c r="N28" i="30"/>
  <c r="D57" i="31"/>
  <c r="D56" i="31"/>
  <c r="D55" i="31"/>
  <c r="E55" i="31" s="1"/>
  <c r="D54" i="31"/>
  <c r="E54" i="31" s="1"/>
  <c r="D53" i="31"/>
  <c r="D52" i="31"/>
  <c r="D51" i="31"/>
  <c r="D50" i="31"/>
  <c r="E50" i="31" s="1"/>
  <c r="D49" i="31"/>
  <c r="D48" i="31"/>
  <c r="D47" i="31"/>
  <c r="D46" i="31"/>
  <c r="E46" i="31" s="1"/>
  <c r="D45" i="31"/>
  <c r="D44" i="31"/>
  <c r="D43" i="31"/>
  <c r="E43" i="31" s="1"/>
  <c r="D42" i="31"/>
  <c r="D41" i="31"/>
  <c r="D40" i="31"/>
  <c r="D39" i="31"/>
  <c r="D38" i="31"/>
  <c r="E38" i="31" s="1"/>
  <c r="D37" i="31"/>
  <c r="D36" i="31"/>
  <c r="D35" i="31"/>
  <c r="E35" i="31" s="1"/>
  <c r="D34" i="31"/>
  <c r="D33" i="31"/>
  <c r="D32" i="31"/>
  <c r="D31" i="31"/>
  <c r="D30" i="31"/>
  <c r="E30" i="31" s="1"/>
  <c r="D29" i="31"/>
  <c r="D28" i="31"/>
  <c r="D27" i="31"/>
  <c r="D26" i="31"/>
  <c r="E26" i="31" s="1"/>
  <c r="D25" i="31"/>
  <c r="D24" i="31"/>
  <c r="D23" i="31"/>
  <c r="D22" i="31"/>
  <c r="E22" i="31" s="1"/>
  <c r="D21" i="31"/>
  <c r="D20" i="31"/>
  <c r="D19" i="31"/>
  <c r="E19" i="31" s="1"/>
  <c r="D18" i="31"/>
  <c r="E18" i="31" s="1"/>
  <c r="D17" i="31"/>
  <c r="D16" i="31"/>
  <c r="D15" i="31"/>
  <c r="E15" i="31" s="1"/>
  <c r="D14" i="31"/>
  <c r="D13" i="31"/>
  <c r="D12" i="31"/>
  <c r="D11" i="31"/>
  <c r="D10" i="31"/>
  <c r="E10" i="31" s="1"/>
  <c r="I57" i="31"/>
  <c r="I56" i="31"/>
  <c r="I55" i="31"/>
  <c r="I54" i="31"/>
  <c r="J54" i="31" s="1"/>
  <c r="I53" i="31"/>
  <c r="I52" i="31"/>
  <c r="I51" i="31"/>
  <c r="I50" i="31"/>
  <c r="J50" i="31" s="1"/>
  <c r="I49" i="31"/>
  <c r="I48" i="31"/>
  <c r="I47" i="31"/>
  <c r="J47" i="31" s="1"/>
  <c r="I46" i="31"/>
  <c r="J46" i="31" s="1"/>
  <c r="I45" i="31"/>
  <c r="I44" i="31"/>
  <c r="I43" i="31"/>
  <c r="J43" i="31" s="1"/>
  <c r="I42" i="31"/>
  <c r="I41" i="31"/>
  <c r="I40" i="31"/>
  <c r="I39" i="31"/>
  <c r="I38" i="31"/>
  <c r="J38" i="31" s="1"/>
  <c r="I37" i="31"/>
  <c r="I36" i="31"/>
  <c r="I35" i="31"/>
  <c r="I34" i="31"/>
  <c r="J34" i="31" s="1"/>
  <c r="I33" i="31"/>
  <c r="I32" i="31"/>
  <c r="I31" i="31"/>
  <c r="J31" i="31" s="1"/>
  <c r="I30" i="31"/>
  <c r="J30" i="31" s="1"/>
  <c r="I29" i="31"/>
  <c r="I28" i="31"/>
  <c r="I27" i="31"/>
  <c r="J27" i="31" s="1"/>
  <c r="I26" i="31"/>
  <c r="I25" i="31"/>
  <c r="I24" i="31"/>
  <c r="I23" i="31"/>
  <c r="I22" i="31"/>
  <c r="J22" i="31" s="1"/>
  <c r="I21" i="31"/>
  <c r="I20" i="31"/>
  <c r="I19" i="31"/>
  <c r="I18" i="31"/>
  <c r="J18" i="31" s="1"/>
  <c r="I17" i="31"/>
  <c r="I16" i="31"/>
  <c r="I15" i="31"/>
  <c r="J15" i="31" s="1"/>
  <c r="I14" i="31"/>
  <c r="J14" i="31" s="1"/>
  <c r="I13" i="31"/>
  <c r="I12" i="31"/>
  <c r="I11" i="31"/>
  <c r="J11" i="31" s="1"/>
  <c r="I10" i="31"/>
  <c r="N57" i="31"/>
  <c r="N56" i="31"/>
  <c r="N55" i="31"/>
  <c r="N54" i="31"/>
  <c r="O54" i="31" s="1"/>
  <c r="N53" i="31"/>
  <c r="N52" i="31"/>
  <c r="N51" i="31"/>
  <c r="N50" i="31"/>
  <c r="O50" i="31" s="1"/>
  <c r="N49" i="31"/>
  <c r="N48" i="31"/>
  <c r="N47" i="31"/>
  <c r="N46" i="31"/>
  <c r="O46" i="31" s="1"/>
  <c r="N45" i="31"/>
  <c r="N44" i="31"/>
  <c r="N43" i="31"/>
  <c r="N42" i="31"/>
  <c r="O42" i="31" s="1"/>
  <c r="N41" i="31"/>
  <c r="N40" i="31"/>
  <c r="N39" i="31"/>
  <c r="N38" i="31"/>
  <c r="O38" i="31" s="1"/>
  <c r="N37" i="31"/>
  <c r="N36" i="31"/>
  <c r="N35" i="31"/>
  <c r="N34" i="31"/>
  <c r="O34" i="31" s="1"/>
  <c r="N33" i="31"/>
  <c r="N32" i="31"/>
  <c r="N31" i="31"/>
  <c r="N30" i="31"/>
  <c r="O30" i="31" s="1"/>
  <c r="N29" i="31"/>
  <c r="N28" i="31"/>
  <c r="N27" i="31"/>
  <c r="N26" i="31"/>
  <c r="O26" i="31" s="1"/>
  <c r="N25" i="31"/>
  <c r="N24" i="31"/>
  <c r="N23" i="31"/>
  <c r="N22" i="31"/>
  <c r="O22" i="31" s="1"/>
  <c r="N21" i="31"/>
  <c r="N20" i="31"/>
  <c r="N19" i="31"/>
  <c r="N18" i="31"/>
  <c r="O18" i="31" s="1"/>
  <c r="N17" i="31"/>
  <c r="N16" i="31"/>
  <c r="N15" i="31"/>
  <c r="N14" i="31"/>
  <c r="O14" i="31" s="1"/>
  <c r="N13" i="31"/>
  <c r="N12" i="31"/>
  <c r="N11" i="31"/>
  <c r="N10" i="31"/>
  <c r="O10" i="31" s="1"/>
  <c r="S57" i="31"/>
  <c r="S56" i="31"/>
  <c r="S55" i="31"/>
  <c r="S54" i="31"/>
  <c r="S53" i="31"/>
  <c r="S52" i="31"/>
  <c r="S51" i="31"/>
  <c r="S50" i="31"/>
  <c r="S49" i="31"/>
  <c r="S48" i="31"/>
  <c r="S47" i="31"/>
  <c r="S46" i="31"/>
  <c r="S45" i="31"/>
  <c r="S44" i="31"/>
  <c r="S43" i="31"/>
  <c r="S42" i="31"/>
  <c r="S41" i="31"/>
  <c r="S40" i="31"/>
  <c r="S39" i="31"/>
  <c r="S38" i="31"/>
  <c r="S37" i="31"/>
  <c r="S36" i="31"/>
  <c r="S35" i="31"/>
  <c r="S34" i="31"/>
  <c r="S33" i="31"/>
  <c r="S32" i="31"/>
  <c r="S31" i="31"/>
  <c r="S30" i="31"/>
  <c r="S29" i="31"/>
  <c r="S28" i="31"/>
  <c r="S27" i="31"/>
  <c r="S26" i="31"/>
  <c r="S25" i="3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D57" i="32"/>
  <c r="D56" i="32"/>
  <c r="D55" i="32"/>
  <c r="E55" i="32" s="1"/>
  <c r="D54" i="32"/>
  <c r="E54" i="32" s="1"/>
  <c r="D53" i="32"/>
  <c r="D52" i="32"/>
  <c r="D51" i="32"/>
  <c r="D50" i="32"/>
  <c r="E50" i="32" s="1"/>
  <c r="D49" i="32"/>
  <c r="E49" i="32" s="1"/>
  <c r="D48" i="32"/>
  <c r="D47" i="32"/>
  <c r="D46" i="32"/>
  <c r="D45" i="32"/>
  <c r="D44" i="32"/>
  <c r="D43" i="32"/>
  <c r="D42" i="32"/>
  <c r="E42" i="32" s="1"/>
  <c r="D41" i="32"/>
  <c r="D40" i="32"/>
  <c r="D39" i="32"/>
  <c r="D38" i="32"/>
  <c r="E38" i="32" s="1"/>
  <c r="D37" i="32"/>
  <c r="D36" i="32"/>
  <c r="D35" i="32"/>
  <c r="E35" i="32" s="1"/>
  <c r="D34" i="32"/>
  <c r="D33" i="32"/>
  <c r="D32" i="32"/>
  <c r="D31" i="32"/>
  <c r="D30" i="32"/>
  <c r="E30" i="32" s="1"/>
  <c r="D29" i="32"/>
  <c r="E29" i="32" s="1"/>
  <c r="D28" i="32"/>
  <c r="D27" i="32"/>
  <c r="D26" i="32"/>
  <c r="E26" i="32" s="1"/>
  <c r="D25" i="32"/>
  <c r="D24" i="32"/>
  <c r="D23" i="32"/>
  <c r="D22" i="32"/>
  <c r="E22" i="32" s="1"/>
  <c r="D21" i="32"/>
  <c r="E21" i="32" s="1"/>
  <c r="D20" i="32"/>
  <c r="D19" i="32"/>
  <c r="D18" i="32"/>
  <c r="D17" i="32"/>
  <c r="D16" i="32"/>
  <c r="D15" i="32"/>
  <c r="E15" i="32" s="1"/>
  <c r="D14" i="32"/>
  <c r="D13" i="32"/>
  <c r="D12" i="32"/>
  <c r="D11" i="32"/>
  <c r="D10" i="32"/>
  <c r="E10" i="32" s="1"/>
  <c r="I57" i="32"/>
  <c r="I56" i="32"/>
  <c r="I55" i="32"/>
  <c r="I54" i="32"/>
  <c r="I53" i="32"/>
  <c r="I52" i="32"/>
  <c r="I51" i="32"/>
  <c r="I50" i="32"/>
  <c r="J50" i="32" s="1"/>
  <c r="I49" i="32"/>
  <c r="I48" i="32"/>
  <c r="I47" i="32"/>
  <c r="I46" i="32"/>
  <c r="I45" i="32"/>
  <c r="I44" i="32"/>
  <c r="I43" i="32"/>
  <c r="I42" i="32"/>
  <c r="J42" i="32" s="1"/>
  <c r="I41" i="32"/>
  <c r="I40" i="32"/>
  <c r="I39" i="32"/>
  <c r="I38" i="32"/>
  <c r="I37" i="32"/>
  <c r="I36" i="32"/>
  <c r="I35" i="32"/>
  <c r="I34" i="32"/>
  <c r="J34" i="32" s="1"/>
  <c r="I33" i="32"/>
  <c r="I32" i="32"/>
  <c r="I31" i="32"/>
  <c r="I30" i="32"/>
  <c r="I29" i="32"/>
  <c r="I28" i="32"/>
  <c r="I27" i="32"/>
  <c r="I26" i="32"/>
  <c r="J26" i="32" s="1"/>
  <c r="I25" i="32"/>
  <c r="I24" i="32"/>
  <c r="I23" i="32"/>
  <c r="I22" i="32"/>
  <c r="J22" i="32" s="1"/>
  <c r="I21" i="32"/>
  <c r="I20" i="32"/>
  <c r="I19" i="32"/>
  <c r="I18" i="32"/>
  <c r="I17" i="32"/>
  <c r="I16" i="32"/>
  <c r="I15" i="32"/>
  <c r="I14" i="32"/>
  <c r="I13" i="32"/>
  <c r="I12" i="32"/>
  <c r="I11" i="32"/>
  <c r="I10" i="32"/>
  <c r="J10" i="32" s="1"/>
  <c r="N57" i="32"/>
  <c r="N56" i="32"/>
  <c r="N55" i="32"/>
  <c r="O55" i="32" s="1"/>
  <c r="N54" i="32"/>
  <c r="O54" i="32" s="1"/>
  <c r="N53" i="32"/>
  <c r="N52" i="32"/>
  <c r="N51" i="32"/>
  <c r="O51" i="32" s="1"/>
  <c r="N50" i="32"/>
  <c r="O50" i="32" s="1"/>
  <c r="N49" i="32"/>
  <c r="N48" i="32"/>
  <c r="N47" i="32"/>
  <c r="O47" i="32" s="1"/>
  <c r="N46" i="32"/>
  <c r="O46" i="32" s="1"/>
  <c r="N45" i="32"/>
  <c r="N44" i="32"/>
  <c r="N43" i="32"/>
  <c r="O43" i="32" s="1"/>
  <c r="N42" i="32"/>
  <c r="O42" i="32" s="1"/>
  <c r="N41" i="32"/>
  <c r="N40" i="32"/>
  <c r="N39" i="32"/>
  <c r="O39" i="32" s="1"/>
  <c r="N38" i="32"/>
  <c r="O38" i="32" s="1"/>
  <c r="N37" i="32"/>
  <c r="N36" i="32"/>
  <c r="N35" i="32"/>
  <c r="O35" i="32" s="1"/>
  <c r="N34" i="32"/>
  <c r="O34" i="32" s="1"/>
  <c r="N33" i="32"/>
  <c r="N32" i="32"/>
  <c r="N31" i="32"/>
  <c r="O31" i="32" s="1"/>
  <c r="N30" i="32"/>
  <c r="O30" i="32" s="1"/>
  <c r="N29" i="32"/>
  <c r="N28" i="32"/>
  <c r="N27" i="32"/>
  <c r="O27" i="32" s="1"/>
  <c r="N26" i="32"/>
  <c r="O26" i="32" s="1"/>
  <c r="N25" i="32"/>
  <c r="N24" i="32"/>
  <c r="N23" i="32"/>
  <c r="O23" i="32" s="1"/>
  <c r="N22" i="32"/>
  <c r="O22" i="32" s="1"/>
  <c r="N21" i="32"/>
  <c r="N20" i="32"/>
  <c r="N19" i="32"/>
  <c r="N18" i="32"/>
  <c r="N17" i="32"/>
  <c r="N16" i="32"/>
  <c r="N15" i="32"/>
  <c r="O15" i="32" s="1"/>
  <c r="N14" i="32"/>
  <c r="O14" i="32" s="1"/>
  <c r="N13" i="32"/>
  <c r="N12" i="32"/>
  <c r="N11" i="32"/>
  <c r="N10" i="32"/>
  <c r="S57" i="32"/>
  <c r="S56" i="32"/>
  <c r="S55" i="32"/>
  <c r="S54" i="32"/>
  <c r="S53" i="32"/>
  <c r="S52" i="32"/>
  <c r="S51" i="32"/>
  <c r="S50" i="32"/>
  <c r="S49" i="32"/>
  <c r="S48" i="32"/>
  <c r="S47" i="32"/>
  <c r="S46" i="32"/>
  <c r="S45" i="32"/>
  <c r="S44" i="32"/>
  <c r="S43" i="32"/>
  <c r="S42" i="32"/>
  <c r="S41" i="32"/>
  <c r="S40" i="32"/>
  <c r="S39" i="32"/>
  <c r="S38" i="32"/>
  <c r="S37" i="32"/>
  <c r="S36" i="32"/>
  <c r="S35" i="32"/>
  <c r="S34" i="32"/>
  <c r="S33" i="32"/>
  <c r="S32" i="32"/>
  <c r="S31" i="32"/>
  <c r="S30" i="32"/>
  <c r="S29" i="32"/>
  <c r="S28" i="32"/>
  <c r="S27" i="32"/>
  <c r="S26" i="32"/>
  <c r="S25" i="32"/>
  <c r="S24" i="32"/>
  <c r="S23" i="32"/>
  <c r="T23" i="32" s="1"/>
  <c r="S22" i="32"/>
  <c r="T22" i="32" s="1"/>
  <c r="S21" i="32"/>
  <c r="S20" i="32"/>
  <c r="S19" i="32"/>
  <c r="T19" i="32" s="1"/>
  <c r="S18" i="32"/>
  <c r="T18" i="32" s="1"/>
  <c r="S17" i="32"/>
  <c r="S16" i="32"/>
  <c r="S15" i="32"/>
  <c r="T15" i="32" s="1"/>
  <c r="S14" i="32"/>
  <c r="T14" i="32" s="1"/>
  <c r="S13" i="32"/>
  <c r="S12" i="32"/>
  <c r="S11" i="32"/>
  <c r="T11" i="32" s="1"/>
  <c r="S10" i="32"/>
  <c r="T10" i="32" s="1"/>
  <c r="N27" i="30"/>
  <c r="T57" i="32"/>
  <c r="O57" i="32"/>
  <c r="J57" i="32"/>
  <c r="E57" i="32"/>
  <c r="T56" i="32"/>
  <c r="O56" i="32"/>
  <c r="J56" i="32"/>
  <c r="E56" i="32"/>
  <c r="T55" i="32"/>
  <c r="J55" i="32"/>
  <c r="T54" i="32"/>
  <c r="J54" i="32"/>
  <c r="T53" i="32"/>
  <c r="O53" i="32"/>
  <c r="J53" i="32"/>
  <c r="E53" i="32"/>
  <c r="T52" i="32"/>
  <c r="O52" i="32"/>
  <c r="J52" i="32"/>
  <c r="E52" i="32"/>
  <c r="T51" i="32"/>
  <c r="J51" i="32"/>
  <c r="E51" i="32"/>
  <c r="T50" i="32"/>
  <c r="T49" i="32"/>
  <c r="O49" i="32"/>
  <c r="J49" i="32"/>
  <c r="T48" i="32"/>
  <c r="O48" i="32"/>
  <c r="J48" i="32"/>
  <c r="E48" i="32"/>
  <c r="T47" i="32"/>
  <c r="J47" i="32"/>
  <c r="E47" i="32"/>
  <c r="T46" i="32"/>
  <c r="J46" i="32"/>
  <c r="E46" i="32"/>
  <c r="T45" i="32"/>
  <c r="O45" i="32"/>
  <c r="J45" i="32"/>
  <c r="E45" i="32"/>
  <c r="T44" i="32"/>
  <c r="O44" i="32"/>
  <c r="J44" i="32"/>
  <c r="E44" i="32"/>
  <c r="T43" i="32"/>
  <c r="J43" i="32"/>
  <c r="E43" i="32"/>
  <c r="T42" i="32"/>
  <c r="T41" i="32"/>
  <c r="O41" i="32"/>
  <c r="J41" i="32"/>
  <c r="E41" i="32"/>
  <c r="T40" i="32"/>
  <c r="O40" i="32"/>
  <c r="J40" i="32"/>
  <c r="E40" i="32"/>
  <c r="T39" i="32"/>
  <c r="J39" i="32"/>
  <c r="E39" i="32"/>
  <c r="T38" i="32"/>
  <c r="J38" i="32"/>
  <c r="T37" i="32"/>
  <c r="O37" i="32"/>
  <c r="J37" i="32"/>
  <c r="E37" i="32"/>
  <c r="T36" i="32"/>
  <c r="O36" i="32"/>
  <c r="J36" i="32"/>
  <c r="E36" i="32"/>
  <c r="T35" i="32"/>
  <c r="J35" i="32"/>
  <c r="T34" i="32"/>
  <c r="E34" i="32"/>
  <c r="T33" i="32"/>
  <c r="O33" i="32"/>
  <c r="J33" i="32"/>
  <c r="E33" i="32"/>
  <c r="T32" i="32"/>
  <c r="O32" i="32"/>
  <c r="J32" i="32"/>
  <c r="E32" i="32"/>
  <c r="T31" i="32"/>
  <c r="J31" i="32"/>
  <c r="E31" i="32"/>
  <c r="T30" i="32"/>
  <c r="J30" i="32"/>
  <c r="T29" i="32"/>
  <c r="O29" i="32"/>
  <c r="J29" i="32"/>
  <c r="T28" i="32"/>
  <c r="O28" i="32"/>
  <c r="J28" i="32"/>
  <c r="E28" i="32"/>
  <c r="T27" i="32"/>
  <c r="J27" i="32"/>
  <c r="E27" i="32"/>
  <c r="T26" i="32"/>
  <c r="T25" i="32"/>
  <c r="O25" i="32"/>
  <c r="J25" i="32"/>
  <c r="E25" i="32"/>
  <c r="T24" i="32"/>
  <c r="O24" i="32"/>
  <c r="J24" i="32"/>
  <c r="E24" i="32"/>
  <c r="J23" i="32"/>
  <c r="E23" i="32"/>
  <c r="T21" i="32"/>
  <c r="O21" i="32"/>
  <c r="J21" i="32"/>
  <c r="T20" i="32"/>
  <c r="O20" i="32"/>
  <c r="J20" i="32"/>
  <c r="E20" i="32"/>
  <c r="O19" i="32"/>
  <c r="J19" i="32"/>
  <c r="E19" i="32"/>
  <c r="O18" i="32"/>
  <c r="J18" i="32"/>
  <c r="E18" i="32"/>
  <c r="T17" i="32"/>
  <c r="O17" i="32"/>
  <c r="J17" i="32"/>
  <c r="E17" i="32"/>
  <c r="T16" i="32"/>
  <c r="O16" i="32"/>
  <c r="J16" i="32"/>
  <c r="E16" i="32"/>
  <c r="J15" i="32"/>
  <c r="J14" i="32"/>
  <c r="E14" i="32"/>
  <c r="T13" i="32"/>
  <c r="O13" i="32"/>
  <c r="J13" i="32"/>
  <c r="E13" i="32"/>
  <c r="T12" i="32"/>
  <c r="O12" i="32"/>
  <c r="J12" i="32"/>
  <c r="E12" i="32"/>
  <c r="O11" i="32"/>
  <c r="J11" i="32"/>
  <c r="E11" i="32"/>
  <c r="O10" i="32"/>
  <c r="T57" i="31"/>
  <c r="O57" i="31"/>
  <c r="J57" i="31"/>
  <c r="E57" i="31"/>
  <c r="T56" i="31"/>
  <c r="O56" i="31"/>
  <c r="J56" i="31"/>
  <c r="E56" i="31"/>
  <c r="T55" i="31"/>
  <c r="O55" i="31"/>
  <c r="J55" i="31"/>
  <c r="T54" i="31"/>
  <c r="T53" i="31"/>
  <c r="O53" i="31"/>
  <c r="J53" i="31"/>
  <c r="E53" i="31"/>
  <c r="T52" i="31"/>
  <c r="O52" i="31"/>
  <c r="J52" i="31"/>
  <c r="E52" i="31"/>
  <c r="T51" i="31"/>
  <c r="O51" i="31"/>
  <c r="J51" i="31"/>
  <c r="E51" i="31"/>
  <c r="T50" i="31"/>
  <c r="T49" i="31"/>
  <c r="O49" i="31"/>
  <c r="J49" i="31"/>
  <c r="E49" i="31"/>
  <c r="T48" i="31"/>
  <c r="O48" i="31"/>
  <c r="J48" i="31"/>
  <c r="E48" i="31"/>
  <c r="T47" i="31"/>
  <c r="O47" i="31"/>
  <c r="E47" i="31"/>
  <c r="T46" i="31"/>
  <c r="T45" i="31"/>
  <c r="O45" i="31"/>
  <c r="J45" i="31"/>
  <c r="E45" i="31"/>
  <c r="T44" i="31"/>
  <c r="O44" i="31"/>
  <c r="J44" i="31"/>
  <c r="E44" i="31"/>
  <c r="T43" i="31"/>
  <c r="O43" i="31"/>
  <c r="T42" i="31"/>
  <c r="J42" i="31"/>
  <c r="E42" i="31"/>
  <c r="T41" i="31"/>
  <c r="O41" i="31"/>
  <c r="J41" i="31"/>
  <c r="E41" i="31"/>
  <c r="T40" i="31"/>
  <c r="O40" i="31"/>
  <c r="J40" i="31"/>
  <c r="E40" i="31"/>
  <c r="T39" i="31"/>
  <c r="O39" i="31"/>
  <c r="J39" i="31"/>
  <c r="E39" i="31"/>
  <c r="T38" i="31"/>
  <c r="T37" i="31"/>
  <c r="O37" i="31"/>
  <c r="J37" i="31"/>
  <c r="E37" i="31"/>
  <c r="T36" i="31"/>
  <c r="O36" i="31"/>
  <c r="J36" i="31"/>
  <c r="E36" i="31"/>
  <c r="T35" i="31"/>
  <c r="O35" i="31"/>
  <c r="J35" i="31"/>
  <c r="T34" i="31"/>
  <c r="E34" i="31"/>
  <c r="T33" i="31"/>
  <c r="O33" i="31"/>
  <c r="J33" i="31"/>
  <c r="E33" i="31"/>
  <c r="T32" i="31"/>
  <c r="O32" i="31"/>
  <c r="J32" i="31"/>
  <c r="E32" i="31"/>
  <c r="T31" i="31"/>
  <c r="O31" i="31"/>
  <c r="E31" i="31"/>
  <c r="T30" i="31"/>
  <c r="T29" i="31"/>
  <c r="O29" i="31"/>
  <c r="J29" i="31"/>
  <c r="E29" i="31"/>
  <c r="T28" i="31"/>
  <c r="O28" i="31"/>
  <c r="J28" i="31"/>
  <c r="E28" i="31"/>
  <c r="T27" i="31"/>
  <c r="O27" i="31"/>
  <c r="E27" i="31"/>
  <c r="T26" i="31"/>
  <c r="J26" i="31"/>
  <c r="T25" i="31"/>
  <c r="O25" i="31"/>
  <c r="J25" i="31"/>
  <c r="E25" i="31"/>
  <c r="T24" i="31"/>
  <c r="O24" i="31"/>
  <c r="J24" i="31"/>
  <c r="E24" i="31"/>
  <c r="T23" i="31"/>
  <c r="O23" i="31"/>
  <c r="J23" i="31"/>
  <c r="E23" i="31"/>
  <c r="T22" i="31"/>
  <c r="T21" i="31"/>
  <c r="O21" i="31"/>
  <c r="J21" i="31"/>
  <c r="E21" i="31"/>
  <c r="T20" i="31"/>
  <c r="O20" i="31"/>
  <c r="J20" i="31"/>
  <c r="E20" i="31"/>
  <c r="T19" i="31"/>
  <c r="O19" i="31"/>
  <c r="J19" i="31"/>
  <c r="T18" i="31"/>
  <c r="T17" i="31"/>
  <c r="O17" i="31"/>
  <c r="J17" i="31"/>
  <c r="E17" i="31"/>
  <c r="T16" i="31"/>
  <c r="O16" i="31"/>
  <c r="J16" i="31"/>
  <c r="E16" i="31"/>
  <c r="T15" i="31"/>
  <c r="O15" i="31"/>
  <c r="T14" i="31"/>
  <c r="E14" i="31"/>
  <c r="T13" i="31"/>
  <c r="O13" i="31"/>
  <c r="J13" i="31"/>
  <c r="E13" i="31"/>
  <c r="T12" i="31"/>
  <c r="O12" i="31"/>
  <c r="J12" i="31"/>
  <c r="E12" i="31"/>
  <c r="T11" i="31"/>
  <c r="O11" i="31"/>
  <c r="E11" i="31"/>
  <c r="T10" i="31"/>
  <c r="J10" i="31"/>
  <c r="O57" i="30"/>
  <c r="J57" i="30"/>
  <c r="E57" i="30"/>
  <c r="O56" i="30"/>
  <c r="J56" i="30"/>
  <c r="E56" i="30"/>
  <c r="O55" i="30"/>
  <c r="J55" i="30"/>
  <c r="E55" i="30"/>
  <c r="O54" i="30"/>
  <c r="J54" i="30"/>
  <c r="E54" i="30"/>
  <c r="O53" i="30"/>
  <c r="J53" i="30"/>
  <c r="E53" i="30"/>
  <c r="O52" i="30"/>
  <c r="J52" i="30"/>
  <c r="E52" i="30"/>
  <c r="O51" i="30"/>
  <c r="J51" i="30"/>
  <c r="E51" i="30"/>
  <c r="O50" i="30"/>
  <c r="J50" i="30"/>
  <c r="E50" i="30"/>
  <c r="O49" i="30"/>
  <c r="J49" i="30"/>
  <c r="E49" i="30"/>
  <c r="O48" i="30"/>
  <c r="J48" i="30"/>
  <c r="E48" i="30"/>
  <c r="O47" i="30"/>
  <c r="J47" i="30"/>
  <c r="E47" i="30"/>
  <c r="O46" i="30"/>
  <c r="J46" i="30"/>
  <c r="E46" i="30"/>
  <c r="O45" i="30"/>
  <c r="J45" i="30"/>
  <c r="E45" i="30"/>
  <c r="O44" i="30"/>
  <c r="J44" i="30"/>
  <c r="E44" i="30"/>
  <c r="O43" i="30"/>
  <c r="J43" i="30"/>
  <c r="E43" i="30"/>
  <c r="O42" i="30"/>
  <c r="J42" i="30"/>
  <c r="E42" i="30"/>
  <c r="O41" i="30"/>
  <c r="J41" i="30"/>
  <c r="E41" i="30"/>
  <c r="O40" i="30"/>
  <c r="J40" i="30"/>
  <c r="E40" i="30"/>
  <c r="O39" i="30"/>
  <c r="J39" i="30"/>
  <c r="E39" i="30"/>
  <c r="O38" i="30"/>
  <c r="J38" i="30"/>
  <c r="E38" i="30"/>
  <c r="O37" i="30"/>
  <c r="J37" i="30"/>
  <c r="E37" i="30"/>
  <c r="O36" i="30"/>
  <c r="J36" i="30"/>
  <c r="E36" i="30"/>
  <c r="O35" i="30"/>
  <c r="J35" i="30"/>
  <c r="E35" i="30"/>
  <c r="O34" i="30"/>
  <c r="J34" i="30"/>
  <c r="E34" i="30"/>
  <c r="T33" i="30"/>
  <c r="O33" i="30"/>
  <c r="J33" i="30"/>
  <c r="E33" i="30"/>
  <c r="T32" i="30"/>
  <c r="O32" i="30"/>
  <c r="J32" i="30"/>
  <c r="E32" i="30"/>
  <c r="T31" i="30"/>
  <c r="O31" i="30"/>
  <c r="J31" i="30"/>
  <c r="E31" i="30"/>
  <c r="T30" i="30"/>
  <c r="O30" i="30"/>
  <c r="J30" i="30"/>
  <c r="E30" i="30"/>
  <c r="T29" i="30"/>
  <c r="O29" i="30"/>
  <c r="J29" i="30"/>
  <c r="E29" i="30"/>
  <c r="T28" i="30"/>
  <c r="O28" i="30"/>
  <c r="J28" i="30"/>
  <c r="E28" i="30"/>
  <c r="T27" i="30"/>
  <c r="O27" i="30"/>
  <c r="J27" i="30"/>
  <c r="E27" i="30"/>
  <c r="T26" i="30"/>
  <c r="O26" i="30"/>
  <c r="J26" i="30"/>
  <c r="E26" i="30"/>
  <c r="T25" i="30"/>
  <c r="O25" i="30"/>
  <c r="J25" i="30"/>
  <c r="E25" i="30"/>
  <c r="T24" i="30"/>
  <c r="O24" i="30"/>
  <c r="J24" i="30"/>
  <c r="E24" i="30"/>
  <c r="T23" i="30"/>
  <c r="O23" i="30"/>
  <c r="J23" i="30"/>
  <c r="E23" i="30"/>
  <c r="T22" i="30"/>
  <c r="O22" i="30"/>
  <c r="J22" i="30"/>
  <c r="E22" i="30"/>
  <c r="T21" i="30"/>
  <c r="O21" i="30"/>
  <c r="J21" i="30"/>
  <c r="E21" i="30"/>
  <c r="T20" i="30"/>
  <c r="O20" i="30"/>
  <c r="J20" i="30"/>
  <c r="E20" i="30"/>
  <c r="T19" i="30"/>
  <c r="O19" i="30"/>
  <c r="J19" i="30"/>
  <c r="E19" i="30"/>
  <c r="T18" i="30"/>
  <c r="O18" i="30"/>
  <c r="J18" i="30"/>
  <c r="E18" i="30"/>
  <c r="T17" i="30"/>
  <c r="O17" i="30"/>
  <c r="J17" i="30"/>
  <c r="E17" i="30"/>
  <c r="T16" i="30"/>
  <c r="O16" i="30"/>
  <c r="J16" i="30"/>
  <c r="E16" i="30"/>
  <c r="T15" i="30"/>
  <c r="O15" i="30"/>
  <c r="J15" i="30"/>
  <c r="E15" i="30"/>
  <c r="T14" i="30"/>
  <c r="O14" i="30"/>
  <c r="J14" i="30"/>
  <c r="E14" i="30"/>
  <c r="T13" i="30"/>
  <c r="O13" i="30"/>
  <c r="J13" i="30"/>
  <c r="E13" i="30"/>
  <c r="T12" i="30"/>
  <c r="O12" i="30"/>
  <c r="J12" i="30"/>
  <c r="E12" i="30"/>
  <c r="T11" i="30"/>
  <c r="O11" i="30"/>
  <c r="J11" i="30"/>
  <c r="E11" i="30"/>
  <c r="T10" i="30"/>
  <c r="O10" i="30"/>
  <c r="J10" i="30"/>
  <c r="E10" i="30"/>
  <c r="L7" i="30"/>
  <c r="N7" i="2" s="1"/>
  <c r="L4" i="45" l="1"/>
  <c r="L7" i="44"/>
  <c r="E10" i="44"/>
  <c r="L4" i="44" s="1"/>
  <c r="E10" i="43"/>
  <c r="L4" i="43" s="1"/>
  <c r="L7" i="42"/>
  <c r="E10" i="42"/>
  <c r="L4" i="42" s="1"/>
  <c r="L7" i="41"/>
  <c r="L7" i="39"/>
  <c r="E10" i="39"/>
  <c r="L4" i="39" s="1"/>
  <c r="L7" i="38"/>
  <c r="E10" i="38"/>
  <c r="L4" i="38" s="1"/>
  <c r="L7" i="37"/>
  <c r="E10" i="37"/>
  <c r="L4" i="37" s="1"/>
  <c r="L4" i="36"/>
  <c r="L7" i="35"/>
  <c r="L7" i="34"/>
  <c r="E10" i="34"/>
  <c r="L4" i="34" s="1"/>
  <c r="L4" i="33"/>
  <c r="L4" i="31"/>
  <c r="M8" i="2" s="1"/>
  <c r="L7" i="32"/>
  <c r="N9" i="2" s="1"/>
  <c r="L4" i="32"/>
  <c r="M9" i="2" s="1"/>
  <c r="L7" i="31"/>
  <c r="N8" i="2" s="1"/>
  <c r="L4" i="30"/>
  <c r="M7" i="2" s="1"/>
  <c r="N6" i="2" l="1"/>
  <c r="N5" i="2"/>
  <c r="N4" i="2"/>
  <c r="M6" i="2"/>
  <c r="M5" i="2"/>
  <c r="M4" i="2"/>
  <c r="O57" i="29"/>
  <c r="J57" i="29"/>
  <c r="E57" i="29"/>
  <c r="O56" i="29"/>
  <c r="J56" i="29"/>
  <c r="E56" i="29"/>
  <c r="O55" i="29"/>
  <c r="J55" i="29"/>
  <c r="E55" i="29"/>
  <c r="O54" i="29"/>
  <c r="J54" i="29"/>
  <c r="E54" i="29"/>
  <c r="O53" i="29"/>
  <c r="J53" i="29"/>
  <c r="E53" i="29"/>
  <c r="O52" i="29"/>
  <c r="J52" i="29"/>
  <c r="E52" i="29"/>
  <c r="O51" i="29"/>
  <c r="J51" i="29"/>
  <c r="E51" i="29"/>
  <c r="O50" i="29"/>
  <c r="J50" i="29"/>
  <c r="E50" i="29"/>
  <c r="O49" i="29"/>
  <c r="J49" i="29"/>
  <c r="E49" i="29"/>
  <c r="O48" i="29"/>
  <c r="J48" i="29"/>
  <c r="E48" i="29"/>
  <c r="O47" i="29"/>
  <c r="J47" i="29"/>
  <c r="E47" i="29"/>
  <c r="O46" i="29"/>
  <c r="J46" i="29"/>
  <c r="E46" i="29"/>
  <c r="O45" i="29"/>
  <c r="J45" i="29"/>
  <c r="E45" i="29"/>
  <c r="O44" i="29"/>
  <c r="J44" i="29"/>
  <c r="E44" i="29"/>
  <c r="O43" i="29"/>
  <c r="J43" i="29"/>
  <c r="E43" i="29"/>
  <c r="O42" i="29"/>
  <c r="J42" i="29"/>
  <c r="E42" i="29"/>
  <c r="O41" i="29"/>
  <c r="J41" i="29"/>
  <c r="E41" i="29"/>
  <c r="O40" i="29"/>
  <c r="J40" i="29"/>
  <c r="E40" i="29"/>
  <c r="O39" i="29"/>
  <c r="J39" i="29"/>
  <c r="E39" i="29"/>
  <c r="O38" i="29"/>
  <c r="J38" i="29"/>
  <c r="E38" i="29"/>
  <c r="O37" i="29"/>
  <c r="J37" i="29"/>
  <c r="E37" i="29"/>
  <c r="O36" i="29"/>
  <c r="J36" i="29"/>
  <c r="E36" i="29"/>
  <c r="O35" i="29"/>
  <c r="J35" i="29"/>
  <c r="E35" i="29"/>
  <c r="O34" i="29"/>
  <c r="J34" i="29"/>
  <c r="E34" i="29"/>
  <c r="T33" i="29"/>
  <c r="O33" i="29"/>
  <c r="J33" i="29"/>
  <c r="E33" i="29"/>
  <c r="T32" i="29"/>
  <c r="O32" i="29"/>
  <c r="J32" i="29"/>
  <c r="E32" i="29"/>
  <c r="T31" i="29"/>
  <c r="O31" i="29"/>
  <c r="J31" i="29"/>
  <c r="E31" i="29"/>
  <c r="T30" i="29"/>
  <c r="O30" i="29"/>
  <c r="J30" i="29"/>
  <c r="E30" i="29"/>
  <c r="T29" i="29"/>
  <c r="O29" i="29"/>
  <c r="J29" i="29"/>
  <c r="E29" i="29"/>
  <c r="T28" i="29"/>
  <c r="O28" i="29"/>
  <c r="J28" i="29"/>
  <c r="E28" i="29"/>
  <c r="T27" i="29"/>
  <c r="O27" i="29"/>
  <c r="J27" i="29"/>
  <c r="E27" i="29"/>
  <c r="T26" i="29"/>
  <c r="O26" i="29"/>
  <c r="J26" i="29"/>
  <c r="E26" i="29"/>
  <c r="T25" i="29"/>
  <c r="O25" i="29"/>
  <c r="J25" i="29"/>
  <c r="E25" i="29"/>
  <c r="T24" i="29"/>
  <c r="O24" i="29"/>
  <c r="J24" i="29"/>
  <c r="E24" i="29"/>
  <c r="T23" i="29"/>
  <c r="O23" i="29"/>
  <c r="J23" i="29"/>
  <c r="E23" i="29"/>
  <c r="T22" i="29"/>
  <c r="O22" i="29"/>
  <c r="J22" i="29"/>
  <c r="E22" i="29"/>
  <c r="T21" i="29"/>
  <c r="O21" i="29"/>
  <c r="J21" i="29"/>
  <c r="E21" i="29"/>
  <c r="T20" i="29"/>
  <c r="O20" i="29"/>
  <c r="J20" i="29"/>
  <c r="E20" i="29"/>
  <c r="T19" i="29"/>
  <c r="O19" i="29"/>
  <c r="J19" i="29"/>
  <c r="E19" i="29"/>
  <c r="T18" i="29"/>
  <c r="O18" i="29"/>
  <c r="J18" i="29"/>
  <c r="E18" i="29"/>
  <c r="T17" i="29"/>
  <c r="O17" i="29"/>
  <c r="J17" i="29"/>
  <c r="E17" i="29"/>
  <c r="T16" i="29"/>
  <c r="O16" i="29"/>
  <c r="J16" i="29"/>
  <c r="E16" i="29"/>
  <c r="T15" i="29"/>
  <c r="O15" i="29"/>
  <c r="J15" i="29"/>
  <c r="E15" i="29"/>
  <c r="T14" i="29"/>
  <c r="O14" i="29"/>
  <c r="J14" i="29"/>
  <c r="E14" i="29"/>
  <c r="T13" i="29"/>
  <c r="O13" i="29"/>
  <c r="J13" i="29"/>
  <c r="E13" i="29"/>
  <c r="T12" i="29"/>
  <c r="O12" i="29"/>
  <c r="J12" i="29"/>
  <c r="E12" i="29"/>
  <c r="T11" i="29"/>
  <c r="O11" i="29"/>
  <c r="J11" i="29"/>
  <c r="E11" i="29"/>
  <c r="T10" i="29"/>
  <c r="O10" i="29"/>
  <c r="J10" i="29"/>
  <c r="E10" i="29"/>
  <c r="L4" i="29" s="1"/>
  <c r="L7" i="29"/>
  <c r="T57" i="28"/>
  <c r="O57" i="28"/>
  <c r="J57" i="28"/>
  <c r="E57" i="28"/>
  <c r="T56" i="28"/>
  <c r="O56" i="28"/>
  <c r="J56" i="28"/>
  <c r="E56" i="28"/>
  <c r="T55" i="28"/>
  <c r="O55" i="28"/>
  <c r="J55" i="28"/>
  <c r="E55" i="28"/>
  <c r="T54" i="28"/>
  <c r="O54" i="28"/>
  <c r="J54" i="28"/>
  <c r="E54" i="28"/>
  <c r="T53" i="28"/>
  <c r="O53" i="28"/>
  <c r="J53" i="28"/>
  <c r="E53" i="28"/>
  <c r="T52" i="28"/>
  <c r="O52" i="28"/>
  <c r="J52" i="28"/>
  <c r="E52" i="28"/>
  <c r="T51" i="28"/>
  <c r="O51" i="28"/>
  <c r="J51" i="28"/>
  <c r="E51" i="28"/>
  <c r="T50" i="28"/>
  <c r="O50" i="28"/>
  <c r="J50" i="28"/>
  <c r="E50" i="28"/>
  <c r="T49" i="28"/>
  <c r="O49" i="28"/>
  <c r="J49" i="28"/>
  <c r="E49" i="28"/>
  <c r="T48" i="28"/>
  <c r="O48" i="28"/>
  <c r="J48" i="28"/>
  <c r="E48" i="28"/>
  <c r="T47" i="28"/>
  <c r="O47" i="28"/>
  <c r="J47" i="28"/>
  <c r="E47" i="28"/>
  <c r="T46" i="28"/>
  <c r="O46" i="28"/>
  <c r="J46" i="28"/>
  <c r="E46" i="28"/>
  <c r="T45" i="28"/>
  <c r="O45" i="28"/>
  <c r="J45" i="28"/>
  <c r="E45" i="28"/>
  <c r="T44" i="28"/>
  <c r="O44" i="28"/>
  <c r="J44" i="28"/>
  <c r="E44" i="28"/>
  <c r="T43" i="28"/>
  <c r="O43" i="28"/>
  <c r="J43" i="28"/>
  <c r="E43" i="28"/>
  <c r="T42" i="28"/>
  <c r="O42" i="28"/>
  <c r="J42" i="28"/>
  <c r="E42" i="28"/>
  <c r="T41" i="28"/>
  <c r="O41" i="28"/>
  <c r="J41" i="28"/>
  <c r="E41" i="28"/>
  <c r="T40" i="28"/>
  <c r="O40" i="28"/>
  <c r="J40" i="28"/>
  <c r="E40" i="28"/>
  <c r="T39" i="28"/>
  <c r="O39" i="28"/>
  <c r="J39" i="28"/>
  <c r="E39" i="28"/>
  <c r="T38" i="28"/>
  <c r="O38" i="28"/>
  <c r="J38" i="28"/>
  <c r="E38" i="28"/>
  <c r="T37" i="28"/>
  <c r="O37" i="28"/>
  <c r="J37" i="28"/>
  <c r="E37" i="28"/>
  <c r="T36" i="28"/>
  <c r="O36" i="28"/>
  <c r="J36" i="28"/>
  <c r="E36" i="28"/>
  <c r="T35" i="28"/>
  <c r="O35" i="28"/>
  <c r="J35" i="28"/>
  <c r="E35" i="28"/>
  <c r="T34" i="28"/>
  <c r="O34" i="28"/>
  <c r="J34" i="28"/>
  <c r="E34" i="28"/>
  <c r="T33" i="28"/>
  <c r="O33" i="28"/>
  <c r="J33" i="28"/>
  <c r="E33" i="28"/>
  <c r="T32" i="28"/>
  <c r="O32" i="28"/>
  <c r="J32" i="28"/>
  <c r="E32" i="28"/>
  <c r="T31" i="28"/>
  <c r="O31" i="28"/>
  <c r="J31" i="28"/>
  <c r="E31" i="28"/>
  <c r="T30" i="28"/>
  <c r="O30" i="28"/>
  <c r="J30" i="28"/>
  <c r="E30" i="28"/>
  <c r="T29" i="28"/>
  <c r="O29" i="28"/>
  <c r="J29" i="28"/>
  <c r="E29" i="28"/>
  <c r="T28" i="28"/>
  <c r="O28" i="28"/>
  <c r="J28" i="28"/>
  <c r="E28" i="28"/>
  <c r="T27" i="28"/>
  <c r="O27" i="28"/>
  <c r="J27" i="28"/>
  <c r="E27" i="28"/>
  <c r="T26" i="28"/>
  <c r="O26" i="28"/>
  <c r="J26" i="28"/>
  <c r="E26" i="28"/>
  <c r="T25" i="28"/>
  <c r="O25" i="28"/>
  <c r="J25" i="28"/>
  <c r="E25" i="28"/>
  <c r="T24" i="28"/>
  <c r="O24" i="28"/>
  <c r="J24" i="28"/>
  <c r="E24" i="28"/>
  <c r="T23" i="28"/>
  <c r="O23" i="28"/>
  <c r="J23" i="28"/>
  <c r="E23" i="28"/>
  <c r="T22" i="28"/>
  <c r="O22" i="28"/>
  <c r="J22" i="28"/>
  <c r="E22" i="28"/>
  <c r="T21" i="28"/>
  <c r="O21" i="28"/>
  <c r="J21" i="28"/>
  <c r="E21" i="28"/>
  <c r="T20" i="28"/>
  <c r="O20" i="28"/>
  <c r="J20" i="28"/>
  <c r="E20" i="28"/>
  <c r="T19" i="28"/>
  <c r="O19" i="28"/>
  <c r="J19" i="28"/>
  <c r="E19" i="28"/>
  <c r="T18" i="28"/>
  <c r="O18" i="28"/>
  <c r="J18" i="28"/>
  <c r="E18" i="28"/>
  <c r="T17" i="28"/>
  <c r="O17" i="28"/>
  <c r="J17" i="28"/>
  <c r="E17" i="28"/>
  <c r="T16" i="28"/>
  <c r="O16" i="28"/>
  <c r="J16" i="28"/>
  <c r="E16" i="28"/>
  <c r="T15" i="28"/>
  <c r="O15" i="28"/>
  <c r="J15" i="28"/>
  <c r="E15" i="28"/>
  <c r="T14" i="28"/>
  <c r="O14" i="28"/>
  <c r="J14" i="28"/>
  <c r="E14" i="28"/>
  <c r="T13" i="28"/>
  <c r="O13" i="28"/>
  <c r="J13" i="28"/>
  <c r="E13" i="28"/>
  <c r="T12" i="28"/>
  <c r="O12" i="28"/>
  <c r="J12" i="28"/>
  <c r="E12" i="28"/>
  <c r="T11" i="28"/>
  <c r="O11" i="28"/>
  <c r="J11" i="28"/>
  <c r="E11" i="28"/>
  <c r="T10" i="28"/>
  <c r="O10" i="28"/>
  <c r="J10" i="28"/>
  <c r="E10" i="28"/>
  <c r="L4" i="28" s="1"/>
  <c r="L7" i="28"/>
  <c r="T57" i="27"/>
  <c r="O57" i="27"/>
  <c r="J57" i="27"/>
  <c r="E57" i="27"/>
  <c r="T56" i="27"/>
  <c r="O56" i="27"/>
  <c r="J56" i="27"/>
  <c r="E56" i="27"/>
  <c r="T55" i="27"/>
  <c r="O55" i="27"/>
  <c r="J55" i="27"/>
  <c r="E55" i="27"/>
  <c r="T54" i="27"/>
  <c r="O54" i="27"/>
  <c r="J54" i="27"/>
  <c r="E54" i="27"/>
  <c r="T53" i="27"/>
  <c r="O53" i="27"/>
  <c r="J53" i="27"/>
  <c r="E53" i="27"/>
  <c r="T52" i="27"/>
  <c r="O52" i="27"/>
  <c r="J52" i="27"/>
  <c r="E52" i="27"/>
  <c r="T51" i="27"/>
  <c r="O51" i="27"/>
  <c r="J51" i="27"/>
  <c r="E51" i="27"/>
  <c r="T50" i="27"/>
  <c r="O50" i="27"/>
  <c r="J50" i="27"/>
  <c r="E50" i="27"/>
  <c r="T49" i="27"/>
  <c r="O49" i="27"/>
  <c r="J49" i="27"/>
  <c r="E49" i="27"/>
  <c r="T48" i="27"/>
  <c r="O48" i="27"/>
  <c r="J48" i="27"/>
  <c r="E48" i="27"/>
  <c r="T47" i="27"/>
  <c r="O47" i="27"/>
  <c r="J47" i="27"/>
  <c r="E47" i="27"/>
  <c r="T46" i="27"/>
  <c r="O46" i="27"/>
  <c r="J46" i="27"/>
  <c r="E46" i="27"/>
  <c r="T45" i="27"/>
  <c r="O45" i="27"/>
  <c r="J45" i="27"/>
  <c r="E45" i="27"/>
  <c r="T44" i="27"/>
  <c r="O44" i="27"/>
  <c r="J44" i="27"/>
  <c r="E44" i="27"/>
  <c r="T43" i="27"/>
  <c r="O43" i="27"/>
  <c r="J43" i="27"/>
  <c r="E43" i="27"/>
  <c r="T42" i="27"/>
  <c r="O42" i="27"/>
  <c r="J42" i="27"/>
  <c r="E42" i="27"/>
  <c r="T41" i="27"/>
  <c r="O41" i="27"/>
  <c r="J41" i="27"/>
  <c r="E41" i="27"/>
  <c r="T40" i="27"/>
  <c r="O40" i="27"/>
  <c r="J40" i="27"/>
  <c r="E40" i="27"/>
  <c r="T39" i="27"/>
  <c r="O39" i="27"/>
  <c r="J39" i="27"/>
  <c r="E39" i="27"/>
  <c r="T38" i="27"/>
  <c r="O38" i="27"/>
  <c r="J38" i="27"/>
  <c r="E38" i="27"/>
  <c r="T37" i="27"/>
  <c r="O37" i="27"/>
  <c r="J37" i="27"/>
  <c r="E37" i="27"/>
  <c r="T36" i="27"/>
  <c r="O36" i="27"/>
  <c r="J36" i="27"/>
  <c r="E36" i="27"/>
  <c r="T35" i="27"/>
  <c r="O35" i="27"/>
  <c r="J35" i="27"/>
  <c r="E35" i="27"/>
  <c r="T34" i="27"/>
  <c r="O34" i="27"/>
  <c r="J34" i="27"/>
  <c r="E34" i="27"/>
  <c r="T33" i="27"/>
  <c r="O33" i="27"/>
  <c r="J33" i="27"/>
  <c r="E33" i="27"/>
  <c r="T32" i="27"/>
  <c r="O32" i="27"/>
  <c r="J32" i="27"/>
  <c r="E32" i="27"/>
  <c r="T31" i="27"/>
  <c r="O31" i="27"/>
  <c r="J31" i="27"/>
  <c r="E31" i="27"/>
  <c r="T30" i="27"/>
  <c r="O30" i="27"/>
  <c r="J30" i="27"/>
  <c r="E30" i="27"/>
  <c r="T29" i="27"/>
  <c r="O29" i="27"/>
  <c r="J29" i="27"/>
  <c r="E29" i="27"/>
  <c r="T28" i="27"/>
  <c r="O28" i="27"/>
  <c r="J28" i="27"/>
  <c r="E28" i="27"/>
  <c r="T27" i="27"/>
  <c r="O27" i="27"/>
  <c r="J27" i="27"/>
  <c r="E27" i="27"/>
  <c r="T26" i="27"/>
  <c r="O26" i="27"/>
  <c r="J26" i="27"/>
  <c r="E26" i="27"/>
  <c r="T25" i="27"/>
  <c r="O25" i="27"/>
  <c r="J25" i="27"/>
  <c r="E25" i="27"/>
  <c r="T24" i="27"/>
  <c r="O24" i="27"/>
  <c r="J24" i="27"/>
  <c r="E24" i="27"/>
  <c r="T23" i="27"/>
  <c r="O23" i="27"/>
  <c r="J23" i="27"/>
  <c r="E23" i="27"/>
  <c r="T22" i="27"/>
  <c r="O22" i="27"/>
  <c r="J22" i="27"/>
  <c r="E22" i="27"/>
  <c r="T21" i="27"/>
  <c r="O21" i="27"/>
  <c r="J21" i="27"/>
  <c r="E21" i="27"/>
  <c r="T20" i="27"/>
  <c r="O20" i="27"/>
  <c r="J20" i="27"/>
  <c r="E20" i="27"/>
  <c r="T19" i="27"/>
  <c r="O19" i="27"/>
  <c r="J19" i="27"/>
  <c r="E19" i="27"/>
  <c r="T18" i="27"/>
  <c r="O18" i="27"/>
  <c r="J18" i="27"/>
  <c r="E18" i="27"/>
  <c r="T17" i="27"/>
  <c r="O17" i="27"/>
  <c r="J17" i="27"/>
  <c r="E17" i="27"/>
  <c r="T16" i="27"/>
  <c r="O16" i="27"/>
  <c r="J16" i="27"/>
  <c r="E16" i="27"/>
  <c r="T15" i="27"/>
  <c r="O15" i="27"/>
  <c r="J15" i="27"/>
  <c r="E15" i="27"/>
  <c r="T14" i="27"/>
  <c r="O14" i="27"/>
  <c r="J14" i="27"/>
  <c r="E14" i="27"/>
  <c r="T13" i="27"/>
  <c r="O13" i="27"/>
  <c r="J13" i="27"/>
  <c r="E13" i="27"/>
  <c r="T12" i="27"/>
  <c r="O12" i="27"/>
  <c r="J12" i="27"/>
  <c r="E12" i="27"/>
  <c r="T11" i="27"/>
  <c r="O11" i="27"/>
  <c r="J11" i="27"/>
  <c r="E11" i="27"/>
  <c r="T10" i="27"/>
  <c r="O10" i="27"/>
  <c r="J10" i="27"/>
  <c r="E10" i="27"/>
  <c r="L4" i="27" s="1"/>
  <c r="L7" i="27"/>
  <c r="I15" i="2"/>
  <c r="I14" i="2"/>
  <c r="I13" i="2"/>
  <c r="I12" i="2"/>
  <c r="H15" i="2"/>
  <c r="H14" i="2"/>
  <c r="H13" i="2"/>
  <c r="H12" i="2"/>
  <c r="O57" i="26"/>
  <c r="J57" i="26"/>
  <c r="E57" i="26"/>
  <c r="O56" i="26"/>
  <c r="J56" i="26"/>
  <c r="E56" i="26"/>
  <c r="O55" i="26"/>
  <c r="J55" i="26"/>
  <c r="E55" i="26"/>
  <c r="O54" i="26"/>
  <c r="J54" i="26"/>
  <c r="E54" i="26"/>
  <c r="O53" i="26"/>
  <c r="J53" i="26"/>
  <c r="E53" i="26"/>
  <c r="O52" i="26"/>
  <c r="J52" i="26"/>
  <c r="E52" i="26"/>
  <c r="O51" i="26"/>
  <c r="J51" i="26"/>
  <c r="E51" i="26"/>
  <c r="O50" i="26"/>
  <c r="J50" i="26"/>
  <c r="E50" i="26"/>
  <c r="O49" i="26"/>
  <c r="J49" i="26"/>
  <c r="E49" i="26"/>
  <c r="O48" i="26"/>
  <c r="J48" i="26"/>
  <c r="E48" i="26"/>
  <c r="O47" i="26"/>
  <c r="J47" i="26"/>
  <c r="E47" i="26"/>
  <c r="O46" i="26"/>
  <c r="J46" i="26"/>
  <c r="E46" i="26"/>
  <c r="O45" i="26"/>
  <c r="J45" i="26"/>
  <c r="E45" i="26"/>
  <c r="O44" i="26"/>
  <c r="J44" i="26"/>
  <c r="E44" i="26"/>
  <c r="O43" i="26"/>
  <c r="J43" i="26"/>
  <c r="E43" i="26"/>
  <c r="O42" i="26"/>
  <c r="J42" i="26"/>
  <c r="E42" i="26"/>
  <c r="O41" i="26"/>
  <c r="J41" i="26"/>
  <c r="E41" i="26"/>
  <c r="O40" i="26"/>
  <c r="J40" i="26"/>
  <c r="E40" i="26"/>
  <c r="O39" i="26"/>
  <c r="J39" i="26"/>
  <c r="E39" i="26"/>
  <c r="O38" i="26"/>
  <c r="J38" i="26"/>
  <c r="E38" i="26"/>
  <c r="O37" i="26"/>
  <c r="J37" i="26"/>
  <c r="E37" i="26"/>
  <c r="O36" i="26"/>
  <c r="J36" i="26"/>
  <c r="E36" i="26"/>
  <c r="O35" i="26"/>
  <c r="J35" i="26"/>
  <c r="E35" i="26"/>
  <c r="O34" i="26"/>
  <c r="J34" i="26"/>
  <c r="E34" i="26"/>
  <c r="T33" i="26"/>
  <c r="O33" i="26"/>
  <c r="J33" i="26"/>
  <c r="E33" i="26"/>
  <c r="T32" i="26"/>
  <c r="O32" i="26"/>
  <c r="J32" i="26"/>
  <c r="E32" i="26"/>
  <c r="T31" i="26"/>
  <c r="O31" i="26"/>
  <c r="J31" i="26"/>
  <c r="E31" i="26"/>
  <c r="T30" i="26"/>
  <c r="O30" i="26"/>
  <c r="J30" i="26"/>
  <c r="E30" i="26"/>
  <c r="T29" i="26"/>
  <c r="O29" i="26"/>
  <c r="J29" i="26"/>
  <c r="E29" i="26"/>
  <c r="T28" i="26"/>
  <c r="O28" i="26"/>
  <c r="J28" i="26"/>
  <c r="E28" i="26"/>
  <c r="T27" i="26"/>
  <c r="O27" i="26"/>
  <c r="J27" i="26"/>
  <c r="E27" i="26"/>
  <c r="T26" i="26"/>
  <c r="O26" i="26"/>
  <c r="J26" i="26"/>
  <c r="E26" i="26"/>
  <c r="T25" i="26"/>
  <c r="O25" i="26"/>
  <c r="J25" i="26"/>
  <c r="E25" i="26"/>
  <c r="T24" i="26"/>
  <c r="O24" i="26"/>
  <c r="J24" i="26"/>
  <c r="E24" i="26"/>
  <c r="T23" i="26"/>
  <c r="O23" i="26"/>
  <c r="J23" i="26"/>
  <c r="E23" i="26"/>
  <c r="T22" i="26"/>
  <c r="O22" i="26"/>
  <c r="J22" i="26"/>
  <c r="E22" i="26"/>
  <c r="T21" i="26"/>
  <c r="O21" i="26"/>
  <c r="J21" i="26"/>
  <c r="E21" i="26"/>
  <c r="T20" i="26"/>
  <c r="O20" i="26"/>
  <c r="J20" i="26"/>
  <c r="E20" i="26"/>
  <c r="T19" i="26"/>
  <c r="O19" i="26"/>
  <c r="J19" i="26"/>
  <c r="E19" i="26"/>
  <c r="T18" i="26"/>
  <c r="O18" i="26"/>
  <c r="J18" i="26"/>
  <c r="E18" i="26"/>
  <c r="T17" i="26"/>
  <c r="O17" i="26"/>
  <c r="J17" i="26"/>
  <c r="E17" i="26"/>
  <c r="T16" i="26"/>
  <c r="O16" i="26"/>
  <c r="J16" i="26"/>
  <c r="E16" i="26"/>
  <c r="T15" i="26"/>
  <c r="O15" i="26"/>
  <c r="J15" i="26"/>
  <c r="E15" i="26"/>
  <c r="T14" i="26"/>
  <c r="O14" i="26"/>
  <c r="J14" i="26"/>
  <c r="E14" i="26"/>
  <c r="T13" i="26"/>
  <c r="O13" i="26"/>
  <c r="J13" i="26"/>
  <c r="E13" i="26"/>
  <c r="T12" i="26"/>
  <c r="O12" i="26"/>
  <c r="J12" i="26"/>
  <c r="E12" i="26"/>
  <c r="T11" i="26"/>
  <c r="O11" i="26"/>
  <c r="J11" i="26"/>
  <c r="E11" i="26"/>
  <c r="T10" i="26"/>
  <c r="O10" i="26"/>
  <c r="J10" i="26"/>
  <c r="E10" i="26"/>
  <c r="L4" i="26" s="1"/>
  <c r="L7" i="26"/>
  <c r="T57" i="25"/>
  <c r="O57" i="25"/>
  <c r="J57" i="25"/>
  <c r="E57" i="25"/>
  <c r="T56" i="25"/>
  <c r="O56" i="25"/>
  <c r="J56" i="25"/>
  <c r="E56" i="25"/>
  <c r="T55" i="25"/>
  <c r="O55" i="25"/>
  <c r="J55" i="25"/>
  <c r="E55" i="25"/>
  <c r="T54" i="25"/>
  <c r="O54" i="25"/>
  <c r="J54" i="25"/>
  <c r="E54" i="25"/>
  <c r="T53" i="25"/>
  <c r="O53" i="25"/>
  <c r="J53" i="25"/>
  <c r="E53" i="25"/>
  <c r="T52" i="25"/>
  <c r="O52" i="25"/>
  <c r="J52" i="25"/>
  <c r="E52" i="25"/>
  <c r="T51" i="25"/>
  <c r="O51" i="25"/>
  <c r="J51" i="25"/>
  <c r="E51" i="25"/>
  <c r="T50" i="25"/>
  <c r="O50" i="25"/>
  <c r="J50" i="25"/>
  <c r="E50" i="25"/>
  <c r="T49" i="25"/>
  <c r="O49" i="25"/>
  <c r="J49" i="25"/>
  <c r="E49" i="25"/>
  <c r="T48" i="25"/>
  <c r="O48" i="25"/>
  <c r="J48" i="25"/>
  <c r="E48" i="25"/>
  <c r="T47" i="25"/>
  <c r="O47" i="25"/>
  <c r="J47" i="25"/>
  <c r="E47" i="25"/>
  <c r="T46" i="25"/>
  <c r="O46" i="25"/>
  <c r="J46" i="25"/>
  <c r="E46" i="25"/>
  <c r="T45" i="25"/>
  <c r="O45" i="25"/>
  <c r="J45" i="25"/>
  <c r="E45" i="25"/>
  <c r="T44" i="25"/>
  <c r="O44" i="25"/>
  <c r="J44" i="25"/>
  <c r="E44" i="25"/>
  <c r="T43" i="25"/>
  <c r="O43" i="25"/>
  <c r="J43" i="25"/>
  <c r="E43" i="25"/>
  <c r="T42" i="25"/>
  <c r="O42" i="25"/>
  <c r="J42" i="25"/>
  <c r="E42" i="25"/>
  <c r="T41" i="25"/>
  <c r="O41" i="25"/>
  <c r="J41" i="25"/>
  <c r="E41" i="25"/>
  <c r="T40" i="25"/>
  <c r="O40" i="25"/>
  <c r="J40" i="25"/>
  <c r="E40" i="25"/>
  <c r="T39" i="25"/>
  <c r="O39" i="25"/>
  <c r="J39" i="25"/>
  <c r="E39" i="25"/>
  <c r="T38" i="25"/>
  <c r="O38" i="25"/>
  <c r="J38" i="25"/>
  <c r="E38" i="25"/>
  <c r="T37" i="25"/>
  <c r="O37" i="25"/>
  <c r="J37" i="25"/>
  <c r="E37" i="25"/>
  <c r="T36" i="25"/>
  <c r="O36" i="25"/>
  <c r="J36" i="25"/>
  <c r="E36" i="25"/>
  <c r="T35" i="25"/>
  <c r="O35" i="25"/>
  <c r="J35" i="25"/>
  <c r="E35" i="25"/>
  <c r="T34" i="25"/>
  <c r="O34" i="25"/>
  <c r="J34" i="25"/>
  <c r="E34" i="25"/>
  <c r="T33" i="25"/>
  <c r="O33" i="25"/>
  <c r="J33" i="25"/>
  <c r="E33" i="25"/>
  <c r="T32" i="25"/>
  <c r="O32" i="25"/>
  <c r="J32" i="25"/>
  <c r="E32" i="25"/>
  <c r="T31" i="25"/>
  <c r="O31" i="25"/>
  <c r="J31" i="25"/>
  <c r="E31" i="25"/>
  <c r="T30" i="25"/>
  <c r="O30" i="25"/>
  <c r="J30" i="25"/>
  <c r="E30" i="25"/>
  <c r="T29" i="25"/>
  <c r="O29" i="25"/>
  <c r="J29" i="25"/>
  <c r="E29" i="25"/>
  <c r="T28" i="25"/>
  <c r="O28" i="25"/>
  <c r="J28" i="25"/>
  <c r="E28" i="25"/>
  <c r="T27" i="25"/>
  <c r="O27" i="25"/>
  <c r="J27" i="25"/>
  <c r="E27" i="25"/>
  <c r="T26" i="25"/>
  <c r="O26" i="25"/>
  <c r="J26" i="25"/>
  <c r="E26" i="25"/>
  <c r="T25" i="25"/>
  <c r="O25" i="25"/>
  <c r="J25" i="25"/>
  <c r="E25" i="25"/>
  <c r="T24" i="25"/>
  <c r="O24" i="25"/>
  <c r="J24" i="25"/>
  <c r="E24" i="25"/>
  <c r="T23" i="25"/>
  <c r="O23" i="25"/>
  <c r="J23" i="25"/>
  <c r="E23" i="25"/>
  <c r="T22" i="25"/>
  <c r="O22" i="25"/>
  <c r="J22" i="25"/>
  <c r="E22" i="25"/>
  <c r="T21" i="25"/>
  <c r="O21" i="25"/>
  <c r="J21" i="25"/>
  <c r="E21" i="25"/>
  <c r="T20" i="25"/>
  <c r="O20" i="25"/>
  <c r="J20" i="25"/>
  <c r="E20" i="25"/>
  <c r="T19" i="25"/>
  <c r="O19" i="25"/>
  <c r="J19" i="25"/>
  <c r="E19" i="25"/>
  <c r="T18" i="25"/>
  <c r="O18" i="25"/>
  <c r="J18" i="25"/>
  <c r="E18" i="25"/>
  <c r="T17" i="25"/>
  <c r="O17" i="25"/>
  <c r="J17" i="25"/>
  <c r="E17" i="25"/>
  <c r="T16" i="25"/>
  <c r="O16" i="25"/>
  <c r="J16" i="25"/>
  <c r="E16" i="25"/>
  <c r="T15" i="25"/>
  <c r="O15" i="25"/>
  <c r="J15" i="25"/>
  <c r="E15" i="25"/>
  <c r="T14" i="25"/>
  <c r="O14" i="25"/>
  <c r="J14" i="25"/>
  <c r="E14" i="25"/>
  <c r="T13" i="25"/>
  <c r="O13" i="25"/>
  <c r="J13" i="25"/>
  <c r="E13" i="25"/>
  <c r="T12" i="25"/>
  <c r="O12" i="25"/>
  <c r="J12" i="25"/>
  <c r="E12" i="25"/>
  <c r="T11" i="25"/>
  <c r="O11" i="25"/>
  <c r="J11" i="25"/>
  <c r="E11" i="25"/>
  <c r="T10" i="25"/>
  <c r="O10" i="25"/>
  <c r="J10" i="25"/>
  <c r="E10" i="25"/>
  <c r="L4" i="25" s="1"/>
  <c r="L7" i="25"/>
  <c r="T57" i="24"/>
  <c r="O57" i="24"/>
  <c r="J57" i="24"/>
  <c r="E57" i="24"/>
  <c r="T56" i="24"/>
  <c r="O56" i="24"/>
  <c r="J56" i="24"/>
  <c r="E56" i="24"/>
  <c r="T55" i="24"/>
  <c r="O55" i="24"/>
  <c r="J55" i="24"/>
  <c r="E55" i="24"/>
  <c r="T54" i="24"/>
  <c r="O54" i="24"/>
  <c r="J54" i="24"/>
  <c r="E54" i="24"/>
  <c r="T53" i="24"/>
  <c r="O53" i="24"/>
  <c r="J53" i="24"/>
  <c r="E53" i="24"/>
  <c r="T52" i="24"/>
  <c r="O52" i="24"/>
  <c r="J52" i="24"/>
  <c r="E52" i="24"/>
  <c r="T51" i="24"/>
  <c r="O51" i="24"/>
  <c r="J51" i="24"/>
  <c r="E51" i="24"/>
  <c r="T50" i="24"/>
  <c r="O50" i="24"/>
  <c r="J50" i="24"/>
  <c r="E50" i="24"/>
  <c r="T49" i="24"/>
  <c r="O49" i="24"/>
  <c r="J49" i="24"/>
  <c r="E49" i="24"/>
  <c r="T48" i="24"/>
  <c r="O48" i="24"/>
  <c r="J48" i="24"/>
  <c r="E48" i="24"/>
  <c r="T47" i="24"/>
  <c r="O47" i="24"/>
  <c r="J47" i="24"/>
  <c r="E47" i="24"/>
  <c r="T46" i="24"/>
  <c r="O46" i="24"/>
  <c r="J46" i="24"/>
  <c r="E46" i="24"/>
  <c r="T45" i="24"/>
  <c r="O45" i="24"/>
  <c r="J45" i="24"/>
  <c r="E45" i="24"/>
  <c r="T44" i="24"/>
  <c r="O44" i="24"/>
  <c r="J44" i="24"/>
  <c r="E44" i="24"/>
  <c r="T43" i="24"/>
  <c r="O43" i="24"/>
  <c r="J43" i="24"/>
  <c r="E43" i="24"/>
  <c r="T42" i="24"/>
  <c r="O42" i="24"/>
  <c r="J42" i="24"/>
  <c r="E42" i="24"/>
  <c r="T41" i="24"/>
  <c r="O41" i="24"/>
  <c r="J41" i="24"/>
  <c r="E41" i="24"/>
  <c r="T40" i="24"/>
  <c r="O40" i="24"/>
  <c r="J40" i="24"/>
  <c r="E40" i="24"/>
  <c r="T39" i="24"/>
  <c r="O39" i="24"/>
  <c r="J39" i="24"/>
  <c r="E39" i="24"/>
  <c r="T38" i="24"/>
  <c r="O38" i="24"/>
  <c r="J38" i="24"/>
  <c r="E38" i="24"/>
  <c r="T37" i="24"/>
  <c r="O37" i="24"/>
  <c r="J37" i="24"/>
  <c r="E37" i="24"/>
  <c r="T36" i="24"/>
  <c r="O36" i="24"/>
  <c r="J36" i="24"/>
  <c r="E36" i="24"/>
  <c r="T35" i="24"/>
  <c r="O35" i="24"/>
  <c r="J35" i="24"/>
  <c r="E35" i="24"/>
  <c r="T34" i="24"/>
  <c r="O34" i="24"/>
  <c r="J34" i="24"/>
  <c r="E34" i="24"/>
  <c r="T33" i="24"/>
  <c r="O33" i="24"/>
  <c r="J33" i="24"/>
  <c r="E33" i="24"/>
  <c r="T32" i="24"/>
  <c r="O32" i="24"/>
  <c r="J32" i="24"/>
  <c r="E32" i="24"/>
  <c r="T31" i="24"/>
  <c r="O31" i="24"/>
  <c r="J31" i="24"/>
  <c r="E31" i="24"/>
  <c r="T30" i="24"/>
  <c r="O30" i="24"/>
  <c r="J30" i="24"/>
  <c r="E30" i="24"/>
  <c r="T29" i="24"/>
  <c r="O29" i="24"/>
  <c r="J29" i="24"/>
  <c r="E29" i="24"/>
  <c r="T28" i="24"/>
  <c r="O28" i="24"/>
  <c r="J28" i="24"/>
  <c r="E28" i="24"/>
  <c r="T27" i="24"/>
  <c r="O27" i="24"/>
  <c r="J27" i="24"/>
  <c r="E27" i="24"/>
  <c r="T26" i="24"/>
  <c r="O26" i="24"/>
  <c r="J26" i="24"/>
  <c r="E26" i="24"/>
  <c r="T25" i="24"/>
  <c r="O25" i="24"/>
  <c r="J25" i="24"/>
  <c r="E25" i="24"/>
  <c r="T24" i="24"/>
  <c r="O24" i="24"/>
  <c r="J24" i="24"/>
  <c r="E24" i="24"/>
  <c r="T23" i="24"/>
  <c r="O23" i="24"/>
  <c r="J23" i="24"/>
  <c r="E23" i="24"/>
  <c r="T22" i="24"/>
  <c r="O22" i="24"/>
  <c r="J22" i="24"/>
  <c r="E22" i="24"/>
  <c r="T21" i="24"/>
  <c r="O21" i="24"/>
  <c r="J21" i="24"/>
  <c r="E21" i="24"/>
  <c r="T20" i="24"/>
  <c r="O20" i="24"/>
  <c r="J20" i="24"/>
  <c r="E20" i="24"/>
  <c r="T19" i="24"/>
  <c r="O19" i="24"/>
  <c r="J19" i="24"/>
  <c r="E19" i="24"/>
  <c r="T18" i="24"/>
  <c r="O18" i="24"/>
  <c r="J18" i="24"/>
  <c r="E18" i="24"/>
  <c r="T17" i="24"/>
  <c r="O17" i="24"/>
  <c r="J17" i="24"/>
  <c r="E17" i="24"/>
  <c r="T16" i="24"/>
  <c r="O16" i="24"/>
  <c r="J16" i="24"/>
  <c r="E16" i="24"/>
  <c r="T15" i="24"/>
  <c r="O15" i="24"/>
  <c r="J15" i="24"/>
  <c r="E15" i="24"/>
  <c r="T14" i="24"/>
  <c r="O14" i="24"/>
  <c r="J14" i="24"/>
  <c r="E14" i="24"/>
  <c r="T13" i="24"/>
  <c r="O13" i="24"/>
  <c r="J13" i="24"/>
  <c r="E13" i="24"/>
  <c r="T12" i="24"/>
  <c r="O12" i="24"/>
  <c r="J12" i="24"/>
  <c r="E12" i="24"/>
  <c r="T11" i="24"/>
  <c r="O11" i="24"/>
  <c r="J11" i="24"/>
  <c r="E11" i="24"/>
  <c r="T10" i="24"/>
  <c r="O10" i="24"/>
  <c r="J10" i="24"/>
  <c r="E10" i="24"/>
  <c r="L4" i="24" s="1"/>
  <c r="L7" i="24"/>
  <c r="T57" i="23"/>
  <c r="O57" i="23"/>
  <c r="J57" i="23"/>
  <c r="E57" i="23"/>
  <c r="T56" i="23"/>
  <c r="O56" i="23"/>
  <c r="J56" i="23"/>
  <c r="E56" i="23"/>
  <c r="T55" i="23"/>
  <c r="O55" i="23"/>
  <c r="J55" i="23"/>
  <c r="E55" i="23"/>
  <c r="T54" i="23"/>
  <c r="O54" i="23"/>
  <c r="J54" i="23"/>
  <c r="E54" i="23"/>
  <c r="T53" i="23"/>
  <c r="O53" i="23"/>
  <c r="J53" i="23"/>
  <c r="E53" i="23"/>
  <c r="T52" i="23"/>
  <c r="O52" i="23"/>
  <c r="J52" i="23"/>
  <c r="E52" i="23"/>
  <c r="T51" i="23"/>
  <c r="O51" i="23"/>
  <c r="J51" i="23"/>
  <c r="E51" i="23"/>
  <c r="T50" i="23"/>
  <c r="O50" i="23"/>
  <c r="J50" i="23"/>
  <c r="E50" i="23"/>
  <c r="T49" i="23"/>
  <c r="O49" i="23"/>
  <c r="J49" i="23"/>
  <c r="E49" i="23"/>
  <c r="T48" i="23"/>
  <c r="O48" i="23"/>
  <c r="J48" i="23"/>
  <c r="E48" i="23"/>
  <c r="T47" i="23"/>
  <c r="O47" i="23"/>
  <c r="J47" i="23"/>
  <c r="E47" i="23"/>
  <c r="T46" i="23"/>
  <c r="O46" i="23"/>
  <c r="J46" i="23"/>
  <c r="E46" i="23"/>
  <c r="T45" i="23"/>
  <c r="O45" i="23"/>
  <c r="J45" i="23"/>
  <c r="E45" i="23"/>
  <c r="T44" i="23"/>
  <c r="O44" i="23"/>
  <c r="J44" i="23"/>
  <c r="E44" i="23"/>
  <c r="T43" i="23"/>
  <c r="O43" i="23"/>
  <c r="J43" i="23"/>
  <c r="E43" i="23"/>
  <c r="T42" i="23"/>
  <c r="O42" i="23"/>
  <c r="J42" i="23"/>
  <c r="E42" i="23"/>
  <c r="T41" i="23"/>
  <c r="O41" i="23"/>
  <c r="J41" i="23"/>
  <c r="E41" i="23"/>
  <c r="T40" i="23"/>
  <c r="O40" i="23"/>
  <c r="J40" i="23"/>
  <c r="E40" i="23"/>
  <c r="T39" i="23"/>
  <c r="O39" i="23"/>
  <c r="J39" i="23"/>
  <c r="E39" i="23"/>
  <c r="T38" i="23"/>
  <c r="O38" i="23"/>
  <c r="J38" i="23"/>
  <c r="E38" i="23"/>
  <c r="T37" i="23"/>
  <c r="O37" i="23"/>
  <c r="J37" i="23"/>
  <c r="E37" i="23"/>
  <c r="T36" i="23"/>
  <c r="O36" i="23"/>
  <c r="J36" i="23"/>
  <c r="E36" i="23"/>
  <c r="T35" i="23"/>
  <c r="O35" i="23"/>
  <c r="J35" i="23"/>
  <c r="E35" i="23"/>
  <c r="T34" i="23"/>
  <c r="O34" i="23"/>
  <c r="J34" i="23"/>
  <c r="E34" i="23"/>
  <c r="T33" i="23"/>
  <c r="O33" i="23"/>
  <c r="J33" i="23"/>
  <c r="E33" i="23"/>
  <c r="T32" i="23"/>
  <c r="O32" i="23"/>
  <c r="J32" i="23"/>
  <c r="E32" i="23"/>
  <c r="T31" i="23"/>
  <c r="O31" i="23"/>
  <c r="J31" i="23"/>
  <c r="E31" i="23"/>
  <c r="T30" i="23"/>
  <c r="O30" i="23"/>
  <c r="J30" i="23"/>
  <c r="E30" i="23"/>
  <c r="T29" i="23"/>
  <c r="O29" i="23"/>
  <c r="J29" i="23"/>
  <c r="E29" i="23"/>
  <c r="T28" i="23"/>
  <c r="O28" i="23"/>
  <c r="J28" i="23"/>
  <c r="E28" i="23"/>
  <c r="T27" i="23"/>
  <c r="O27" i="23"/>
  <c r="J27" i="23"/>
  <c r="E27" i="23"/>
  <c r="T26" i="23"/>
  <c r="O26" i="23"/>
  <c r="J26" i="23"/>
  <c r="E26" i="23"/>
  <c r="T25" i="23"/>
  <c r="O25" i="23"/>
  <c r="J25" i="23"/>
  <c r="E25" i="23"/>
  <c r="T24" i="23"/>
  <c r="O24" i="23"/>
  <c r="J24" i="23"/>
  <c r="E24" i="23"/>
  <c r="T23" i="23"/>
  <c r="O23" i="23"/>
  <c r="J23" i="23"/>
  <c r="E23" i="23"/>
  <c r="T22" i="23"/>
  <c r="O22" i="23"/>
  <c r="J22" i="23"/>
  <c r="E22" i="23"/>
  <c r="T21" i="23"/>
  <c r="O21" i="23"/>
  <c r="J21" i="23"/>
  <c r="E21" i="23"/>
  <c r="T20" i="23"/>
  <c r="O20" i="23"/>
  <c r="J20" i="23"/>
  <c r="E20" i="23"/>
  <c r="T19" i="23"/>
  <c r="O19" i="23"/>
  <c r="J19" i="23"/>
  <c r="E19" i="23"/>
  <c r="T18" i="23"/>
  <c r="O18" i="23"/>
  <c r="J18" i="23"/>
  <c r="E18" i="23"/>
  <c r="T17" i="23"/>
  <c r="O17" i="23"/>
  <c r="J17" i="23"/>
  <c r="E17" i="23"/>
  <c r="T16" i="23"/>
  <c r="O16" i="23"/>
  <c r="J16" i="23"/>
  <c r="E16" i="23"/>
  <c r="T15" i="23"/>
  <c r="O15" i="23"/>
  <c r="J15" i="23"/>
  <c r="E15" i="23"/>
  <c r="T14" i="23"/>
  <c r="O14" i="23"/>
  <c r="J14" i="23"/>
  <c r="E14" i="23"/>
  <c r="T13" i="23"/>
  <c r="O13" i="23"/>
  <c r="J13" i="23"/>
  <c r="E13" i="23"/>
  <c r="T12" i="23"/>
  <c r="O12" i="23"/>
  <c r="J12" i="23"/>
  <c r="E12" i="23"/>
  <c r="T11" i="23"/>
  <c r="O11" i="23"/>
  <c r="J11" i="23"/>
  <c r="E11" i="23"/>
  <c r="T10" i="23"/>
  <c r="O10" i="23"/>
  <c r="J10" i="23"/>
  <c r="E10" i="23"/>
  <c r="L4" i="23" s="1"/>
  <c r="L7" i="23"/>
  <c r="H11" i="2"/>
  <c r="H10" i="2"/>
  <c r="I11" i="2"/>
  <c r="I10" i="2"/>
  <c r="O57" i="22"/>
  <c r="J57" i="22"/>
  <c r="E57" i="22"/>
  <c r="O56" i="22"/>
  <c r="J56" i="22"/>
  <c r="E56" i="22"/>
  <c r="O55" i="22"/>
  <c r="J55" i="22"/>
  <c r="E55" i="22"/>
  <c r="O54" i="22"/>
  <c r="J54" i="22"/>
  <c r="E54" i="22"/>
  <c r="O53" i="22"/>
  <c r="J53" i="22"/>
  <c r="E53" i="22"/>
  <c r="O52" i="22"/>
  <c r="J52" i="22"/>
  <c r="E52" i="22"/>
  <c r="O51" i="22"/>
  <c r="J51" i="22"/>
  <c r="E51" i="22"/>
  <c r="O50" i="22"/>
  <c r="J50" i="22"/>
  <c r="E50" i="22"/>
  <c r="O49" i="22"/>
  <c r="J49" i="22"/>
  <c r="E49" i="22"/>
  <c r="O48" i="22"/>
  <c r="J48" i="22"/>
  <c r="E48" i="22"/>
  <c r="O47" i="22"/>
  <c r="J47" i="22"/>
  <c r="E47" i="22"/>
  <c r="O46" i="22"/>
  <c r="J46" i="22"/>
  <c r="E46" i="22"/>
  <c r="O45" i="22"/>
  <c r="J45" i="22"/>
  <c r="E45" i="22"/>
  <c r="O44" i="22"/>
  <c r="J44" i="22"/>
  <c r="E44" i="22"/>
  <c r="O43" i="22"/>
  <c r="J43" i="22"/>
  <c r="E43" i="22"/>
  <c r="O42" i="22"/>
  <c r="J42" i="22"/>
  <c r="E42" i="22"/>
  <c r="O41" i="22"/>
  <c r="J41" i="22"/>
  <c r="E41" i="22"/>
  <c r="O40" i="22"/>
  <c r="J40" i="22"/>
  <c r="E40" i="22"/>
  <c r="O39" i="22"/>
  <c r="J39" i="22"/>
  <c r="E39" i="22"/>
  <c r="O38" i="22"/>
  <c r="J38" i="22"/>
  <c r="E38" i="22"/>
  <c r="O37" i="22"/>
  <c r="J37" i="22"/>
  <c r="E37" i="22"/>
  <c r="O36" i="22"/>
  <c r="J36" i="22"/>
  <c r="E36" i="22"/>
  <c r="O35" i="22"/>
  <c r="J35" i="22"/>
  <c r="E35" i="22"/>
  <c r="O34" i="22"/>
  <c r="J34" i="22"/>
  <c r="E34" i="22"/>
  <c r="T33" i="22"/>
  <c r="O33" i="22"/>
  <c r="J33" i="22"/>
  <c r="E33" i="22"/>
  <c r="T32" i="22"/>
  <c r="O32" i="22"/>
  <c r="J32" i="22"/>
  <c r="E32" i="22"/>
  <c r="T31" i="22"/>
  <c r="O31" i="22"/>
  <c r="J31" i="22"/>
  <c r="E31" i="22"/>
  <c r="T30" i="22"/>
  <c r="O30" i="22"/>
  <c r="J30" i="22"/>
  <c r="E30" i="22"/>
  <c r="T29" i="22"/>
  <c r="O29" i="22"/>
  <c r="J29" i="22"/>
  <c r="E29" i="22"/>
  <c r="T28" i="22"/>
  <c r="O28" i="22"/>
  <c r="J28" i="22"/>
  <c r="E28" i="22"/>
  <c r="T27" i="22"/>
  <c r="O27" i="22"/>
  <c r="J27" i="22"/>
  <c r="E27" i="22"/>
  <c r="T26" i="22"/>
  <c r="O26" i="22"/>
  <c r="J26" i="22"/>
  <c r="E26" i="22"/>
  <c r="T25" i="22"/>
  <c r="O25" i="22"/>
  <c r="J25" i="22"/>
  <c r="E25" i="22"/>
  <c r="T24" i="22"/>
  <c r="O24" i="22"/>
  <c r="J24" i="22"/>
  <c r="E24" i="22"/>
  <c r="T23" i="22"/>
  <c r="O23" i="22"/>
  <c r="J23" i="22"/>
  <c r="E23" i="22"/>
  <c r="T22" i="22"/>
  <c r="O22" i="22"/>
  <c r="J22" i="22"/>
  <c r="E22" i="22"/>
  <c r="T21" i="22"/>
  <c r="O21" i="22"/>
  <c r="J21" i="22"/>
  <c r="E21" i="22"/>
  <c r="T20" i="22"/>
  <c r="O20" i="22"/>
  <c r="J20" i="22"/>
  <c r="E20" i="22"/>
  <c r="T19" i="22"/>
  <c r="O19" i="22"/>
  <c r="J19" i="22"/>
  <c r="E19" i="22"/>
  <c r="T18" i="22"/>
  <c r="O18" i="22"/>
  <c r="J18" i="22"/>
  <c r="E18" i="22"/>
  <c r="T17" i="22"/>
  <c r="O17" i="22"/>
  <c r="J17" i="22"/>
  <c r="E17" i="22"/>
  <c r="T16" i="22"/>
  <c r="O16" i="22"/>
  <c r="J16" i="22"/>
  <c r="E16" i="22"/>
  <c r="T15" i="22"/>
  <c r="O15" i="22"/>
  <c r="J15" i="22"/>
  <c r="E15" i="22"/>
  <c r="T14" i="22"/>
  <c r="O14" i="22"/>
  <c r="J14" i="22"/>
  <c r="E14" i="22"/>
  <c r="T13" i="22"/>
  <c r="O13" i="22"/>
  <c r="J13" i="22"/>
  <c r="E13" i="22"/>
  <c r="T12" i="22"/>
  <c r="O12" i="22"/>
  <c r="J12" i="22"/>
  <c r="E12" i="22"/>
  <c r="T11" i="22"/>
  <c r="O11" i="22"/>
  <c r="J11" i="22"/>
  <c r="E11" i="22"/>
  <c r="T10" i="22"/>
  <c r="O10" i="22"/>
  <c r="J10" i="22"/>
  <c r="E10" i="22"/>
  <c r="L4" i="22" s="1"/>
  <c r="L7" i="22"/>
  <c r="O57" i="21"/>
  <c r="J57" i="21"/>
  <c r="E57" i="21"/>
  <c r="O56" i="21"/>
  <c r="J56" i="21"/>
  <c r="E56" i="21"/>
  <c r="O55" i="21"/>
  <c r="J55" i="21"/>
  <c r="E55" i="21"/>
  <c r="O54" i="21"/>
  <c r="J54" i="21"/>
  <c r="E54" i="21"/>
  <c r="O53" i="21"/>
  <c r="J53" i="21"/>
  <c r="E53" i="21"/>
  <c r="O52" i="21"/>
  <c r="J52" i="21"/>
  <c r="E52" i="21"/>
  <c r="O51" i="21"/>
  <c r="J51" i="21"/>
  <c r="E51" i="21"/>
  <c r="O50" i="21"/>
  <c r="J50" i="21"/>
  <c r="E50" i="21"/>
  <c r="O49" i="21"/>
  <c r="J49" i="21"/>
  <c r="E49" i="21"/>
  <c r="O48" i="21"/>
  <c r="J48" i="21"/>
  <c r="E48" i="21"/>
  <c r="O47" i="21"/>
  <c r="J47" i="21"/>
  <c r="E47" i="21"/>
  <c r="O46" i="21"/>
  <c r="J46" i="21"/>
  <c r="E46" i="21"/>
  <c r="O45" i="21"/>
  <c r="J45" i="21"/>
  <c r="E45" i="21"/>
  <c r="O44" i="21"/>
  <c r="J44" i="21"/>
  <c r="E44" i="21"/>
  <c r="O43" i="21"/>
  <c r="J43" i="21"/>
  <c r="E43" i="21"/>
  <c r="O42" i="21"/>
  <c r="J42" i="21"/>
  <c r="E42" i="21"/>
  <c r="O41" i="21"/>
  <c r="J41" i="21"/>
  <c r="E41" i="21"/>
  <c r="O40" i="21"/>
  <c r="J40" i="21"/>
  <c r="E40" i="21"/>
  <c r="O39" i="21"/>
  <c r="J39" i="21"/>
  <c r="E39" i="21"/>
  <c r="O38" i="21"/>
  <c r="J38" i="21"/>
  <c r="E38" i="21"/>
  <c r="O37" i="21"/>
  <c r="J37" i="21"/>
  <c r="E37" i="21"/>
  <c r="O36" i="21"/>
  <c r="J36" i="21"/>
  <c r="E36" i="21"/>
  <c r="O35" i="21"/>
  <c r="J35" i="21"/>
  <c r="E35" i="21"/>
  <c r="O34" i="21"/>
  <c r="J34" i="21"/>
  <c r="E34" i="21"/>
  <c r="T33" i="21"/>
  <c r="O33" i="21"/>
  <c r="J33" i="21"/>
  <c r="E33" i="21"/>
  <c r="T32" i="21"/>
  <c r="O32" i="21"/>
  <c r="J32" i="21"/>
  <c r="E32" i="21"/>
  <c r="T31" i="21"/>
  <c r="O31" i="21"/>
  <c r="J31" i="21"/>
  <c r="E31" i="21"/>
  <c r="T30" i="21"/>
  <c r="O30" i="21"/>
  <c r="J30" i="21"/>
  <c r="E30" i="21"/>
  <c r="T29" i="21"/>
  <c r="O29" i="21"/>
  <c r="J29" i="21"/>
  <c r="E29" i="21"/>
  <c r="T28" i="21"/>
  <c r="O28" i="21"/>
  <c r="J28" i="21"/>
  <c r="E28" i="21"/>
  <c r="T27" i="21"/>
  <c r="O27" i="21"/>
  <c r="J27" i="21"/>
  <c r="E27" i="21"/>
  <c r="T26" i="21"/>
  <c r="O26" i="21"/>
  <c r="J26" i="21"/>
  <c r="E26" i="21"/>
  <c r="T25" i="21"/>
  <c r="O25" i="21"/>
  <c r="J25" i="21"/>
  <c r="E25" i="21"/>
  <c r="T24" i="21"/>
  <c r="O24" i="21"/>
  <c r="J24" i="21"/>
  <c r="E24" i="21"/>
  <c r="T23" i="21"/>
  <c r="O23" i="21"/>
  <c r="J23" i="21"/>
  <c r="E23" i="21"/>
  <c r="T22" i="21"/>
  <c r="O22" i="21"/>
  <c r="J22" i="21"/>
  <c r="E22" i="21"/>
  <c r="T21" i="21"/>
  <c r="O21" i="21"/>
  <c r="J21" i="21"/>
  <c r="E21" i="21"/>
  <c r="T20" i="21"/>
  <c r="O20" i="21"/>
  <c r="J20" i="21"/>
  <c r="E20" i="21"/>
  <c r="T19" i="21"/>
  <c r="O19" i="21"/>
  <c r="J19" i="21"/>
  <c r="E19" i="21"/>
  <c r="T18" i="21"/>
  <c r="O18" i="21"/>
  <c r="J18" i="21"/>
  <c r="E18" i="21"/>
  <c r="T17" i="21"/>
  <c r="O17" i="21"/>
  <c r="J17" i="21"/>
  <c r="E17" i="21"/>
  <c r="T16" i="21"/>
  <c r="O16" i="21"/>
  <c r="J16" i="21"/>
  <c r="E16" i="21"/>
  <c r="T15" i="21"/>
  <c r="O15" i="21"/>
  <c r="J15" i="21"/>
  <c r="E15" i="21"/>
  <c r="T14" i="21"/>
  <c r="O14" i="21"/>
  <c r="J14" i="21"/>
  <c r="E14" i="21"/>
  <c r="T13" i="21"/>
  <c r="O13" i="21"/>
  <c r="J13" i="21"/>
  <c r="E13" i="21"/>
  <c r="T12" i="21"/>
  <c r="O12" i="21"/>
  <c r="J12" i="21"/>
  <c r="E12" i="21"/>
  <c r="T11" i="21"/>
  <c r="O11" i="21"/>
  <c r="J11" i="21"/>
  <c r="E11" i="21"/>
  <c r="T10" i="21"/>
  <c r="O10" i="21"/>
  <c r="J10" i="21"/>
  <c r="E10" i="21"/>
  <c r="L4" i="21" s="1"/>
  <c r="L7" i="21"/>
  <c r="I9" i="2"/>
  <c r="I8" i="2"/>
  <c r="I7" i="2"/>
  <c r="I6" i="2"/>
  <c r="H9" i="2"/>
  <c r="H8" i="2"/>
  <c r="H7" i="2"/>
  <c r="H6" i="2"/>
  <c r="O57" i="20"/>
  <c r="J57" i="20"/>
  <c r="E57" i="20"/>
  <c r="O56" i="20"/>
  <c r="J56" i="20"/>
  <c r="E56" i="20"/>
  <c r="O55" i="20"/>
  <c r="J55" i="20"/>
  <c r="E55" i="20"/>
  <c r="O54" i="20"/>
  <c r="J54" i="20"/>
  <c r="E54" i="20"/>
  <c r="O53" i="20"/>
  <c r="J53" i="20"/>
  <c r="E53" i="20"/>
  <c r="O52" i="20"/>
  <c r="J52" i="20"/>
  <c r="E52" i="20"/>
  <c r="O51" i="20"/>
  <c r="J51" i="20"/>
  <c r="E51" i="20"/>
  <c r="O50" i="20"/>
  <c r="J50" i="20"/>
  <c r="E50" i="20"/>
  <c r="O49" i="20"/>
  <c r="J49" i="20"/>
  <c r="E49" i="20"/>
  <c r="O48" i="20"/>
  <c r="J48" i="20"/>
  <c r="E48" i="20"/>
  <c r="O47" i="20"/>
  <c r="J47" i="20"/>
  <c r="E47" i="20"/>
  <c r="O46" i="20"/>
  <c r="J46" i="20"/>
  <c r="E46" i="20"/>
  <c r="O45" i="20"/>
  <c r="J45" i="20"/>
  <c r="E45" i="20"/>
  <c r="O44" i="20"/>
  <c r="J44" i="20"/>
  <c r="E44" i="20"/>
  <c r="O43" i="20"/>
  <c r="J43" i="20"/>
  <c r="E43" i="20"/>
  <c r="O42" i="20"/>
  <c r="J42" i="20"/>
  <c r="E42" i="20"/>
  <c r="O41" i="20"/>
  <c r="J41" i="20"/>
  <c r="E41" i="20"/>
  <c r="O40" i="20"/>
  <c r="J40" i="20"/>
  <c r="E40" i="20"/>
  <c r="O39" i="20"/>
  <c r="J39" i="20"/>
  <c r="E39" i="20"/>
  <c r="O38" i="20"/>
  <c r="J38" i="20"/>
  <c r="E38" i="20"/>
  <c r="O37" i="20"/>
  <c r="J37" i="20"/>
  <c r="E37" i="20"/>
  <c r="O36" i="20"/>
  <c r="J36" i="20"/>
  <c r="E36" i="20"/>
  <c r="O35" i="20"/>
  <c r="J35" i="20"/>
  <c r="E35" i="20"/>
  <c r="O34" i="20"/>
  <c r="J34" i="20"/>
  <c r="E34" i="20"/>
  <c r="T33" i="20"/>
  <c r="O33" i="20"/>
  <c r="J33" i="20"/>
  <c r="E33" i="20"/>
  <c r="T32" i="20"/>
  <c r="O32" i="20"/>
  <c r="J32" i="20"/>
  <c r="E32" i="20"/>
  <c r="T31" i="20"/>
  <c r="O31" i="20"/>
  <c r="J31" i="20"/>
  <c r="E31" i="20"/>
  <c r="T30" i="20"/>
  <c r="O30" i="20"/>
  <c r="J30" i="20"/>
  <c r="E30" i="20"/>
  <c r="T29" i="20"/>
  <c r="O29" i="20"/>
  <c r="J29" i="20"/>
  <c r="E29" i="20"/>
  <c r="T28" i="20"/>
  <c r="O28" i="20"/>
  <c r="J28" i="20"/>
  <c r="E28" i="20"/>
  <c r="T27" i="20"/>
  <c r="O27" i="20"/>
  <c r="J27" i="20"/>
  <c r="E27" i="20"/>
  <c r="T26" i="20"/>
  <c r="O26" i="20"/>
  <c r="J26" i="20"/>
  <c r="E26" i="20"/>
  <c r="T25" i="20"/>
  <c r="O25" i="20"/>
  <c r="J25" i="20"/>
  <c r="E25" i="20"/>
  <c r="T24" i="20"/>
  <c r="O24" i="20"/>
  <c r="J24" i="20"/>
  <c r="E24" i="20"/>
  <c r="T23" i="20"/>
  <c r="O23" i="20"/>
  <c r="J23" i="20"/>
  <c r="E23" i="20"/>
  <c r="T22" i="20"/>
  <c r="O22" i="20"/>
  <c r="J22" i="20"/>
  <c r="E22" i="20"/>
  <c r="T21" i="20"/>
  <c r="O21" i="20"/>
  <c r="J21" i="20"/>
  <c r="E21" i="20"/>
  <c r="T20" i="20"/>
  <c r="O20" i="20"/>
  <c r="J20" i="20"/>
  <c r="E20" i="20"/>
  <c r="T19" i="20"/>
  <c r="O19" i="20"/>
  <c r="J19" i="20"/>
  <c r="E19" i="20"/>
  <c r="T18" i="20"/>
  <c r="O18" i="20"/>
  <c r="J18" i="20"/>
  <c r="E18" i="20"/>
  <c r="T17" i="20"/>
  <c r="O17" i="20"/>
  <c r="J17" i="20"/>
  <c r="E17" i="20"/>
  <c r="T16" i="20"/>
  <c r="O16" i="20"/>
  <c r="J16" i="20"/>
  <c r="E16" i="20"/>
  <c r="T15" i="20"/>
  <c r="O15" i="20"/>
  <c r="J15" i="20"/>
  <c r="E15" i="20"/>
  <c r="T14" i="20"/>
  <c r="O14" i="20"/>
  <c r="J14" i="20"/>
  <c r="E14" i="20"/>
  <c r="T13" i="20"/>
  <c r="O13" i="20"/>
  <c r="J13" i="20"/>
  <c r="E13" i="20"/>
  <c r="T12" i="20"/>
  <c r="O12" i="20"/>
  <c r="J12" i="20"/>
  <c r="E12" i="20"/>
  <c r="T11" i="20"/>
  <c r="O11" i="20"/>
  <c r="J11" i="20"/>
  <c r="E11" i="20"/>
  <c r="T10" i="20"/>
  <c r="O10" i="20"/>
  <c r="J10" i="20"/>
  <c r="E10" i="20"/>
  <c r="L4" i="20" s="1"/>
  <c r="L7" i="20"/>
  <c r="T57" i="19"/>
  <c r="O57" i="19"/>
  <c r="J57" i="19"/>
  <c r="E57" i="19"/>
  <c r="T56" i="19"/>
  <c r="O56" i="19"/>
  <c r="J56" i="19"/>
  <c r="E56" i="19"/>
  <c r="T55" i="19"/>
  <c r="O55" i="19"/>
  <c r="J55" i="19"/>
  <c r="E55" i="19"/>
  <c r="T54" i="19"/>
  <c r="O54" i="19"/>
  <c r="J54" i="19"/>
  <c r="E54" i="19"/>
  <c r="T53" i="19"/>
  <c r="O53" i="19"/>
  <c r="J53" i="19"/>
  <c r="E53" i="19"/>
  <c r="T52" i="19"/>
  <c r="O52" i="19"/>
  <c r="J52" i="19"/>
  <c r="E52" i="19"/>
  <c r="T51" i="19"/>
  <c r="O51" i="19"/>
  <c r="J51" i="19"/>
  <c r="E51" i="19"/>
  <c r="T50" i="19"/>
  <c r="O50" i="19"/>
  <c r="J50" i="19"/>
  <c r="E50" i="19"/>
  <c r="T49" i="19"/>
  <c r="O49" i="19"/>
  <c r="J49" i="19"/>
  <c r="E49" i="19"/>
  <c r="T48" i="19"/>
  <c r="O48" i="19"/>
  <c r="J48" i="19"/>
  <c r="E48" i="19"/>
  <c r="T47" i="19"/>
  <c r="O47" i="19"/>
  <c r="J47" i="19"/>
  <c r="E47" i="19"/>
  <c r="T46" i="19"/>
  <c r="O46" i="19"/>
  <c r="J46" i="19"/>
  <c r="E46" i="19"/>
  <c r="T45" i="19"/>
  <c r="O45" i="19"/>
  <c r="J45" i="19"/>
  <c r="E45" i="19"/>
  <c r="T44" i="19"/>
  <c r="O44" i="19"/>
  <c r="J44" i="19"/>
  <c r="E44" i="19"/>
  <c r="T43" i="19"/>
  <c r="O43" i="19"/>
  <c r="J43" i="19"/>
  <c r="E43" i="19"/>
  <c r="T42" i="19"/>
  <c r="O42" i="19"/>
  <c r="J42" i="19"/>
  <c r="E42" i="19"/>
  <c r="T41" i="19"/>
  <c r="O41" i="19"/>
  <c r="J41" i="19"/>
  <c r="E41" i="19"/>
  <c r="T40" i="19"/>
  <c r="O40" i="19"/>
  <c r="J40" i="19"/>
  <c r="E40" i="19"/>
  <c r="T39" i="19"/>
  <c r="O39" i="19"/>
  <c r="J39" i="19"/>
  <c r="E39" i="19"/>
  <c r="T38" i="19"/>
  <c r="O38" i="19"/>
  <c r="J38" i="19"/>
  <c r="E38" i="19"/>
  <c r="T37" i="19"/>
  <c r="O37" i="19"/>
  <c r="J37" i="19"/>
  <c r="E37" i="19"/>
  <c r="T36" i="19"/>
  <c r="O36" i="19"/>
  <c r="J36" i="19"/>
  <c r="E36" i="19"/>
  <c r="T35" i="19"/>
  <c r="O35" i="19"/>
  <c r="J35" i="19"/>
  <c r="E35" i="19"/>
  <c r="T34" i="19"/>
  <c r="O34" i="19"/>
  <c r="J34" i="19"/>
  <c r="E34" i="19"/>
  <c r="T33" i="19"/>
  <c r="O33" i="19"/>
  <c r="J33" i="19"/>
  <c r="E33" i="19"/>
  <c r="T32" i="19"/>
  <c r="O32" i="19"/>
  <c r="J32" i="19"/>
  <c r="E32" i="19"/>
  <c r="T31" i="19"/>
  <c r="O31" i="19"/>
  <c r="J31" i="19"/>
  <c r="E31" i="19"/>
  <c r="T30" i="19"/>
  <c r="O30" i="19"/>
  <c r="J30" i="19"/>
  <c r="E30" i="19"/>
  <c r="T29" i="19"/>
  <c r="O29" i="19"/>
  <c r="J29" i="19"/>
  <c r="E29" i="19"/>
  <c r="T28" i="19"/>
  <c r="O28" i="19"/>
  <c r="J28" i="19"/>
  <c r="E28" i="19"/>
  <c r="T27" i="19"/>
  <c r="O27" i="19"/>
  <c r="J27" i="19"/>
  <c r="E27" i="19"/>
  <c r="T26" i="19"/>
  <c r="O26" i="19"/>
  <c r="J26" i="19"/>
  <c r="E26" i="19"/>
  <c r="T25" i="19"/>
  <c r="O25" i="19"/>
  <c r="J25" i="19"/>
  <c r="E25" i="19"/>
  <c r="T24" i="19"/>
  <c r="O24" i="19"/>
  <c r="J24" i="19"/>
  <c r="E24" i="19"/>
  <c r="T23" i="19"/>
  <c r="O23" i="19"/>
  <c r="J23" i="19"/>
  <c r="E23" i="19"/>
  <c r="T22" i="19"/>
  <c r="O22" i="19"/>
  <c r="J22" i="19"/>
  <c r="E22" i="19"/>
  <c r="T21" i="19"/>
  <c r="O21" i="19"/>
  <c r="J21" i="19"/>
  <c r="E21" i="19"/>
  <c r="T20" i="19"/>
  <c r="O20" i="19"/>
  <c r="J20" i="19"/>
  <c r="E20" i="19"/>
  <c r="T19" i="19"/>
  <c r="O19" i="19"/>
  <c r="J19" i="19"/>
  <c r="E19" i="19"/>
  <c r="T18" i="19"/>
  <c r="O18" i="19"/>
  <c r="J18" i="19"/>
  <c r="E18" i="19"/>
  <c r="T17" i="19"/>
  <c r="O17" i="19"/>
  <c r="J17" i="19"/>
  <c r="E17" i="19"/>
  <c r="T16" i="19"/>
  <c r="O16" i="19"/>
  <c r="J16" i="19"/>
  <c r="E16" i="19"/>
  <c r="T15" i="19"/>
  <c r="O15" i="19"/>
  <c r="J15" i="19"/>
  <c r="E15" i="19"/>
  <c r="T14" i="19"/>
  <c r="O14" i="19"/>
  <c r="J14" i="19"/>
  <c r="E14" i="19"/>
  <c r="T13" i="19"/>
  <c r="O13" i="19"/>
  <c r="J13" i="19"/>
  <c r="E13" i="19"/>
  <c r="T12" i="19"/>
  <c r="O12" i="19"/>
  <c r="J12" i="19"/>
  <c r="E12" i="19"/>
  <c r="T11" i="19"/>
  <c r="O11" i="19"/>
  <c r="J11" i="19"/>
  <c r="E11" i="19"/>
  <c r="T10" i="19"/>
  <c r="O10" i="19"/>
  <c r="J10" i="19"/>
  <c r="E10" i="19"/>
  <c r="L4" i="19" s="1"/>
  <c r="L7" i="19"/>
  <c r="O57" i="18"/>
  <c r="J57" i="18"/>
  <c r="E57" i="18"/>
  <c r="O56" i="18"/>
  <c r="J56" i="18"/>
  <c r="E56" i="18"/>
  <c r="O55" i="18"/>
  <c r="J55" i="18"/>
  <c r="E55" i="18"/>
  <c r="O54" i="18"/>
  <c r="J54" i="18"/>
  <c r="E54" i="18"/>
  <c r="O53" i="18"/>
  <c r="J53" i="18"/>
  <c r="E53" i="18"/>
  <c r="O52" i="18"/>
  <c r="J52" i="18"/>
  <c r="E52" i="18"/>
  <c r="O51" i="18"/>
  <c r="J51" i="18"/>
  <c r="E51" i="18"/>
  <c r="O50" i="18"/>
  <c r="J50" i="18"/>
  <c r="E50" i="18"/>
  <c r="O49" i="18"/>
  <c r="J49" i="18"/>
  <c r="E49" i="18"/>
  <c r="O48" i="18"/>
  <c r="J48" i="18"/>
  <c r="E48" i="18"/>
  <c r="O47" i="18"/>
  <c r="J47" i="18"/>
  <c r="E47" i="18"/>
  <c r="O46" i="18"/>
  <c r="J46" i="18"/>
  <c r="E46" i="18"/>
  <c r="O45" i="18"/>
  <c r="J45" i="18"/>
  <c r="E45" i="18"/>
  <c r="O44" i="18"/>
  <c r="J44" i="18"/>
  <c r="E44" i="18"/>
  <c r="O43" i="18"/>
  <c r="J43" i="18"/>
  <c r="E43" i="18"/>
  <c r="O42" i="18"/>
  <c r="J42" i="18"/>
  <c r="E42" i="18"/>
  <c r="O41" i="18"/>
  <c r="J41" i="18"/>
  <c r="E41" i="18"/>
  <c r="O40" i="18"/>
  <c r="J40" i="18"/>
  <c r="E40" i="18"/>
  <c r="O39" i="18"/>
  <c r="J39" i="18"/>
  <c r="E39" i="18"/>
  <c r="O38" i="18"/>
  <c r="J38" i="18"/>
  <c r="E38" i="18"/>
  <c r="O37" i="18"/>
  <c r="J37" i="18"/>
  <c r="E37" i="18"/>
  <c r="O36" i="18"/>
  <c r="J36" i="18"/>
  <c r="E36" i="18"/>
  <c r="O35" i="18"/>
  <c r="J35" i="18"/>
  <c r="E35" i="18"/>
  <c r="O34" i="18"/>
  <c r="J34" i="18"/>
  <c r="E34" i="18"/>
  <c r="T33" i="18"/>
  <c r="O33" i="18"/>
  <c r="J33" i="18"/>
  <c r="E33" i="18"/>
  <c r="T32" i="18"/>
  <c r="O32" i="18"/>
  <c r="J32" i="18"/>
  <c r="E32" i="18"/>
  <c r="T31" i="18"/>
  <c r="O31" i="18"/>
  <c r="J31" i="18"/>
  <c r="E31" i="18"/>
  <c r="T30" i="18"/>
  <c r="O30" i="18"/>
  <c r="J30" i="18"/>
  <c r="E30" i="18"/>
  <c r="T29" i="18"/>
  <c r="O29" i="18"/>
  <c r="J29" i="18"/>
  <c r="E29" i="18"/>
  <c r="T28" i="18"/>
  <c r="O28" i="18"/>
  <c r="J28" i="18"/>
  <c r="E28" i="18"/>
  <c r="T27" i="18"/>
  <c r="O27" i="18"/>
  <c r="J27" i="18"/>
  <c r="E27" i="18"/>
  <c r="T26" i="18"/>
  <c r="O26" i="18"/>
  <c r="J26" i="18"/>
  <c r="E26" i="18"/>
  <c r="T25" i="18"/>
  <c r="O25" i="18"/>
  <c r="J25" i="18"/>
  <c r="E25" i="18"/>
  <c r="T24" i="18"/>
  <c r="O24" i="18"/>
  <c r="J24" i="18"/>
  <c r="E24" i="18"/>
  <c r="T23" i="18"/>
  <c r="O23" i="18"/>
  <c r="J23" i="18"/>
  <c r="E23" i="18"/>
  <c r="T22" i="18"/>
  <c r="O22" i="18"/>
  <c r="J22" i="18"/>
  <c r="E22" i="18"/>
  <c r="T21" i="18"/>
  <c r="O21" i="18"/>
  <c r="J21" i="18"/>
  <c r="E21" i="18"/>
  <c r="T20" i="18"/>
  <c r="O20" i="18"/>
  <c r="J20" i="18"/>
  <c r="E20" i="18"/>
  <c r="T19" i="18"/>
  <c r="O19" i="18"/>
  <c r="J19" i="18"/>
  <c r="E19" i="18"/>
  <c r="T18" i="18"/>
  <c r="O18" i="18"/>
  <c r="J18" i="18"/>
  <c r="E18" i="18"/>
  <c r="T17" i="18"/>
  <c r="O17" i="18"/>
  <c r="J17" i="18"/>
  <c r="E17" i="18"/>
  <c r="T16" i="18"/>
  <c r="O16" i="18"/>
  <c r="J16" i="18"/>
  <c r="E16" i="18"/>
  <c r="T15" i="18"/>
  <c r="O15" i="18"/>
  <c r="J15" i="18"/>
  <c r="E15" i="18"/>
  <c r="T14" i="18"/>
  <c r="O14" i="18"/>
  <c r="J14" i="18"/>
  <c r="E14" i="18"/>
  <c r="T13" i="18"/>
  <c r="O13" i="18"/>
  <c r="J13" i="18"/>
  <c r="E13" i="18"/>
  <c r="T12" i="18"/>
  <c r="O12" i="18"/>
  <c r="J12" i="18"/>
  <c r="E12" i="18"/>
  <c r="T11" i="18"/>
  <c r="O11" i="18"/>
  <c r="J11" i="18"/>
  <c r="E11" i="18"/>
  <c r="T10" i="18"/>
  <c r="O10" i="18"/>
  <c r="J10" i="18"/>
  <c r="E10" i="18"/>
  <c r="L4" i="18" s="1"/>
  <c r="L7" i="18"/>
  <c r="T57" i="17"/>
  <c r="O57" i="17"/>
  <c r="L4" i="17" s="1"/>
  <c r="J57" i="17"/>
  <c r="E57" i="17"/>
  <c r="T56" i="17"/>
  <c r="O56" i="17"/>
  <c r="J56" i="17"/>
  <c r="E56" i="17"/>
  <c r="T55" i="17"/>
  <c r="O55" i="17"/>
  <c r="J55" i="17"/>
  <c r="E55" i="17"/>
  <c r="T54" i="17"/>
  <c r="O54" i="17"/>
  <c r="J54" i="17"/>
  <c r="E54" i="17"/>
  <c r="T53" i="17"/>
  <c r="O53" i="17"/>
  <c r="J53" i="17"/>
  <c r="E53" i="17"/>
  <c r="T52" i="17"/>
  <c r="O52" i="17"/>
  <c r="J52" i="17"/>
  <c r="E52" i="17"/>
  <c r="T51" i="17"/>
  <c r="O51" i="17"/>
  <c r="J51" i="17"/>
  <c r="E51" i="17"/>
  <c r="T50" i="17"/>
  <c r="O50" i="17"/>
  <c r="J50" i="17"/>
  <c r="E50" i="17"/>
  <c r="T49" i="17"/>
  <c r="O49" i="17"/>
  <c r="J49" i="17"/>
  <c r="E49" i="17"/>
  <c r="T48" i="17"/>
  <c r="O48" i="17"/>
  <c r="J48" i="17"/>
  <c r="E48" i="17"/>
  <c r="T47" i="17"/>
  <c r="O47" i="17"/>
  <c r="J47" i="17"/>
  <c r="E47" i="17"/>
  <c r="T46" i="17"/>
  <c r="O46" i="17"/>
  <c r="J46" i="17"/>
  <c r="E46" i="17"/>
  <c r="T45" i="17"/>
  <c r="O45" i="17"/>
  <c r="J45" i="17"/>
  <c r="E45" i="17"/>
  <c r="T44" i="17"/>
  <c r="O44" i="17"/>
  <c r="J44" i="17"/>
  <c r="E44" i="17"/>
  <c r="T43" i="17"/>
  <c r="O43" i="17"/>
  <c r="J43" i="17"/>
  <c r="E43" i="17"/>
  <c r="T42" i="17"/>
  <c r="O42" i="17"/>
  <c r="J42" i="17"/>
  <c r="E42" i="17"/>
  <c r="T41" i="17"/>
  <c r="O41" i="17"/>
  <c r="J41" i="17"/>
  <c r="E41" i="17"/>
  <c r="T40" i="17"/>
  <c r="O40" i="17"/>
  <c r="J40" i="17"/>
  <c r="E40" i="17"/>
  <c r="T39" i="17"/>
  <c r="O39" i="17"/>
  <c r="J39" i="17"/>
  <c r="E39" i="17"/>
  <c r="T38" i="17"/>
  <c r="O38" i="17"/>
  <c r="J38" i="17"/>
  <c r="E38" i="17"/>
  <c r="T37" i="17"/>
  <c r="O37" i="17"/>
  <c r="J37" i="17"/>
  <c r="E37" i="17"/>
  <c r="T36" i="17"/>
  <c r="O36" i="17"/>
  <c r="J36" i="17"/>
  <c r="E36" i="17"/>
  <c r="T35" i="17"/>
  <c r="O35" i="17"/>
  <c r="J35" i="17"/>
  <c r="E35" i="17"/>
  <c r="T34" i="17"/>
  <c r="O34" i="17"/>
  <c r="J34" i="17"/>
  <c r="E34" i="17"/>
  <c r="T33" i="17"/>
  <c r="O33" i="17"/>
  <c r="J33" i="17"/>
  <c r="E33" i="17"/>
  <c r="T32" i="17"/>
  <c r="O32" i="17"/>
  <c r="J32" i="17"/>
  <c r="E32" i="17"/>
  <c r="T31" i="17"/>
  <c r="O31" i="17"/>
  <c r="J31" i="17"/>
  <c r="E31" i="17"/>
  <c r="T30" i="17"/>
  <c r="O30" i="17"/>
  <c r="J30" i="17"/>
  <c r="E30" i="17"/>
  <c r="T29" i="17"/>
  <c r="O29" i="17"/>
  <c r="J29" i="17"/>
  <c r="E29" i="17"/>
  <c r="T28" i="17"/>
  <c r="O28" i="17"/>
  <c r="J28" i="17"/>
  <c r="E28" i="17"/>
  <c r="T27" i="17"/>
  <c r="O27" i="17"/>
  <c r="J27" i="17"/>
  <c r="E27" i="17"/>
  <c r="T26" i="17"/>
  <c r="O26" i="17"/>
  <c r="J26" i="17"/>
  <c r="E26" i="17"/>
  <c r="T25" i="17"/>
  <c r="O25" i="17"/>
  <c r="J25" i="17"/>
  <c r="E25" i="17"/>
  <c r="T24" i="17"/>
  <c r="O24" i="17"/>
  <c r="J24" i="17"/>
  <c r="E24" i="17"/>
  <c r="T23" i="17"/>
  <c r="O23" i="17"/>
  <c r="J23" i="17"/>
  <c r="E23" i="17"/>
  <c r="T22" i="17"/>
  <c r="O22" i="17"/>
  <c r="J22" i="17"/>
  <c r="E22" i="17"/>
  <c r="T21" i="17"/>
  <c r="O21" i="17"/>
  <c r="J21" i="17"/>
  <c r="E21" i="17"/>
  <c r="T20" i="17"/>
  <c r="O20" i="17"/>
  <c r="J20" i="17"/>
  <c r="E20" i="17"/>
  <c r="T19" i="17"/>
  <c r="O19" i="17"/>
  <c r="J19" i="17"/>
  <c r="E19" i="17"/>
  <c r="T18" i="17"/>
  <c r="O18" i="17"/>
  <c r="J18" i="17"/>
  <c r="E18" i="17"/>
  <c r="T17" i="17"/>
  <c r="O17" i="17"/>
  <c r="J17" i="17"/>
  <c r="E17" i="17"/>
  <c r="T16" i="17"/>
  <c r="O16" i="17"/>
  <c r="J16" i="17"/>
  <c r="E16" i="17"/>
  <c r="T15" i="17"/>
  <c r="O15" i="17"/>
  <c r="J15" i="17"/>
  <c r="E15" i="17"/>
  <c r="T14" i="17"/>
  <c r="O14" i="17"/>
  <c r="J14" i="17"/>
  <c r="E14" i="17"/>
  <c r="T13" i="17"/>
  <c r="O13" i="17"/>
  <c r="J13" i="17"/>
  <c r="E13" i="17"/>
  <c r="T12" i="17"/>
  <c r="O12" i="17"/>
  <c r="J12" i="17"/>
  <c r="E12" i="17"/>
  <c r="T11" i="17"/>
  <c r="O11" i="17"/>
  <c r="J11" i="17"/>
  <c r="E11" i="17"/>
  <c r="T10" i="17"/>
  <c r="O10" i="17"/>
  <c r="J10" i="17"/>
  <c r="E10" i="17"/>
  <c r="L7" i="17"/>
  <c r="H5" i="2"/>
  <c r="H4" i="2"/>
  <c r="C15" i="2"/>
  <c r="C14" i="2"/>
  <c r="C13" i="2"/>
  <c r="C12" i="2"/>
  <c r="C11" i="2"/>
  <c r="I5" i="2"/>
  <c r="I4" i="2"/>
  <c r="D15" i="2"/>
  <c r="D14" i="2"/>
  <c r="D13" i="2"/>
  <c r="D12" i="2"/>
  <c r="D11" i="2"/>
  <c r="N57" i="16"/>
  <c r="O57" i="16" s="1"/>
  <c r="I57" i="16"/>
  <c r="J57" i="16" s="1"/>
  <c r="E57" i="16"/>
  <c r="D57" i="16"/>
  <c r="N56" i="16"/>
  <c r="O56" i="16" s="1"/>
  <c r="J56" i="16"/>
  <c r="I56" i="16"/>
  <c r="D56" i="16"/>
  <c r="E56" i="16" s="1"/>
  <c r="O55" i="16"/>
  <c r="N55" i="16"/>
  <c r="I55" i="16"/>
  <c r="J55" i="16" s="1"/>
  <c r="D55" i="16"/>
  <c r="E55" i="16" s="1"/>
  <c r="O54" i="16"/>
  <c r="N54" i="16"/>
  <c r="I54" i="16"/>
  <c r="J54" i="16" s="1"/>
  <c r="E54" i="16"/>
  <c r="D54" i="16"/>
  <c r="N53" i="16"/>
  <c r="O53" i="16" s="1"/>
  <c r="I53" i="16"/>
  <c r="J53" i="16" s="1"/>
  <c r="D53" i="16"/>
  <c r="E53" i="16" s="1"/>
  <c r="N52" i="16"/>
  <c r="O52" i="16" s="1"/>
  <c r="I52" i="16"/>
  <c r="J52" i="16" s="1"/>
  <c r="E52" i="16"/>
  <c r="D52" i="16"/>
  <c r="N51" i="16"/>
  <c r="O51" i="16" s="1"/>
  <c r="J51" i="16"/>
  <c r="I51" i="16"/>
  <c r="D51" i="16"/>
  <c r="E51" i="16" s="1"/>
  <c r="N50" i="16"/>
  <c r="O50" i="16" s="1"/>
  <c r="I50" i="16"/>
  <c r="J50" i="16" s="1"/>
  <c r="D50" i="16"/>
  <c r="E50" i="16" s="1"/>
  <c r="N49" i="16"/>
  <c r="O49" i="16" s="1"/>
  <c r="J49" i="16"/>
  <c r="I49" i="16"/>
  <c r="D49" i="16"/>
  <c r="E49" i="16" s="1"/>
  <c r="O48" i="16"/>
  <c r="N48" i="16"/>
  <c r="I48" i="16"/>
  <c r="J48" i="16" s="1"/>
  <c r="D48" i="16"/>
  <c r="E48" i="16" s="1"/>
  <c r="N47" i="16"/>
  <c r="O47" i="16" s="1"/>
  <c r="I47" i="16"/>
  <c r="J47" i="16" s="1"/>
  <c r="D47" i="16"/>
  <c r="E47" i="16" s="1"/>
  <c r="O46" i="16"/>
  <c r="N46" i="16"/>
  <c r="I46" i="16"/>
  <c r="J46" i="16" s="1"/>
  <c r="E46" i="16"/>
  <c r="D46" i="16"/>
  <c r="N45" i="16"/>
  <c r="O45" i="16" s="1"/>
  <c r="I45" i="16"/>
  <c r="J45" i="16" s="1"/>
  <c r="D45" i="16"/>
  <c r="E45" i="16" s="1"/>
  <c r="N44" i="16"/>
  <c r="O44" i="16" s="1"/>
  <c r="I44" i="16"/>
  <c r="J44" i="16" s="1"/>
  <c r="D44" i="16"/>
  <c r="E44" i="16" s="1"/>
  <c r="N43" i="16"/>
  <c r="O43" i="16" s="1"/>
  <c r="J43" i="16"/>
  <c r="I43" i="16"/>
  <c r="D43" i="16"/>
  <c r="E43" i="16" s="1"/>
  <c r="N42" i="16"/>
  <c r="O42" i="16" s="1"/>
  <c r="I42" i="16"/>
  <c r="J42" i="16" s="1"/>
  <c r="D42" i="16"/>
  <c r="E42" i="16" s="1"/>
  <c r="N41" i="16"/>
  <c r="O41" i="16" s="1"/>
  <c r="I41" i="16"/>
  <c r="J41" i="16" s="1"/>
  <c r="D41" i="16"/>
  <c r="E41" i="16" s="1"/>
  <c r="O40" i="16"/>
  <c r="N40" i="16"/>
  <c r="I40" i="16"/>
  <c r="J40" i="16" s="1"/>
  <c r="D40" i="16"/>
  <c r="E40" i="16" s="1"/>
  <c r="N39" i="16"/>
  <c r="O39" i="16" s="1"/>
  <c r="I39" i="16"/>
  <c r="J39" i="16" s="1"/>
  <c r="D39" i="16"/>
  <c r="E39" i="16" s="1"/>
  <c r="N38" i="16"/>
  <c r="O38" i="16" s="1"/>
  <c r="I38" i="16"/>
  <c r="J38" i="16" s="1"/>
  <c r="E38" i="16"/>
  <c r="D38" i="16"/>
  <c r="N37" i="16"/>
  <c r="O37" i="16" s="1"/>
  <c r="I37" i="16"/>
  <c r="J37" i="16" s="1"/>
  <c r="D37" i="16"/>
  <c r="E37" i="16" s="1"/>
  <c r="N36" i="16"/>
  <c r="O36" i="16" s="1"/>
  <c r="I36" i="16"/>
  <c r="J36" i="16" s="1"/>
  <c r="D36" i="16"/>
  <c r="E36" i="16" s="1"/>
  <c r="N35" i="16"/>
  <c r="O35" i="16" s="1"/>
  <c r="J35" i="16"/>
  <c r="I35" i="16"/>
  <c r="D35" i="16"/>
  <c r="E35" i="16" s="1"/>
  <c r="N34" i="16"/>
  <c r="O34" i="16" s="1"/>
  <c r="I34" i="16"/>
  <c r="J34" i="16" s="1"/>
  <c r="D34" i="16"/>
  <c r="E34" i="16" s="1"/>
  <c r="S33" i="16"/>
  <c r="T33" i="16" s="1"/>
  <c r="N33" i="16"/>
  <c r="O33" i="16" s="1"/>
  <c r="I33" i="16"/>
  <c r="J33" i="16" s="1"/>
  <c r="E33" i="16"/>
  <c r="D33" i="16"/>
  <c r="S32" i="16"/>
  <c r="T32" i="16" s="1"/>
  <c r="N32" i="16"/>
  <c r="O32" i="16" s="1"/>
  <c r="I32" i="16"/>
  <c r="J32" i="16" s="1"/>
  <c r="D32" i="16"/>
  <c r="E32" i="16" s="1"/>
  <c r="S31" i="16"/>
  <c r="T31" i="16" s="1"/>
  <c r="N31" i="16"/>
  <c r="O31" i="16" s="1"/>
  <c r="I31" i="16"/>
  <c r="J31" i="16" s="1"/>
  <c r="E31" i="16"/>
  <c r="D31" i="16"/>
  <c r="S30" i="16"/>
  <c r="T30" i="16" s="1"/>
  <c r="N30" i="16"/>
  <c r="O30" i="16" s="1"/>
  <c r="I30" i="16"/>
  <c r="J30" i="16" s="1"/>
  <c r="D30" i="16"/>
  <c r="E30" i="16" s="1"/>
  <c r="S29" i="16"/>
  <c r="T29" i="16" s="1"/>
  <c r="N29" i="16"/>
  <c r="O29" i="16" s="1"/>
  <c r="I29" i="16"/>
  <c r="J29" i="16" s="1"/>
  <c r="E29" i="16"/>
  <c r="D29" i="16"/>
  <c r="S28" i="16"/>
  <c r="T28" i="16" s="1"/>
  <c r="N28" i="16"/>
  <c r="O28" i="16" s="1"/>
  <c r="I28" i="16"/>
  <c r="J28" i="16" s="1"/>
  <c r="D28" i="16"/>
  <c r="E28" i="16" s="1"/>
  <c r="S27" i="16"/>
  <c r="T27" i="16" s="1"/>
  <c r="N27" i="16"/>
  <c r="O27" i="16" s="1"/>
  <c r="I27" i="16"/>
  <c r="J27" i="16" s="1"/>
  <c r="E27" i="16"/>
  <c r="D27" i="16"/>
  <c r="S26" i="16"/>
  <c r="T26" i="16" s="1"/>
  <c r="N26" i="16"/>
  <c r="O26" i="16" s="1"/>
  <c r="I26" i="16"/>
  <c r="J26" i="16" s="1"/>
  <c r="D26" i="16"/>
  <c r="E26" i="16" s="1"/>
  <c r="S25" i="16"/>
  <c r="T25" i="16" s="1"/>
  <c r="N25" i="16"/>
  <c r="O25" i="16" s="1"/>
  <c r="I25" i="16"/>
  <c r="J25" i="16" s="1"/>
  <c r="E25" i="16"/>
  <c r="D25" i="16"/>
  <c r="S24" i="16"/>
  <c r="T24" i="16" s="1"/>
  <c r="N24" i="16"/>
  <c r="O24" i="16" s="1"/>
  <c r="I24" i="16"/>
  <c r="J24" i="16" s="1"/>
  <c r="D24" i="16"/>
  <c r="E24" i="16" s="1"/>
  <c r="S23" i="16"/>
  <c r="T23" i="16" s="1"/>
  <c r="N23" i="16"/>
  <c r="O23" i="16" s="1"/>
  <c r="I23" i="16"/>
  <c r="J23" i="16" s="1"/>
  <c r="E23" i="16"/>
  <c r="D23" i="16"/>
  <c r="S22" i="16"/>
  <c r="T22" i="16" s="1"/>
  <c r="N22" i="16"/>
  <c r="O22" i="16" s="1"/>
  <c r="I22" i="16"/>
  <c r="J22" i="16" s="1"/>
  <c r="D22" i="16"/>
  <c r="E22" i="16" s="1"/>
  <c r="S21" i="16"/>
  <c r="T21" i="16" s="1"/>
  <c r="N21" i="16"/>
  <c r="O21" i="16" s="1"/>
  <c r="I21" i="16"/>
  <c r="J21" i="16" s="1"/>
  <c r="E21" i="16"/>
  <c r="D21" i="16"/>
  <c r="S20" i="16"/>
  <c r="T20" i="16" s="1"/>
  <c r="N20" i="16"/>
  <c r="O20" i="16" s="1"/>
  <c r="I20" i="16"/>
  <c r="J20" i="16" s="1"/>
  <c r="D20" i="16"/>
  <c r="E20" i="16" s="1"/>
  <c r="S19" i="16"/>
  <c r="T19" i="16" s="1"/>
  <c r="N19" i="16"/>
  <c r="O19" i="16" s="1"/>
  <c r="I19" i="16"/>
  <c r="J19" i="16" s="1"/>
  <c r="E19" i="16"/>
  <c r="D19" i="16"/>
  <c r="S18" i="16"/>
  <c r="T18" i="16" s="1"/>
  <c r="N18" i="16"/>
  <c r="O18" i="16" s="1"/>
  <c r="I18" i="16"/>
  <c r="J18" i="16" s="1"/>
  <c r="D18" i="16"/>
  <c r="E18" i="16" s="1"/>
  <c r="S17" i="16"/>
  <c r="T17" i="16" s="1"/>
  <c r="N17" i="16"/>
  <c r="O17" i="16" s="1"/>
  <c r="I17" i="16"/>
  <c r="J17" i="16" s="1"/>
  <c r="E17" i="16"/>
  <c r="D17" i="16"/>
  <c r="S16" i="16"/>
  <c r="T16" i="16" s="1"/>
  <c r="N16" i="16"/>
  <c r="O16" i="16" s="1"/>
  <c r="I16" i="16"/>
  <c r="J16" i="16" s="1"/>
  <c r="D16" i="16"/>
  <c r="E16" i="16" s="1"/>
  <c r="S15" i="16"/>
  <c r="T15" i="16" s="1"/>
  <c r="N15" i="16"/>
  <c r="O15" i="16" s="1"/>
  <c r="I15" i="16"/>
  <c r="J15" i="16" s="1"/>
  <c r="E15" i="16"/>
  <c r="D15" i="16"/>
  <c r="S14" i="16"/>
  <c r="T14" i="16" s="1"/>
  <c r="N14" i="16"/>
  <c r="O14" i="16" s="1"/>
  <c r="I14" i="16"/>
  <c r="J14" i="16" s="1"/>
  <c r="D14" i="16"/>
  <c r="E14" i="16" s="1"/>
  <c r="S13" i="16"/>
  <c r="T13" i="16" s="1"/>
  <c r="N13" i="16"/>
  <c r="O13" i="16" s="1"/>
  <c r="I13" i="16"/>
  <c r="J13" i="16" s="1"/>
  <c r="E13" i="16"/>
  <c r="D13" i="16"/>
  <c r="S12" i="16"/>
  <c r="T12" i="16" s="1"/>
  <c r="N12" i="16"/>
  <c r="O12" i="16" s="1"/>
  <c r="I12" i="16"/>
  <c r="J12" i="16" s="1"/>
  <c r="D12" i="16"/>
  <c r="E12" i="16" s="1"/>
  <c r="S11" i="16"/>
  <c r="T11" i="16" s="1"/>
  <c r="N11" i="16"/>
  <c r="O11" i="16" s="1"/>
  <c r="I11" i="16"/>
  <c r="J11" i="16" s="1"/>
  <c r="E11" i="16"/>
  <c r="D11" i="16"/>
  <c r="S10" i="16"/>
  <c r="T10" i="16" s="1"/>
  <c r="N10" i="16"/>
  <c r="O10" i="16" s="1"/>
  <c r="I10" i="16"/>
  <c r="J10" i="16" s="1"/>
  <c r="D10" i="16"/>
  <c r="E10" i="16" s="1"/>
  <c r="S57" i="15"/>
  <c r="T57" i="15" s="1"/>
  <c r="N57" i="15"/>
  <c r="O57" i="15" s="1"/>
  <c r="I57" i="15"/>
  <c r="J57" i="15" s="1"/>
  <c r="E57" i="15"/>
  <c r="D57" i="15"/>
  <c r="S56" i="15"/>
  <c r="T56" i="15" s="1"/>
  <c r="O56" i="15"/>
  <c r="N56" i="15"/>
  <c r="I56" i="15"/>
  <c r="J56" i="15" s="1"/>
  <c r="D56" i="15"/>
  <c r="E56" i="15" s="1"/>
  <c r="S55" i="15"/>
  <c r="T55" i="15" s="1"/>
  <c r="N55" i="15"/>
  <c r="O55" i="15" s="1"/>
  <c r="I55" i="15"/>
  <c r="J55" i="15" s="1"/>
  <c r="E55" i="15"/>
  <c r="D55" i="15"/>
  <c r="S54" i="15"/>
  <c r="T54" i="15" s="1"/>
  <c r="O54" i="15"/>
  <c r="N54" i="15"/>
  <c r="I54" i="15"/>
  <c r="J54" i="15" s="1"/>
  <c r="D54" i="15"/>
  <c r="E54" i="15" s="1"/>
  <c r="S53" i="15"/>
  <c r="T53" i="15" s="1"/>
  <c r="N53" i="15"/>
  <c r="O53" i="15" s="1"/>
  <c r="I53" i="15"/>
  <c r="J53" i="15" s="1"/>
  <c r="E53" i="15"/>
  <c r="D53" i="15"/>
  <c r="S52" i="15"/>
  <c r="T52" i="15" s="1"/>
  <c r="O52" i="15"/>
  <c r="N52" i="15"/>
  <c r="I52" i="15"/>
  <c r="J52" i="15" s="1"/>
  <c r="D52" i="15"/>
  <c r="E52" i="15" s="1"/>
  <c r="S51" i="15"/>
  <c r="T51" i="15" s="1"/>
  <c r="N51" i="15"/>
  <c r="O51" i="15" s="1"/>
  <c r="I51" i="15"/>
  <c r="J51" i="15" s="1"/>
  <c r="E51" i="15"/>
  <c r="D51" i="15"/>
  <c r="S50" i="15"/>
  <c r="T50" i="15" s="1"/>
  <c r="O50" i="15"/>
  <c r="N50" i="15"/>
  <c r="I50" i="15"/>
  <c r="J50" i="15" s="1"/>
  <c r="D50" i="15"/>
  <c r="E50" i="15" s="1"/>
  <c r="S49" i="15"/>
  <c r="T49" i="15" s="1"/>
  <c r="N49" i="15"/>
  <c r="O49" i="15" s="1"/>
  <c r="I49" i="15"/>
  <c r="J49" i="15" s="1"/>
  <c r="E49" i="15"/>
  <c r="D49" i="15"/>
  <c r="S48" i="15"/>
  <c r="T48" i="15" s="1"/>
  <c r="O48" i="15"/>
  <c r="N48" i="15"/>
  <c r="I48" i="15"/>
  <c r="J48" i="15" s="1"/>
  <c r="D48" i="15"/>
  <c r="E48" i="15" s="1"/>
  <c r="S47" i="15"/>
  <c r="T47" i="15" s="1"/>
  <c r="N47" i="15"/>
  <c r="O47" i="15" s="1"/>
  <c r="I47" i="15"/>
  <c r="J47" i="15" s="1"/>
  <c r="E47" i="15"/>
  <c r="D47" i="15"/>
  <c r="S46" i="15"/>
  <c r="T46" i="15" s="1"/>
  <c r="O46" i="15"/>
  <c r="N46" i="15"/>
  <c r="I46" i="15"/>
  <c r="J46" i="15" s="1"/>
  <c r="D46" i="15"/>
  <c r="E46" i="15" s="1"/>
  <c r="S45" i="15"/>
  <c r="T45" i="15" s="1"/>
  <c r="N45" i="15"/>
  <c r="O45" i="15" s="1"/>
  <c r="I45" i="15"/>
  <c r="J45" i="15" s="1"/>
  <c r="E45" i="15"/>
  <c r="D45" i="15"/>
  <c r="S44" i="15"/>
  <c r="T44" i="15" s="1"/>
  <c r="O44" i="15"/>
  <c r="N44" i="15"/>
  <c r="I44" i="15"/>
  <c r="J44" i="15" s="1"/>
  <c r="D44" i="15"/>
  <c r="E44" i="15" s="1"/>
  <c r="S43" i="15"/>
  <c r="T43" i="15" s="1"/>
  <c r="N43" i="15"/>
  <c r="O43" i="15" s="1"/>
  <c r="I43" i="15"/>
  <c r="J43" i="15" s="1"/>
  <c r="E43" i="15"/>
  <c r="D43" i="15"/>
  <c r="S42" i="15"/>
  <c r="T42" i="15" s="1"/>
  <c r="O42" i="15"/>
  <c r="N42" i="15"/>
  <c r="I42" i="15"/>
  <c r="J42" i="15" s="1"/>
  <c r="D42" i="15"/>
  <c r="E42" i="15" s="1"/>
  <c r="S41" i="15"/>
  <c r="T41" i="15" s="1"/>
  <c r="N41" i="15"/>
  <c r="O41" i="15" s="1"/>
  <c r="I41" i="15"/>
  <c r="J41" i="15" s="1"/>
  <c r="E41" i="15"/>
  <c r="D41" i="15"/>
  <c r="S40" i="15"/>
  <c r="T40" i="15" s="1"/>
  <c r="O40" i="15"/>
  <c r="N40" i="15"/>
  <c r="I40" i="15"/>
  <c r="J40" i="15" s="1"/>
  <c r="D40" i="15"/>
  <c r="E40" i="15" s="1"/>
  <c r="S39" i="15"/>
  <c r="T39" i="15" s="1"/>
  <c r="N39" i="15"/>
  <c r="O39" i="15" s="1"/>
  <c r="I39" i="15"/>
  <c r="J39" i="15" s="1"/>
  <c r="E39" i="15"/>
  <c r="D39" i="15"/>
  <c r="S38" i="15"/>
  <c r="T38" i="15" s="1"/>
  <c r="O38" i="15"/>
  <c r="N38" i="15"/>
  <c r="I38" i="15"/>
  <c r="J38" i="15" s="1"/>
  <c r="D38" i="15"/>
  <c r="E38" i="15" s="1"/>
  <c r="S37" i="15"/>
  <c r="T37" i="15" s="1"/>
  <c r="N37" i="15"/>
  <c r="O37" i="15" s="1"/>
  <c r="I37" i="15"/>
  <c r="J37" i="15" s="1"/>
  <c r="E37" i="15"/>
  <c r="D37" i="15"/>
  <c r="S36" i="15"/>
  <c r="T36" i="15" s="1"/>
  <c r="O36" i="15"/>
  <c r="N36" i="15"/>
  <c r="I36" i="15"/>
  <c r="J36" i="15" s="1"/>
  <c r="D36" i="15"/>
  <c r="E36" i="15" s="1"/>
  <c r="S35" i="15"/>
  <c r="T35" i="15" s="1"/>
  <c r="N35" i="15"/>
  <c r="O35" i="15" s="1"/>
  <c r="I35" i="15"/>
  <c r="J35" i="15" s="1"/>
  <c r="E35" i="15"/>
  <c r="D35" i="15"/>
  <c r="S34" i="15"/>
  <c r="T34" i="15" s="1"/>
  <c r="O34" i="15"/>
  <c r="N34" i="15"/>
  <c r="I34" i="15"/>
  <c r="J34" i="15" s="1"/>
  <c r="D34" i="15"/>
  <c r="E34" i="15" s="1"/>
  <c r="S33" i="15"/>
  <c r="T33" i="15" s="1"/>
  <c r="N33" i="15"/>
  <c r="O33" i="15" s="1"/>
  <c r="I33" i="15"/>
  <c r="J33" i="15" s="1"/>
  <c r="E33" i="15"/>
  <c r="D33" i="15"/>
  <c r="S32" i="15"/>
  <c r="T32" i="15" s="1"/>
  <c r="O32" i="15"/>
  <c r="N32" i="15"/>
  <c r="I32" i="15"/>
  <c r="J32" i="15" s="1"/>
  <c r="D32" i="15"/>
  <c r="E32" i="15" s="1"/>
  <c r="S31" i="15"/>
  <c r="T31" i="15" s="1"/>
  <c r="N31" i="15"/>
  <c r="O31" i="15" s="1"/>
  <c r="I31" i="15"/>
  <c r="J31" i="15" s="1"/>
  <c r="E31" i="15"/>
  <c r="D31" i="15"/>
  <c r="S30" i="15"/>
  <c r="T30" i="15" s="1"/>
  <c r="O30" i="15"/>
  <c r="N30" i="15"/>
  <c r="I30" i="15"/>
  <c r="J30" i="15" s="1"/>
  <c r="D30" i="15"/>
  <c r="E30" i="15" s="1"/>
  <c r="S29" i="15"/>
  <c r="T29" i="15" s="1"/>
  <c r="N29" i="15"/>
  <c r="O29" i="15" s="1"/>
  <c r="I29" i="15"/>
  <c r="J29" i="15" s="1"/>
  <c r="E29" i="15"/>
  <c r="D29" i="15"/>
  <c r="S28" i="15"/>
  <c r="T28" i="15" s="1"/>
  <c r="O28" i="15"/>
  <c r="N28" i="15"/>
  <c r="I28" i="15"/>
  <c r="J28" i="15" s="1"/>
  <c r="D28" i="15"/>
  <c r="E28" i="15" s="1"/>
  <c r="S27" i="15"/>
  <c r="T27" i="15" s="1"/>
  <c r="N27" i="15"/>
  <c r="O27" i="15" s="1"/>
  <c r="I27" i="15"/>
  <c r="J27" i="15" s="1"/>
  <c r="E27" i="15"/>
  <c r="D27" i="15"/>
  <c r="S26" i="15"/>
  <c r="T26" i="15" s="1"/>
  <c r="O26" i="15"/>
  <c r="N26" i="15"/>
  <c r="I26" i="15"/>
  <c r="J26" i="15" s="1"/>
  <c r="D26" i="15"/>
  <c r="E26" i="15" s="1"/>
  <c r="S25" i="15"/>
  <c r="T25" i="15" s="1"/>
  <c r="N25" i="15"/>
  <c r="O25" i="15" s="1"/>
  <c r="I25" i="15"/>
  <c r="J25" i="15" s="1"/>
  <c r="E25" i="15"/>
  <c r="D25" i="15"/>
  <c r="S24" i="15"/>
  <c r="T24" i="15" s="1"/>
  <c r="O24" i="15"/>
  <c r="N24" i="15"/>
  <c r="I24" i="15"/>
  <c r="J24" i="15" s="1"/>
  <c r="D24" i="15"/>
  <c r="E24" i="15" s="1"/>
  <c r="S23" i="15"/>
  <c r="T23" i="15" s="1"/>
  <c r="N23" i="15"/>
  <c r="O23" i="15" s="1"/>
  <c r="I23" i="15"/>
  <c r="J23" i="15" s="1"/>
  <c r="E23" i="15"/>
  <c r="D23" i="15"/>
  <c r="S22" i="15"/>
  <c r="T22" i="15" s="1"/>
  <c r="O22" i="15"/>
  <c r="N22" i="15"/>
  <c r="I22" i="15"/>
  <c r="J22" i="15" s="1"/>
  <c r="D22" i="15"/>
  <c r="E22" i="15" s="1"/>
  <c r="S21" i="15"/>
  <c r="T21" i="15" s="1"/>
  <c r="N21" i="15"/>
  <c r="O21" i="15" s="1"/>
  <c r="I21" i="15"/>
  <c r="J21" i="15" s="1"/>
  <c r="E21" i="15"/>
  <c r="D21" i="15"/>
  <c r="S20" i="15"/>
  <c r="T20" i="15" s="1"/>
  <c r="O20" i="15"/>
  <c r="N20" i="15"/>
  <c r="I20" i="15"/>
  <c r="J20" i="15" s="1"/>
  <c r="D20" i="15"/>
  <c r="E20" i="15" s="1"/>
  <c r="S19" i="15"/>
  <c r="T19" i="15" s="1"/>
  <c r="N19" i="15"/>
  <c r="O19" i="15" s="1"/>
  <c r="I19" i="15"/>
  <c r="J19" i="15" s="1"/>
  <c r="E19" i="15"/>
  <c r="D19" i="15"/>
  <c r="S18" i="15"/>
  <c r="T18" i="15" s="1"/>
  <c r="O18" i="15"/>
  <c r="N18" i="15"/>
  <c r="I18" i="15"/>
  <c r="J18" i="15" s="1"/>
  <c r="D18" i="15"/>
  <c r="E18" i="15" s="1"/>
  <c r="S17" i="15"/>
  <c r="T17" i="15" s="1"/>
  <c r="N17" i="15"/>
  <c r="O17" i="15" s="1"/>
  <c r="I17" i="15"/>
  <c r="J17" i="15" s="1"/>
  <c r="E17" i="15"/>
  <c r="D17" i="15"/>
  <c r="S16" i="15"/>
  <c r="T16" i="15" s="1"/>
  <c r="O16" i="15"/>
  <c r="N16" i="15"/>
  <c r="I16" i="15"/>
  <c r="J16" i="15" s="1"/>
  <c r="D16" i="15"/>
  <c r="E16" i="15" s="1"/>
  <c r="S15" i="15"/>
  <c r="T15" i="15" s="1"/>
  <c r="N15" i="15"/>
  <c r="O15" i="15" s="1"/>
  <c r="J15" i="15"/>
  <c r="I15" i="15"/>
  <c r="D15" i="15"/>
  <c r="E15" i="15" s="1"/>
  <c r="T14" i="15"/>
  <c r="S14" i="15"/>
  <c r="N14" i="15"/>
  <c r="O14" i="15" s="1"/>
  <c r="J14" i="15"/>
  <c r="I14" i="15"/>
  <c r="D14" i="15"/>
  <c r="E14" i="15" s="1"/>
  <c r="T13" i="15"/>
  <c r="S13" i="15"/>
  <c r="N13" i="15"/>
  <c r="O13" i="15" s="1"/>
  <c r="J13" i="15"/>
  <c r="I13" i="15"/>
  <c r="D13" i="15"/>
  <c r="E13" i="15" s="1"/>
  <c r="T12" i="15"/>
  <c r="S12" i="15"/>
  <c r="N12" i="15"/>
  <c r="O12" i="15" s="1"/>
  <c r="J12" i="15"/>
  <c r="I12" i="15"/>
  <c r="D12" i="15"/>
  <c r="E12" i="15" s="1"/>
  <c r="T11" i="15"/>
  <c r="S11" i="15"/>
  <c r="N11" i="15"/>
  <c r="O11" i="15" s="1"/>
  <c r="J11" i="15"/>
  <c r="I11" i="15"/>
  <c r="D11" i="15"/>
  <c r="E11" i="15" s="1"/>
  <c r="T10" i="15"/>
  <c r="S10" i="15"/>
  <c r="N10" i="15"/>
  <c r="O10" i="15" s="1"/>
  <c r="J10" i="15"/>
  <c r="I10" i="15"/>
  <c r="D10" i="15"/>
  <c r="E10" i="15" s="1"/>
  <c r="L7" i="15"/>
  <c r="T57" i="14"/>
  <c r="O57" i="14"/>
  <c r="J57" i="14"/>
  <c r="E57" i="14"/>
  <c r="D57" i="14"/>
  <c r="T56" i="14"/>
  <c r="O56" i="14"/>
  <c r="J56" i="14"/>
  <c r="E56" i="14"/>
  <c r="D56" i="14"/>
  <c r="T55" i="14"/>
  <c r="O55" i="14"/>
  <c r="J55" i="14"/>
  <c r="D55" i="14"/>
  <c r="E55" i="14" s="1"/>
  <c r="T54" i="14"/>
  <c r="O54" i="14"/>
  <c r="J54" i="14"/>
  <c r="D54" i="14"/>
  <c r="E54" i="14" s="1"/>
  <c r="T53" i="14"/>
  <c r="O53" i="14"/>
  <c r="J53" i="14"/>
  <c r="E53" i="14"/>
  <c r="D53" i="14"/>
  <c r="T52" i="14"/>
  <c r="O52" i="14"/>
  <c r="J52" i="14"/>
  <c r="D52" i="14"/>
  <c r="E52" i="14" s="1"/>
  <c r="T51" i="14"/>
  <c r="O51" i="14"/>
  <c r="J51" i="14"/>
  <c r="D51" i="14"/>
  <c r="E51" i="14" s="1"/>
  <c r="T50" i="14"/>
  <c r="O50" i="14"/>
  <c r="J50" i="14"/>
  <c r="D50" i="14"/>
  <c r="E50" i="14" s="1"/>
  <c r="T49" i="14"/>
  <c r="O49" i="14"/>
  <c r="J49" i="14"/>
  <c r="E49" i="14"/>
  <c r="D49" i="14"/>
  <c r="T48" i="14"/>
  <c r="O48" i="14"/>
  <c r="J48" i="14"/>
  <c r="D48" i="14"/>
  <c r="E48" i="14" s="1"/>
  <c r="T47" i="14"/>
  <c r="O47" i="14"/>
  <c r="J47" i="14"/>
  <c r="D47" i="14"/>
  <c r="E47" i="14" s="1"/>
  <c r="T46" i="14"/>
  <c r="O46" i="14"/>
  <c r="J46" i="14"/>
  <c r="D46" i="14"/>
  <c r="E46" i="14" s="1"/>
  <c r="T45" i="14"/>
  <c r="O45" i="14"/>
  <c r="J45" i="14"/>
  <c r="E45" i="14"/>
  <c r="D45" i="14"/>
  <c r="T44" i="14"/>
  <c r="O44" i="14"/>
  <c r="J44" i="14"/>
  <c r="D44" i="14"/>
  <c r="E44" i="14" s="1"/>
  <c r="T43" i="14"/>
  <c r="O43" i="14"/>
  <c r="J43" i="14"/>
  <c r="D43" i="14"/>
  <c r="E43" i="14" s="1"/>
  <c r="T42" i="14"/>
  <c r="O42" i="14"/>
  <c r="J42" i="14"/>
  <c r="D42" i="14"/>
  <c r="E42" i="14" s="1"/>
  <c r="T41" i="14"/>
  <c r="O41" i="14"/>
  <c r="J41" i="14"/>
  <c r="E41" i="14"/>
  <c r="D41" i="14"/>
  <c r="T40" i="14"/>
  <c r="O40" i="14"/>
  <c r="J40" i="14"/>
  <c r="D40" i="14"/>
  <c r="E40" i="14" s="1"/>
  <c r="T39" i="14"/>
  <c r="O39" i="14"/>
  <c r="J39" i="14"/>
  <c r="D39" i="14"/>
  <c r="E39" i="14" s="1"/>
  <c r="T38" i="14"/>
  <c r="O38" i="14"/>
  <c r="J38" i="14"/>
  <c r="D38" i="14"/>
  <c r="E38" i="14" s="1"/>
  <c r="T37" i="14"/>
  <c r="O37" i="14"/>
  <c r="J37" i="14"/>
  <c r="E37" i="14"/>
  <c r="D37" i="14"/>
  <c r="T36" i="14"/>
  <c r="O36" i="14"/>
  <c r="J36" i="14"/>
  <c r="D36" i="14"/>
  <c r="E36" i="14" s="1"/>
  <c r="T35" i="14"/>
  <c r="O35" i="14"/>
  <c r="J35" i="14"/>
  <c r="D35" i="14"/>
  <c r="E35" i="14" s="1"/>
  <c r="T34" i="14"/>
  <c r="O34" i="14"/>
  <c r="J34" i="14"/>
  <c r="D34" i="14"/>
  <c r="E34" i="14" s="1"/>
  <c r="T33" i="14"/>
  <c r="O33" i="14"/>
  <c r="I33" i="14"/>
  <c r="J33" i="14" s="1"/>
  <c r="D33" i="14"/>
  <c r="E33" i="14" s="1"/>
  <c r="T32" i="14"/>
  <c r="O32" i="14"/>
  <c r="I32" i="14"/>
  <c r="J32" i="14" s="1"/>
  <c r="D32" i="14"/>
  <c r="E32" i="14" s="1"/>
  <c r="T31" i="14"/>
  <c r="O31" i="14"/>
  <c r="I31" i="14"/>
  <c r="J31" i="14" s="1"/>
  <c r="D31" i="14"/>
  <c r="E31" i="14" s="1"/>
  <c r="T30" i="14"/>
  <c r="O30" i="14"/>
  <c r="I30" i="14"/>
  <c r="J30" i="14" s="1"/>
  <c r="D30" i="14"/>
  <c r="E30" i="14" s="1"/>
  <c r="T29" i="14"/>
  <c r="O29" i="14"/>
  <c r="I29" i="14"/>
  <c r="J29" i="14" s="1"/>
  <c r="D29" i="14"/>
  <c r="E29" i="14" s="1"/>
  <c r="T28" i="14"/>
  <c r="O28" i="14"/>
  <c r="I28" i="14"/>
  <c r="J28" i="14" s="1"/>
  <c r="D28" i="14"/>
  <c r="E28" i="14" s="1"/>
  <c r="T27" i="14"/>
  <c r="O27" i="14"/>
  <c r="I27" i="14"/>
  <c r="J27" i="14" s="1"/>
  <c r="D27" i="14"/>
  <c r="E27" i="14" s="1"/>
  <c r="T26" i="14"/>
  <c r="O26" i="14"/>
  <c r="I26" i="14"/>
  <c r="J26" i="14" s="1"/>
  <c r="D26" i="14"/>
  <c r="E26" i="14" s="1"/>
  <c r="T25" i="14"/>
  <c r="O25" i="14"/>
  <c r="I25" i="14"/>
  <c r="J25" i="14" s="1"/>
  <c r="D25" i="14"/>
  <c r="E25" i="14" s="1"/>
  <c r="T24" i="14"/>
  <c r="O24" i="14"/>
  <c r="I24" i="14"/>
  <c r="J24" i="14" s="1"/>
  <c r="D24" i="14"/>
  <c r="E24" i="14" s="1"/>
  <c r="T23" i="14"/>
  <c r="O23" i="14"/>
  <c r="I23" i="14"/>
  <c r="J23" i="14" s="1"/>
  <c r="D23" i="14"/>
  <c r="E23" i="14" s="1"/>
  <c r="T22" i="14"/>
  <c r="O22" i="14"/>
  <c r="I22" i="14"/>
  <c r="J22" i="14" s="1"/>
  <c r="D22" i="14"/>
  <c r="E22" i="14" s="1"/>
  <c r="T21" i="14"/>
  <c r="O21" i="14"/>
  <c r="I21" i="14"/>
  <c r="J21" i="14" s="1"/>
  <c r="D21" i="14"/>
  <c r="E21" i="14" s="1"/>
  <c r="T20" i="14"/>
  <c r="O20" i="14"/>
  <c r="I20" i="14"/>
  <c r="J20" i="14" s="1"/>
  <c r="D20" i="14"/>
  <c r="E20" i="14" s="1"/>
  <c r="T19" i="14"/>
  <c r="O19" i="14"/>
  <c r="I19" i="14"/>
  <c r="J19" i="14" s="1"/>
  <c r="D19" i="14"/>
  <c r="E19" i="14" s="1"/>
  <c r="T18" i="14"/>
  <c r="O18" i="14"/>
  <c r="I18" i="14"/>
  <c r="J18" i="14" s="1"/>
  <c r="D18" i="14"/>
  <c r="E18" i="14" s="1"/>
  <c r="T17" i="14"/>
  <c r="O17" i="14"/>
  <c r="I17" i="14"/>
  <c r="J17" i="14" s="1"/>
  <c r="D17" i="14"/>
  <c r="E17" i="14" s="1"/>
  <c r="T16" i="14"/>
  <c r="O16" i="14"/>
  <c r="I16" i="14"/>
  <c r="J16" i="14" s="1"/>
  <c r="D16" i="14"/>
  <c r="E16" i="14" s="1"/>
  <c r="T15" i="14"/>
  <c r="O15" i="14"/>
  <c r="I15" i="14"/>
  <c r="J15" i="14" s="1"/>
  <c r="D15" i="14"/>
  <c r="E15" i="14" s="1"/>
  <c r="T14" i="14"/>
  <c r="O14" i="14"/>
  <c r="I14" i="14"/>
  <c r="J14" i="14" s="1"/>
  <c r="D14" i="14"/>
  <c r="E14" i="14" s="1"/>
  <c r="T13" i="14"/>
  <c r="O13" i="14"/>
  <c r="I13" i="14"/>
  <c r="J13" i="14" s="1"/>
  <c r="D13" i="14"/>
  <c r="E13" i="14" s="1"/>
  <c r="T12" i="14"/>
  <c r="O12" i="14"/>
  <c r="I12" i="14"/>
  <c r="J12" i="14" s="1"/>
  <c r="D12" i="14"/>
  <c r="E12" i="14" s="1"/>
  <c r="T11" i="14"/>
  <c r="O11" i="14"/>
  <c r="I11" i="14"/>
  <c r="J11" i="14" s="1"/>
  <c r="D11" i="14"/>
  <c r="E11" i="14" s="1"/>
  <c r="T10" i="14"/>
  <c r="O10" i="14"/>
  <c r="I10" i="14"/>
  <c r="J10" i="14" s="1"/>
  <c r="D10" i="14"/>
  <c r="L7" i="14" s="1"/>
  <c r="T57" i="13"/>
  <c r="O57" i="13"/>
  <c r="J57" i="13"/>
  <c r="E57" i="13"/>
  <c r="T56" i="13"/>
  <c r="O56" i="13"/>
  <c r="J56" i="13"/>
  <c r="E56" i="13"/>
  <c r="T55" i="13"/>
  <c r="O55" i="13"/>
  <c r="J55" i="13"/>
  <c r="E55" i="13"/>
  <c r="T54" i="13"/>
  <c r="O54" i="13"/>
  <c r="J54" i="13"/>
  <c r="E54" i="13"/>
  <c r="T53" i="13"/>
  <c r="O53" i="13"/>
  <c r="J53" i="13"/>
  <c r="E53" i="13"/>
  <c r="T52" i="13"/>
  <c r="O52" i="13"/>
  <c r="J52" i="13"/>
  <c r="E52" i="13"/>
  <c r="T51" i="13"/>
  <c r="O51" i="13"/>
  <c r="J51" i="13"/>
  <c r="E51" i="13"/>
  <c r="T50" i="13"/>
  <c r="O50" i="13"/>
  <c r="J50" i="13"/>
  <c r="E50" i="13"/>
  <c r="T49" i="13"/>
  <c r="O49" i="13"/>
  <c r="J49" i="13"/>
  <c r="E49" i="13"/>
  <c r="T48" i="13"/>
  <c r="O48" i="13"/>
  <c r="J48" i="13"/>
  <c r="E48" i="13"/>
  <c r="T47" i="13"/>
  <c r="O47" i="13"/>
  <c r="J47" i="13"/>
  <c r="E47" i="13"/>
  <c r="T46" i="13"/>
  <c r="O46" i="13"/>
  <c r="J46" i="13"/>
  <c r="E46" i="13"/>
  <c r="T45" i="13"/>
  <c r="O45" i="13"/>
  <c r="J45" i="13"/>
  <c r="E45" i="13"/>
  <c r="T44" i="13"/>
  <c r="O44" i="13"/>
  <c r="J44" i="13"/>
  <c r="E44" i="13"/>
  <c r="T43" i="13"/>
  <c r="O43" i="13"/>
  <c r="J43" i="13"/>
  <c r="E43" i="13"/>
  <c r="T42" i="13"/>
  <c r="O42" i="13"/>
  <c r="J42" i="13"/>
  <c r="E42" i="13"/>
  <c r="T41" i="13"/>
  <c r="O41" i="13"/>
  <c r="J41" i="13"/>
  <c r="E41" i="13"/>
  <c r="T40" i="13"/>
  <c r="O40" i="13"/>
  <c r="J40" i="13"/>
  <c r="E40" i="13"/>
  <c r="T39" i="13"/>
  <c r="O39" i="13"/>
  <c r="J39" i="13"/>
  <c r="E39" i="13"/>
  <c r="T38" i="13"/>
  <c r="O38" i="13"/>
  <c r="J38" i="13"/>
  <c r="E38" i="13"/>
  <c r="T37" i="13"/>
  <c r="O37" i="13"/>
  <c r="J37" i="13"/>
  <c r="E37" i="13"/>
  <c r="T36" i="13"/>
  <c r="O36" i="13"/>
  <c r="J36" i="13"/>
  <c r="E36" i="13"/>
  <c r="T35" i="13"/>
  <c r="O35" i="13"/>
  <c r="J35" i="13"/>
  <c r="E35" i="13"/>
  <c r="T34" i="13"/>
  <c r="O34" i="13"/>
  <c r="J34" i="13"/>
  <c r="E34" i="13"/>
  <c r="T33" i="13"/>
  <c r="O33" i="13"/>
  <c r="J33" i="13"/>
  <c r="E33" i="13"/>
  <c r="T32" i="13"/>
  <c r="O32" i="13"/>
  <c r="J32" i="13"/>
  <c r="E32" i="13"/>
  <c r="T31" i="13"/>
  <c r="O31" i="13"/>
  <c r="J31" i="13"/>
  <c r="E31" i="13"/>
  <c r="T30" i="13"/>
  <c r="O30" i="13"/>
  <c r="J30" i="13"/>
  <c r="E30" i="13"/>
  <c r="T29" i="13"/>
  <c r="O29" i="13"/>
  <c r="J29" i="13"/>
  <c r="E29" i="13"/>
  <c r="T28" i="13"/>
  <c r="O28" i="13"/>
  <c r="J28" i="13"/>
  <c r="E28" i="13"/>
  <c r="T27" i="13"/>
  <c r="O27" i="13"/>
  <c r="J27" i="13"/>
  <c r="E27" i="13"/>
  <c r="T26" i="13"/>
  <c r="O26" i="13"/>
  <c r="J26" i="13"/>
  <c r="E26" i="13"/>
  <c r="T25" i="13"/>
  <c r="O25" i="13"/>
  <c r="J25" i="13"/>
  <c r="E25" i="13"/>
  <c r="T24" i="13"/>
  <c r="O24" i="13"/>
  <c r="J24" i="13"/>
  <c r="E24" i="13"/>
  <c r="T23" i="13"/>
  <c r="O23" i="13"/>
  <c r="J23" i="13"/>
  <c r="E23" i="13"/>
  <c r="T22" i="13"/>
  <c r="O22" i="13"/>
  <c r="J22" i="13"/>
  <c r="E22" i="13"/>
  <c r="T21" i="13"/>
  <c r="O21" i="13"/>
  <c r="J21" i="13"/>
  <c r="E21" i="13"/>
  <c r="T20" i="13"/>
  <c r="O20" i="13"/>
  <c r="J20" i="13"/>
  <c r="E20" i="13"/>
  <c r="T19" i="13"/>
  <c r="O19" i="13"/>
  <c r="J19" i="13"/>
  <c r="E19" i="13"/>
  <c r="T18" i="13"/>
  <c r="O18" i="13"/>
  <c r="J18" i="13"/>
  <c r="E18" i="13"/>
  <c r="T17" i="13"/>
  <c r="O17" i="13"/>
  <c r="J17" i="13"/>
  <c r="E17" i="13"/>
  <c r="T16" i="13"/>
  <c r="O16" i="13"/>
  <c r="J16" i="13"/>
  <c r="E16" i="13"/>
  <c r="T15" i="13"/>
  <c r="O15" i="13"/>
  <c r="J15" i="13"/>
  <c r="E15" i="13"/>
  <c r="T14" i="13"/>
  <c r="O14" i="13"/>
  <c r="J14" i="13"/>
  <c r="E14" i="13"/>
  <c r="T13" i="13"/>
  <c r="O13" i="13"/>
  <c r="J13" i="13"/>
  <c r="E13" i="13"/>
  <c r="T12" i="13"/>
  <c r="O12" i="13"/>
  <c r="J12" i="13"/>
  <c r="E12" i="13"/>
  <c r="T11" i="13"/>
  <c r="O11" i="13"/>
  <c r="J11" i="13"/>
  <c r="E11" i="13"/>
  <c r="T10" i="13"/>
  <c r="O10" i="13"/>
  <c r="J10" i="13"/>
  <c r="E10" i="13"/>
  <c r="L4" i="13" s="1"/>
  <c r="L7" i="13"/>
  <c r="O57" i="12"/>
  <c r="J57" i="12"/>
  <c r="E57" i="12"/>
  <c r="O56" i="12"/>
  <c r="J56" i="12"/>
  <c r="E56" i="12"/>
  <c r="O55" i="12"/>
  <c r="J55" i="12"/>
  <c r="E55" i="12"/>
  <c r="O54" i="12"/>
  <c r="J54" i="12"/>
  <c r="E54" i="12"/>
  <c r="O53" i="12"/>
  <c r="J53" i="12"/>
  <c r="E53" i="12"/>
  <c r="O52" i="12"/>
  <c r="J52" i="12"/>
  <c r="E52" i="12"/>
  <c r="O51" i="12"/>
  <c r="J51" i="12"/>
  <c r="E51" i="12"/>
  <c r="O50" i="12"/>
  <c r="J50" i="12"/>
  <c r="E50" i="12"/>
  <c r="O49" i="12"/>
  <c r="J49" i="12"/>
  <c r="E49" i="12"/>
  <c r="O48" i="12"/>
  <c r="J48" i="12"/>
  <c r="E48" i="12"/>
  <c r="O47" i="12"/>
  <c r="J47" i="12"/>
  <c r="E47" i="12"/>
  <c r="O46" i="12"/>
  <c r="J46" i="12"/>
  <c r="E46" i="12"/>
  <c r="O45" i="12"/>
  <c r="J45" i="12"/>
  <c r="E45" i="12"/>
  <c r="O44" i="12"/>
  <c r="J44" i="12"/>
  <c r="E44" i="12"/>
  <c r="O43" i="12"/>
  <c r="J43" i="12"/>
  <c r="E43" i="12"/>
  <c r="O42" i="12"/>
  <c r="J42" i="12"/>
  <c r="E42" i="12"/>
  <c r="O41" i="12"/>
  <c r="J41" i="12"/>
  <c r="E41" i="12"/>
  <c r="O40" i="12"/>
  <c r="J40" i="12"/>
  <c r="E40" i="12"/>
  <c r="O39" i="12"/>
  <c r="J39" i="12"/>
  <c r="E39" i="12"/>
  <c r="O38" i="12"/>
  <c r="J38" i="12"/>
  <c r="E38" i="12"/>
  <c r="O37" i="12"/>
  <c r="J37" i="12"/>
  <c r="E37" i="12"/>
  <c r="O36" i="12"/>
  <c r="J36" i="12"/>
  <c r="E36" i="12"/>
  <c r="O35" i="12"/>
  <c r="J35" i="12"/>
  <c r="E35" i="12"/>
  <c r="L4" i="12" s="1"/>
  <c r="O34" i="12"/>
  <c r="J34" i="12"/>
  <c r="E34" i="12"/>
  <c r="T33" i="12"/>
  <c r="O33" i="12"/>
  <c r="J33" i="12"/>
  <c r="E33" i="12"/>
  <c r="T32" i="12"/>
  <c r="O32" i="12"/>
  <c r="J32" i="12"/>
  <c r="E32" i="12"/>
  <c r="T31" i="12"/>
  <c r="O31" i="12"/>
  <c r="J31" i="12"/>
  <c r="E31" i="12"/>
  <c r="T30" i="12"/>
  <c r="O30" i="12"/>
  <c r="J30" i="12"/>
  <c r="E30" i="12"/>
  <c r="T29" i="12"/>
  <c r="O29" i="12"/>
  <c r="J29" i="12"/>
  <c r="E29" i="12"/>
  <c r="T28" i="12"/>
  <c r="O28" i="12"/>
  <c r="J28" i="12"/>
  <c r="E28" i="12"/>
  <c r="T27" i="12"/>
  <c r="O27" i="12"/>
  <c r="J27" i="12"/>
  <c r="E27" i="12"/>
  <c r="T26" i="12"/>
  <c r="O26" i="12"/>
  <c r="J26" i="12"/>
  <c r="E26" i="12"/>
  <c r="T25" i="12"/>
  <c r="O25" i="12"/>
  <c r="J25" i="12"/>
  <c r="E25" i="12"/>
  <c r="T24" i="12"/>
  <c r="O24" i="12"/>
  <c r="J24" i="12"/>
  <c r="E24" i="12"/>
  <c r="T23" i="12"/>
  <c r="O23" i="12"/>
  <c r="J23" i="12"/>
  <c r="E23" i="12"/>
  <c r="T22" i="12"/>
  <c r="O22" i="12"/>
  <c r="J22" i="12"/>
  <c r="E22" i="12"/>
  <c r="T21" i="12"/>
  <c r="O21" i="12"/>
  <c r="J21" i="12"/>
  <c r="E21" i="12"/>
  <c r="T20" i="12"/>
  <c r="O20" i="12"/>
  <c r="J20" i="12"/>
  <c r="E20" i="12"/>
  <c r="T19" i="12"/>
  <c r="O19" i="12"/>
  <c r="J19" i="12"/>
  <c r="E19" i="12"/>
  <c r="T18" i="12"/>
  <c r="O18" i="12"/>
  <c r="J18" i="12"/>
  <c r="E18" i="12"/>
  <c r="T17" i="12"/>
  <c r="O17" i="12"/>
  <c r="J17" i="12"/>
  <c r="E17" i="12"/>
  <c r="T16" i="12"/>
  <c r="O16" i="12"/>
  <c r="J16" i="12"/>
  <c r="E16" i="12"/>
  <c r="T15" i="12"/>
  <c r="O15" i="12"/>
  <c r="J15" i="12"/>
  <c r="E15" i="12"/>
  <c r="T14" i="12"/>
  <c r="O14" i="12"/>
  <c r="J14" i="12"/>
  <c r="E14" i="12"/>
  <c r="T13" i="12"/>
  <c r="O13" i="12"/>
  <c r="J13" i="12"/>
  <c r="E13" i="12"/>
  <c r="T12" i="12"/>
  <c r="O12" i="12"/>
  <c r="J12" i="12"/>
  <c r="E12" i="12"/>
  <c r="T11" i="12"/>
  <c r="O11" i="12"/>
  <c r="J11" i="12"/>
  <c r="E11" i="12"/>
  <c r="T10" i="12"/>
  <c r="O10" i="12"/>
  <c r="J10" i="12"/>
  <c r="E10" i="12"/>
  <c r="L7" i="12"/>
  <c r="T57" i="11"/>
  <c r="O57" i="11"/>
  <c r="J57" i="11"/>
  <c r="E57" i="11"/>
  <c r="T56" i="11"/>
  <c r="O56" i="11"/>
  <c r="J56" i="11"/>
  <c r="E56" i="11"/>
  <c r="T55" i="11"/>
  <c r="O55" i="11"/>
  <c r="J55" i="11"/>
  <c r="E55" i="11"/>
  <c r="T54" i="11"/>
  <c r="O54" i="11"/>
  <c r="J54" i="11"/>
  <c r="E54" i="11"/>
  <c r="T53" i="11"/>
  <c r="O53" i="11"/>
  <c r="J53" i="11"/>
  <c r="E53" i="11"/>
  <c r="T52" i="11"/>
  <c r="O52" i="11"/>
  <c r="J52" i="11"/>
  <c r="E52" i="11"/>
  <c r="T51" i="11"/>
  <c r="O51" i="11"/>
  <c r="J51" i="11"/>
  <c r="E51" i="11"/>
  <c r="T50" i="11"/>
  <c r="O50" i="11"/>
  <c r="J50" i="11"/>
  <c r="E50" i="11"/>
  <c r="T49" i="11"/>
  <c r="O49" i="11"/>
  <c r="J49" i="11"/>
  <c r="E49" i="11"/>
  <c r="T48" i="11"/>
  <c r="O48" i="11"/>
  <c r="J48" i="11"/>
  <c r="E48" i="11"/>
  <c r="T47" i="11"/>
  <c r="O47" i="11"/>
  <c r="J47" i="11"/>
  <c r="E47" i="11"/>
  <c r="T46" i="11"/>
  <c r="O46" i="11"/>
  <c r="J46" i="11"/>
  <c r="E46" i="11"/>
  <c r="T45" i="11"/>
  <c r="O45" i="11"/>
  <c r="J45" i="11"/>
  <c r="E45" i="11"/>
  <c r="T44" i="11"/>
  <c r="O44" i="11"/>
  <c r="J44" i="11"/>
  <c r="E44" i="11"/>
  <c r="T43" i="11"/>
  <c r="O43" i="11"/>
  <c r="J43" i="11"/>
  <c r="E43" i="11"/>
  <c r="T42" i="11"/>
  <c r="O42" i="11"/>
  <c r="J42" i="11"/>
  <c r="E42" i="11"/>
  <c r="T41" i="11"/>
  <c r="O41" i="11"/>
  <c r="J41" i="11"/>
  <c r="E41" i="11"/>
  <c r="T40" i="11"/>
  <c r="O40" i="11"/>
  <c r="J40" i="11"/>
  <c r="E40" i="11"/>
  <c r="T39" i="11"/>
  <c r="O39" i="11"/>
  <c r="J39" i="11"/>
  <c r="E39" i="11"/>
  <c r="T38" i="11"/>
  <c r="O38" i="11"/>
  <c r="J38" i="11"/>
  <c r="E38" i="11"/>
  <c r="T37" i="11"/>
  <c r="O37" i="11"/>
  <c r="J37" i="11"/>
  <c r="E37" i="11"/>
  <c r="T36" i="11"/>
  <c r="O36" i="11"/>
  <c r="J36" i="11"/>
  <c r="E36" i="11"/>
  <c r="T35" i="11"/>
  <c r="O35" i="11"/>
  <c r="J35" i="11"/>
  <c r="E35" i="11"/>
  <c r="T34" i="11"/>
  <c r="O34" i="11"/>
  <c r="J34" i="11"/>
  <c r="E34" i="11"/>
  <c r="T33" i="11"/>
  <c r="O33" i="11"/>
  <c r="J33" i="11"/>
  <c r="E33" i="11"/>
  <c r="T32" i="11"/>
  <c r="O32" i="11"/>
  <c r="J32" i="11"/>
  <c r="E32" i="11"/>
  <c r="T31" i="11"/>
  <c r="O31" i="11"/>
  <c r="J31" i="11"/>
  <c r="E31" i="11"/>
  <c r="T30" i="11"/>
  <c r="O30" i="11"/>
  <c r="J30" i="11"/>
  <c r="E30" i="11"/>
  <c r="T29" i="11"/>
  <c r="O29" i="11"/>
  <c r="J29" i="11"/>
  <c r="E29" i="11"/>
  <c r="T28" i="11"/>
  <c r="O28" i="11"/>
  <c r="J28" i="11"/>
  <c r="E28" i="11"/>
  <c r="T27" i="11"/>
  <c r="O27" i="11"/>
  <c r="J27" i="11"/>
  <c r="E27" i="11"/>
  <c r="T26" i="11"/>
  <c r="O26" i="11"/>
  <c r="J26" i="11"/>
  <c r="E26" i="11"/>
  <c r="T25" i="11"/>
  <c r="O25" i="11"/>
  <c r="J25" i="11"/>
  <c r="E25" i="11"/>
  <c r="T24" i="11"/>
  <c r="O24" i="11"/>
  <c r="J24" i="11"/>
  <c r="E24" i="11"/>
  <c r="T23" i="11"/>
  <c r="O23" i="11"/>
  <c r="J23" i="11"/>
  <c r="E23" i="11"/>
  <c r="T22" i="11"/>
  <c r="O22" i="11"/>
  <c r="J22" i="11"/>
  <c r="E22" i="11"/>
  <c r="T21" i="11"/>
  <c r="O21" i="11"/>
  <c r="J21" i="11"/>
  <c r="E21" i="11"/>
  <c r="T20" i="11"/>
  <c r="O20" i="11"/>
  <c r="J20" i="11"/>
  <c r="E20" i="11"/>
  <c r="T19" i="11"/>
  <c r="O19" i="11"/>
  <c r="J19" i="11"/>
  <c r="E19" i="11"/>
  <c r="T18" i="11"/>
  <c r="O18" i="11"/>
  <c r="J18" i="11"/>
  <c r="E18" i="11"/>
  <c r="T17" i="11"/>
  <c r="O17" i="11"/>
  <c r="J17" i="11"/>
  <c r="E17" i="11"/>
  <c r="T16" i="11"/>
  <c r="O16" i="11"/>
  <c r="J16" i="11"/>
  <c r="E16" i="11"/>
  <c r="T15" i="11"/>
  <c r="O15" i="11"/>
  <c r="J15" i="11"/>
  <c r="E15" i="11"/>
  <c r="T14" i="11"/>
  <c r="O14" i="11"/>
  <c r="J14" i="11"/>
  <c r="E14" i="11"/>
  <c r="T13" i="11"/>
  <c r="O13" i="11"/>
  <c r="J13" i="11"/>
  <c r="E13" i="11"/>
  <c r="T12" i="11"/>
  <c r="O12" i="11"/>
  <c r="J12" i="11"/>
  <c r="E12" i="11"/>
  <c r="T11" i="11"/>
  <c r="O11" i="11"/>
  <c r="J11" i="11"/>
  <c r="E11" i="11"/>
  <c r="T10" i="11"/>
  <c r="O10" i="11"/>
  <c r="J10" i="11"/>
  <c r="E10" i="11"/>
  <c r="L4" i="11" s="1"/>
  <c r="L7" i="11"/>
  <c r="T57" i="10"/>
  <c r="O57" i="10"/>
  <c r="J57" i="10"/>
  <c r="E57" i="10"/>
  <c r="T56" i="10"/>
  <c r="O56" i="10"/>
  <c r="J56" i="10"/>
  <c r="E56" i="10"/>
  <c r="T55" i="10"/>
  <c r="O55" i="10"/>
  <c r="J55" i="10"/>
  <c r="E55" i="10"/>
  <c r="T54" i="10"/>
  <c r="O54" i="10"/>
  <c r="J54" i="10"/>
  <c r="E54" i="10"/>
  <c r="T53" i="10"/>
  <c r="O53" i="10"/>
  <c r="J53" i="10"/>
  <c r="E53" i="10"/>
  <c r="T52" i="10"/>
  <c r="O52" i="10"/>
  <c r="J52" i="10"/>
  <c r="E52" i="10"/>
  <c r="T51" i="10"/>
  <c r="O51" i="10"/>
  <c r="J51" i="10"/>
  <c r="E51" i="10"/>
  <c r="T50" i="10"/>
  <c r="O50" i="10"/>
  <c r="J50" i="10"/>
  <c r="E50" i="10"/>
  <c r="T49" i="10"/>
  <c r="O49" i="10"/>
  <c r="J49" i="10"/>
  <c r="E49" i="10"/>
  <c r="T48" i="10"/>
  <c r="O48" i="10"/>
  <c r="J48" i="10"/>
  <c r="E48" i="10"/>
  <c r="T47" i="10"/>
  <c r="O47" i="10"/>
  <c r="J47" i="10"/>
  <c r="E47" i="10"/>
  <c r="T46" i="10"/>
  <c r="O46" i="10"/>
  <c r="J46" i="10"/>
  <c r="E46" i="10"/>
  <c r="T45" i="10"/>
  <c r="O45" i="10"/>
  <c r="J45" i="10"/>
  <c r="E45" i="10"/>
  <c r="T44" i="10"/>
  <c r="O44" i="10"/>
  <c r="J44" i="10"/>
  <c r="E44" i="10"/>
  <c r="T43" i="10"/>
  <c r="O43" i="10"/>
  <c r="J43" i="10"/>
  <c r="E43" i="10"/>
  <c r="T42" i="10"/>
  <c r="O42" i="10"/>
  <c r="J42" i="10"/>
  <c r="E42" i="10"/>
  <c r="T41" i="10"/>
  <c r="O41" i="10"/>
  <c r="J41" i="10"/>
  <c r="E41" i="10"/>
  <c r="T40" i="10"/>
  <c r="O40" i="10"/>
  <c r="J40" i="10"/>
  <c r="E40" i="10"/>
  <c r="T39" i="10"/>
  <c r="O39" i="10"/>
  <c r="J39" i="10"/>
  <c r="E39" i="10"/>
  <c r="T38" i="10"/>
  <c r="O38" i="10"/>
  <c r="J38" i="10"/>
  <c r="E38" i="10"/>
  <c r="T37" i="10"/>
  <c r="O37" i="10"/>
  <c r="J37" i="10"/>
  <c r="E37" i="10"/>
  <c r="T36" i="10"/>
  <c r="O36" i="10"/>
  <c r="J36" i="10"/>
  <c r="E36" i="10"/>
  <c r="T35" i="10"/>
  <c r="O35" i="10"/>
  <c r="J35" i="10"/>
  <c r="E35" i="10"/>
  <c r="T34" i="10"/>
  <c r="O34" i="10"/>
  <c r="J34" i="10"/>
  <c r="E34" i="10"/>
  <c r="T33" i="10"/>
  <c r="O33" i="10"/>
  <c r="J33" i="10"/>
  <c r="E33" i="10"/>
  <c r="T32" i="10"/>
  <c r="O32" i="10"/>
  <c r="J32" i="10"/>
  <c r="E32" i="10"/>
  <c r="T31" i="10"/>
  <c r="O31" i="10"/>
  <c r="J31" i="10"/>
  <c r="E31" i="10"/>
  <c r="T30" i="10"/>
  <c r="O30" i="10"/>
  <c r="J30" i="10"/>
  <c r="E30" i="10"/>
  <c r="T29" i="10"/>
  <c r="O29" i="10"/>
  <c r="J29" i="10"/>
  <c r="E29" i="10"/>
  <c r="T28" i="10"/>
  <c r="O28" i="10"/>
  <c r="J28" i="10"/>
  <c r="E28" i="10"/>
  <c r="T27" i="10"/>
  <c r="O27" i="10"/>
  <c r="J27" i="10"/>
  <c r="E27" i="10"/>
  <c r="T26" i="10"/>
  <c r="O26" i="10"/>
  <c r="J26" i="10"/>
  <c r="E26" i="10"/>
  <c r="T25" i="10"/>
  <c r="O25" i="10"/>
  <c r="J25" i="10"/>
  <c r="E25" i="10"/>
  <c r="T24" i="10"/>
  <c r="O24" i="10"/>
  <c r="J24" i="10"/>
  <c r="E24" i="10"/>
  <c r="T23" i="10"/>
  <c r="O23" i="10"/>
  <c r="J23" i="10"/>
  <c r="E23" i="10"/>
  <c r="T22" i="10"/>
  <c r="O22" i="10"/>
  <c r="J22" i="10"/>
  <c r="E22" i="10"/>
  <c r="T21" i="10"/>
  <c r="O21" i="10"/>
  <c r="J21" i="10"/>
  <c r="E21" i="10"/>
  <c r="T20" i="10"/>
  <c r="O20" i="10"/>
  <c r="J20" i="10"/>
  <c r="E20" i="10"/>
  <c r="T19" i="10"/>
  <c r="O19" i="10"/>
  <c r="J19" i="10"/>
  <c r="E19" i="10"/>
  <c r="T18" i="10"/>
  <c r="O18" i="10"/>
  <c r="J18" i="10"/>
  <c r="E18" i="10"/>
  <c r="T17" i="10"/>
  <c r="O17" i="10"/>
  <c r="J17" i="10"/>
  <c r="E17" i="10"/>
  <c r="T16" i="10"/>
  <c r="O16" i="10"/>
  <c r="J16" i="10"/>
  <c r="E16" i="10"/>
  <c r="T15" i="10"/>
  <c r="O15" i="10"/>
  <c r="J15" i="10"/>
  <c r="E15" i="10"/>
  <c r="T14" i="10"/>
  <c r="O14" i="10"/>
  <c r="J14" i="10"/>
  <c r="E14" i="10"/>
  <c r="T13" i="10"/>
  <c r="O13" i="10"/>
  <c r="J13" i="10"/>
  <c r="E13" i="10"/>
  <c r="T12" i="10"/>
  <c r="O12" i="10"/>
  <c r="J12" i="10"/>
  <c r="E12" i="10"/>
  <c r="T11" i="10"/>
  <c r="O11" i="10"/>
  <c r="J11" i="10"/>
  <c r="E11" i="10"/>
  <c r="T10" i="10"/>
  <c r="L4" i="10" s="1"/>
  <c r="O10" i="10"/>
  <c r="J10" i="10"/>
  <c r="E10" i="10"/>
  <c r="L7" i="10"/>
  <c r="D10" i="2"/>
  <c r="C10" i="2"/>
  <c r="N57" i="9"/>
  <c r="O57" i="9" s="1"/>
  <c r="I57" i="9"/>
  <c r="J57" i="9" s="1"/>
  <c r="D57" i="9"/>
  <c r="E57" i="9" s="1"/>
  <c r="N56" i="9"/>
  <c r="O56" i="9" s="1"/>
  <c r="I56" i="9"/>
  <c r="J56" i="9" s="1"/>
  <c r="D56" i="9"/>
  <c r="E56" i="9" s="1"/>
  <c r="N55" i="9"/>
  <c r="O55" i="9" s="1"/>
  <c r="I55" i="9"/>
  <c r="J55" i="9" s="1"/>
  <c r="D55" i="9"/>
  <c r="E55" i="9" s="1"/>
  <c r="N54" i="9"/>
  <c r="O54" i="9" s="1"/>
  <c r="I54" i="9"/>
  <c r="J54" i="9" s="1"/>
  <c r="D54" i="9"/>
  <c r="E54" i="9" s="1"/>
  <c r="N53" i="9"/>
  <c r="O53" i="9" s="1"/>
  <c r="I53" i="9"/>
  <c r="J53" i="9" s="1"/>
  <c r="D53" i="9"/>
  <c r="E53" i="9" s="1"/>
  <c r="N52" i="9"/>
  <c r="O52" i="9" s="1"/>
  <c r="I52" i="9"/>
  <c r="J52" i="9" s="1"/>
  <c r="D52" i="9"/>
  <c r="E52" i="9" s="1"/>
  <c r="N51" i="9"/>
  <c r="O51" i="9" s="1"/>
  <c r="I51" i="9"/>
  <c r="J51" i="9" s="1"/>
  <c r="D51" i="9"/>
  <c r="E51" i="9" s="1"/>
  <c r="N50" i="9"/>
  <c r="O50" i="9" s="1"/>
  <c r="I50" i="9"/>
  <c r="J50" i="9" s="1"/>
  <c r="D50" i="9"/>
  <c r="E50" i="9" s="1"/>
  <c r="N49" i="9"/>
  <c r="O49" i="9" s="1"/>
  <c r="I49" i="9"/>
  <c r="J49" i="9" s="1"/>
  <c r="D49" i="9"/>
  <c r="E49" i="9" s="1"/>
  <c r="N48" i="9"/>
  <c r="O48" i="9" s="1"/>
  <c r="I48" i="9"/>
  <c r="J48" i="9" s="1"/>
  <c r="D48" i="9"/>
  <c r="E48" i="9" s="1"/>
  <c r="N47" i="9"/>
  <c r="O47" i="9" s="1"/>
  <c r="I47" i="9"/>
  <c r="J47" i="9" s="1"/>
  <c r="D47" i="9"/>
  <c r="E47" i="9" s="1"/>
  <c r="N46" i="9"/>
  <c r="O46" i="9" s="1"/>
  <c r="I46" i="9"/>
  <c r="J46" i="9" s="1"/>
  <c r="D46" i="9"/>
  <c r="E46" i="9" s="1"/>
  <c r="N45" i="9"/>
  <c r="O45" i="9" s="1"/>
  <c r="I45" i="9"/>
  <c r="J45" i="9" s="1"/>
  <c r="D45" i="9"/>
  <c r="E45" i="9" s="1"/>
  <c r="N44" i="9"/>
  <c r="O44" i="9" s="1"/>
  <c r="I44" i="9"/>
  <c r="J44" i="9" s="1"/>
  <c r="D44" i="9"/>
  <c r="E44" i="9" s="1"/>
  <c r="N43" i="9"/>
  <c r="O43" i="9" s="1"/>
  <c r="I43" i="9"/>
  <c r="J43" i="9" s="1"/>
  <c r="D43" i="9"/>
  <c r="E43" i="9" s="1"/>
  <c r="N42" i="9"/>
  <c r="O42" i="9" s="1"/>
  <c r="I42" i="9"/>
  <c r="J42" i="9" s="1"/>
  <c r="D42" i="9"/>
  <c r="E42" i="9" s="1"/>
  <c r="N41" i="9"/>
  <c r="O41" i="9" s="1"/>
  <c r="I41" i="9"/>
  <c r="J41" i="9" s="1"/>
  <c r="D41" i="9"/>
  <c r="E41" i="9" s="1"/>
  <c r="N40" i="9"/>
  <c r="O40" i="9" s="1"/>
  <c r="I40" i="9"/>
  <c r="J40" i="9" s="1"/>
  <c r="D40" i="9"/>
  <c r="E40" i="9" s="1"/>
  <c r="N39" i="9"/>
  <c r="O39" i="9" s="1"/>
  <c r="I39" i="9"/>
  <c r="J39" i="9" s="1"/>
  <c r="D39" i="9"/>
  <c r="E39" i="9" s="1"/>
  <c r="N38" i="9"/>
  <c r="O38" i="9" s="1"/>
  <c r="I38" i="9"/>
  <c r="J38" i="9" s="1"/>
  <c r="D38" i="9"/>
  <c r="E38" i="9" s="1"/>
  <c r="N37" i="9"/>
  <c r="O37" i="9" s="1"/>
  <c r="I37" i="9"/>
  <c r="J37" i="9" s="1"/>
  <c r="D37" i="9"/>
  <c r="E37" i="9" s="1"/>
  <c r="N36" i="9"/>
  <c r="O36" i="9" s="1"/>
  <c r="I36" i="9"/>
  <c r="J36" i="9" s="1"/>
  <c r="D36" i="9"/>
  <c r="E36" i="9" s="1"/>
  <c r="N35" i="9"/>
  <c r="O35" i="9" s="1"/>
  <c r="I35" i="9"/>
  <c r="J35" i="9" s="1"/>
  <c r="D35" i="9"/>
  <c r="E35" i="9" s="1"/>
  <c r="N34" i="9"/>
  <c r="O34" i="9" s="1"/>
  <c r="I34" i="9"/>
  <c r="J34" i="9" s="1"/>
  <c r="D34" i="9"/>
  <c r="E34" i="9" s="1"/>
  <c r="S33" i="9"/>
  <c r="T33" i="9" s="1"/>
  <c r="N33" i="9"/>
  <c r="O33" i="9" s="1"/>
  <c r="I33" i="9"/>
  <c r="J33" i="9" s="1"/>
  <c r="D33" i="9"/>
  <c r="E33" i="9" s="1"/>
  <c r="S32" i="9"/>
  <c r="T32" i="9" s="1"/>
  <c r="N32" i="9"/>
  <c r="O32" i="9" s="1"/>
  <c r="I32" i="9"/>
  <c r="J32" i="9" s="1"/>
  <c r="D32" i="9"/>
  <c r="E32" i="9" s="1"/>
  <c r="S31" i="9"/>
  <c r="T31" i="9" s="1"/>
  <c r="N31" i="9"/>
  <c r="O31" i="9" s="1"/>
  <c r="I31" i="9"/>
  <c r="J31" i="9" s="1"/>
  <c r="D31" i="9"/>
  <c r="E31" i="9" s="1"/>
  <c r="S30" i="9"/>
  <c r="T30" i="9" s="1"/>
  <c r="N30" i="9"/>
  <c r="O30" i="9" s="1"/>
  <c r="I30" i="9"/>
  <c r="J30" i="9" s="1"/>
  <c r="D30" i="9"/>
  <c r="E30" i="9" s="1"/>
  <c r="S29" i="9"/>
  <c r="T29" i="9" s="1"/>
  <c r="N29" i="9"/>
  <c r="O29" i="9" s="1"/>
  <c r="I29" i="9"/>
  <c r="J29" i="9" s="1"/>
  <c r="D29" i="9"/>
  <c r="E29" i="9" s="1"/>
  <c r="S28" i="9"/>
  <c r="T28" i="9" s="1"/>
  <c r="N28" i="9"/>
  <c r="O28" i="9" s="1"/>
  <c r="I28" i="9"/>
  <c r="J28" i="9" s="1"/>
  <c r="D28" i="9"/>
  <c r="E28" i="9" s="1"/>
  <c r="S27" i="9"/>
  <c r="T27" i="9" s="1"/>
  <c r="N27" i="9"/>
  <c r="O27" i="9" s="1"/>
  <c r="I27" i="9"/>
  <c r="J27" i="9" s="1"/>
  <c r="D27" i="9"/>
  <c r="E27" i="9" s="1"/>
  <c r="S26" i="9"/>
  <c r="T26" i="9" s="1"/>
  <c r="N26" i="9"/>
  <c r="O26" i="9" s="1"/>
  <c r="I26" i="9"/>
  <c r="J26" i="9" s="1"/>
  <c r="D26" i="9"/>
  <c r="E26" i="9" s="1"/>
  <c r="S25" i="9"/>
  <c r="T25" i="9" s="1"/>
  <c r="N25" i="9"/>
  <c r="O25" i="9" s="1"/>
  <c r="I25" i="9"/>
  <c r="J25" i="9" s="1"/>
  <c r="D25" i="9"/>
  <c r="E25" i="9" s="1"/>
  <c r="S24" i="9"/>
  <c r="T24" i="9" s="1"/>
  <c r="N24" i="9"/>
  <c r="O24" i="9" s="1"/>
  <c r="I24" i="9"/>
  <c r="J24" i="9" s="1"/>
  <c r="D24" i="9"/>
  <c r="E24" i="9" s="1"/>
  <c r="S23" i="9"/>
  <c r="T23" i="9" s="1"/>
  <c r="N23" i="9"/>
  <c r="O23" i="9" s="1"/>
  <c r="I23" i="9"/>
  <c r="J23" i="9" s="1"/>
  <c r="D23" i="9"/>
  <c r="E23" i="9" s="1"/>
  <c r="S22" i="9"/>
  <c r="T22" i="9" s="1"/>
  <c r="N22" i="9"/>
  <c r="O22" i="9" s="1"/>
  <c r="I22" i="9"/>
  <c r="J22" i="9" s="1"/>
  <c r="D22" i="9"/>
  <c r="E22" i="9" s="1"/>
  <c r="S21" i="9"/>
  <c r="T21" i="9" s="1"/>
  <c r="N21" i="9"/>
  <c r="O21" i="9" s="1"/>
  <c r="I21" i="9"/>
  <c r="J21" i="9" s="1"/>
  <c r="D21" i="9"/>
  <c r="E21" i="9" s="1"/>
  <c r="S20" i="9"/>
  <c r="T20" i="9" s="1"/>
  <c r="N20" i="9"/>
  <c r="O20" i="9" s="1"/>
  <c r="I20" i="9"/>
  <c r="J20" i="9" s="1"/>
  <c r="D20" i="9"/>
  <c r="E20" i="9" s="1"/>
  <c r="S19" i="9"/>
  <c r="T19" i="9" s="1"/>
  <c r="N19" i="9"/>
  <c r="O19" i="9" s="1"/>
  <c r="I19" i="9"/>
  <c r="J19" i="9" s="1"/>
  <c r="D19" i="9"/>
  <c r="E19" i="9" s="1"/>
  <c r="S18" i="9"/>
  <c r="T18" i="9" s="1"/>
  <c r="N18" i="9"/>
  <c r="O18" i="9" s="1"/>
  <c r="I18" i="9"/>
  <c r="J18" i="9" s="1"/>
  <c r="D18" i="9"/>
  <c r="E18" i="9" s="1"/>
  <c r="S17" i="9"/>
  <c r="T17" i="9" s="1"/>
  <c r="N17" i="9"/>
  <c r="O17" i="9" s="1"/>
  <c r="I17" i="9"/>
  <c r="J17" i="9" s="1"/>
  <c r="D17" i="9"/>
  <c r="E17" i="9" s="1"/>
  <c r="S16" i="9"/>
  <c r="T16" i="9" s="1"/>
  <c r="N16" i="9"/>
  <c r="O16" i="9" s="1"/>
  <c r="I16" i="9"/>
  <c r="J16" i="9" s="1"/>
  <c r="D16" i="9"/>
  <c r="E16" i="9" s="1"/>
  <c r="S15" i="9"/>
  <c r="T15" i="9" s="1"/>
  <c r="N15" i="9"/>
  <c r="O15" i="9" s="1"/>
  <c r="I15" i="9"/>
  <c r="J15" i="9" s="1"/>
  <c r="D15" i="9"/>
  <c r="E15" i="9" s="1"/>
  <c r="S14" i="9"/>
  <c r="T14" i="9" s="1"/>
  <c r="N14" i="9"/>
  <c r="O14" i="9" s="1"/>
  <c r="I14" i="9"/>
  <c r="J14" i="9" s="1"/>
  <c r="D14" i="9"/>
  <c r="E14" i="9" s="1"/>
  <c r="S13" i="9"/>
  <c r="T13" i="9" s="1"/>
  <c r="N13" i="9"/>
  <c r="O13" i="9" s="1"/>
  <c r="I13" i="9"/>
  <c r="J13" i="9" s="1"/>
  <c r="D13" i="9"/>
  <c r="E13" i="9" s="1"/>
  <c r="S12" i="9"/>
  <c r="T12" i="9" s="1"/>
  <c r="N12" i="9"/>
  <c r="O12" i="9" s="1"/>
  <c r="I12" i="9"/>
  <c r="J12" i="9" s="1"/>
  <c r="D12" i="9"/>
  <c r="E12" i="9" s="1"/>
  <c r="S11" i="9"/>
  <c r="T11" i="9" s="1"/>
  <c r="N11" i="9"/>
  <c r="O11" i="9" s="1"/>
  <c r="I11" i="9"/>
  <c r="J11" i="9" s="1"/>
  <c r="D11" i="9"/>
  <c r="E11" i="9" s="1"/>
  <c r="S10" i="9"/>
  <c r="T10" i="9" s="1"/>
  <c r="N10" i="9"/>
  <c r="O10" i="9" s="1"/>
  <c r="I10" i="9"/>
  <c r="J10" i="9" s="1"/>
  <c r="D10" i="9"/>
  <c r="C9" i="2"/>
  <c r="D9" i="2"/>
  <c r="T57" i="8"/>
  <c r="S57" i="8"/>
  <c r="O57" i="8"/>
  <c r="N57" i="8"/>
  <c r="J57" i="8"/>
  <c r="I57" i="8"/>
  <c r="E57" i="8"/>
  <c r="D57" i="8"/>
  <c r="T56" i="8"/>
  <c r="S56" i="8"/>
  <c r="O56" i="8"/>
  <c r="N56" i="8"/>
  <c r="J56" i="8"/>
  <c r="I56" i="8"/>
  <c r="E56" i="8"/>
  <c r="D56" i="8"/>
  <c r="T55" i="8"/>
  <c r="S55" i="8"/>
  <c r="O55" i="8"/>
  <c r="N55" i="8"/>
  <c r="J55" i="8"/>
  <c r="I55" i="8"/>
  <c r="E55" i="8"/>
  <c r="D55" i="8"/>
  <c r="T54" i="8"/>
  <c r="S54" i="8"/>
  <c r="O54" i="8"/>
  <c r="N54" i="8"/>
  <c r="J54" i="8"/>
  <c r="I54" i="8"/>
  <c r="E54" i="8"/>
  <c r="D54" i="8"/>
  <c r="T53" i="8"/>
  <c r="S53" i="8"/>
  <c r="O53" i="8"/>
  <c r="N53" i="8"/>
  <c r="J53" i="8"/>
  <c r="I53" i="8"/>
  <c r="E53" i="8"/>
  <c r="D53" i="8"/>
  <c r="T52" i="8"/>
  <c r="S52" i="8"/>
  <c r="O52" i="8"/>
  <c r="N52" i="8"/>
  <c r="J52" i="8"/>
  <c r="I52" i="8"/>
  <c r="E52" i="8"/>
  <c r="D52" i="8"/>
  <c r="T51" i="8"/>
  <c r="S51" i="8"/>
  <c r="O51" i="8"/>
  <c r="N51" i="8"/>
  <c r="J51" i="8"/>
  <c r="I51" i="8"/>
  <c r="E51" i="8"/>
  <c r="D51" i="8"/>
  <c r="T50" i="8"/>
  <c r="S50" i="8"/>
  <c r="O50" i="8"/>
  <c r="N50" i="8"/>
  <c r="J50" i="8"/>
  <c r="I50" i="8"/>
  <c r="E50" i="8"/>
  <c r="D50" i="8"/>
  <c r="T49" i="8"/>
  <c r="S49" i="8"/>
  <c r="O49" i="8"/>
  <c r="N49" i="8"/>
  <c r="J49" i="8"/>
  <c r="I49" i="8"/>
  <c r="E49" i="8"/>
  <c r="D49" i="8"/>
  <c r="T48" i="8"/>
  <c r="S48" i="8"/>
  <c r="O48" i="8"/>
  <c r="N48" i="8"/>
  <c r="J48" i="8"/>
  <c r="I48" i="8"/>
  <c r="E48" i="8"/>
  <c r="D48" i="8"/>
  <c r="T47" i="8"/>
  <c r="S47" i="8"/>
  <c r="O47" i="8"/>
  <c r="N47" i="8"/>
  <c r="J47" i="8"/>
  <c r="I47" i="8"/>
  <c r="E47" i="8"/>
  <c r="D47" i="8"/>
  <c r="T46" i="8"/>
  <c r="S46" i="8"/>
  <c r="O46" i="8"/>
  <c r="N46" i="8"/>
  <c r="J46" i="8"/>
  <c r="I46" i="8"/>
  <c r="E46" i="8"/>
  <c r="D46" i="8"/>
  <c r="T45" i="8"/>
  <c r="S45" i="8"/>
  <c r="O45" i="8"/>
  <c r="N45" i="8"/>
  <c r="J45" i="8"/>
  <c r="I45" i="8"/>
  <c r="E45" i="8"/>
  <c r="D45" i="8"/>
  <c r="T44" i="8"/>
  <c r="S44" i="8"/>
  <c r="O44" i="8"/>
  <c r="N44" i="8"/>
  <c r="J44" i="8"/>
  <c r="I44" i="8"/>
  <c r="E44" i="8"/>
  <c r="D44" i="8"/>
  <c r="T43" i="8"/>
  <c r="S43" i="8"/>
  <c r="O43" i="8"/>
  <c r="N43" i="8"/>
  <c r="J43" i="8"/>
  <c r="I43" i="8"/>
  <c r="D43" i="8"/>
  <c r="E43" i="8" s="1"/>
  <c r="T42" i="8"/>
  <c r="S42" i="8"/>
  <c r="O42" i="8"/>
  <c r="N42" i="8"/>
  <c r="J42" i="8"/>
  <c r="I42" i="8"/>
  <c r="E42" i="8"/>
  <c r="D42" i="8"/>
  <c r="T41" i="8"/>
  <c r="S41" i="8"/>
  <c r="O41" i="8"/>
  <c r="N41" i="8"/>
  <c r="J41" i="8"/>
  <c r="I41" i="8"/>
  <c r="E41" i="8"/>
  <c r="D41" i="8"/>
  <c r="T40" i="8"/>
  <c r="S40" i="8"/>
  <c r="N40" i="8"/>
  <c r="O40" i="8" s="1"/>
  <c r="J40" i="8"/>
  <c r="I40" i="8"/>
  <c r="D40" i="8"/>
  <c r="E40" i="8" s="1"/>
  <c r="T39" i="8"/>
  <c r="S39" i="8"/>
  <c r="N39" i="8"/>
  <c r="O39" i="8" s="1"/>
  <c r="J39" i="8"/>
  <c r="I39" i="8"/>
  <c r="D39" i="8"/>
  <c r="E39" i="8" s="1"/>
  <c r="T38" i="8"/>
  <c r="S38" i="8"/>
  <c r="N38" i="8"/>
  <c r="O38" i="8" s="1"/>
  <c r="J38" i="8"/>
  <c r="I38" i="8"/>
  <c r="D38" i="8"/>
  <c r="E38" i="8" s="1"/>
  <c r="T37" i="8"/>
  <c r="S37" i="8"/>
  <c r="N37" i="8"/>
  <c r="O37" i="8" s="1"/>
  <c r="J37" i="8"/>
  <c r="I37" i="8"/>
  <c r="D37" i="8"/>
  <c r="E37" i="8" s="1"/>
  <c r="T36" i="8"/>
  <c r="S36" i="8"/>
  <c r="N36" i="8"/>
  <c r="O36" i="8" s="1"/>
  <c r="J36" i="8"/>
  <c r="I36" i="8"/>
  <c r="D36" i="8"/>
  <c r="E36" i="8" s="1"/>
  <c r="T35" i="8"/>
  <c r="S35" i="8"/>
  <c r="N35" i="8"/>
  <c r="O35" i="8" s="1"/>
  <c r="J35" i="8"/>
  <c r="I35" i="8"/>
  <c r="D35" i="8"/>
  <c r="E35" i="8" s="1"/>
  <c r="T34" i="8"/>
  <c r="S34" i="8"/>
  <c r="N34" i="8"/>
  <c r="O34" i="8" s="1"/>
  <c r="J34" i="8"/>
  <c r="I34" i="8"/>
  <c r="D34" i="8"/>
  <c r="E34" i="8" s="1"/>
  <c r="T33" i="8"/>
  <c r="S33" i="8"/>
  <c r="N33" i="8"/>
  <c r="O33" i="8" s="1"/>
  <c r="J33" i="8"/>
  <c r="I33" i="8"/>
  <c r="D33" i="8"/>
  <c r="E33" i="8" s="1"/>
  <c r="T32" i="8"/>
  <c r="S32" i="8"/>
  <c r="N32" i="8"/>
  <c r="O32" i="8" s="1"/>
  <c r="J32" i="8"/>
  <c r="I32" i="8"/>
  <c r="D32" i="8"/>
  <c r="E32" i="8" s="1"/>
  <c r="T31" i="8"/>
  <c r="S31" i="8"/>
  <c r="N31" i="8"/>
  <c r="O31" i="8" s="1"/>
  <c r="J31" i="8"/>
  <c r="I31" i="8"/>
  <c r="D31" i="8"/>
  <c r="E31" i="8" s="1"/>
  <c r="T30" i="8"/>
  <c r="S30" i="8"/>
  <c r="N30" i="8"/>
  <c r="O30" i="8" s="1"/>
  <c r="J30" i="8"/>
  <c r="I30" i="8"/>
  <c r="D30" i="8"/>
  <c r="E30" i="8" s="1"/>
  <c r="T29" i="8"/>
  <c r="S29" i="8"/>
  <c r="N29" i="8"/>
  <c r="O29" i="8" s="1"/>
  <c r="J29" i="8"/>
  <c r="I29" i="8"/>
  <c r="D29" i="8"/>
  <c r="E29" i="8" s="1"/>
  <c r="T28" i="8"/>
  <c r="S28" i="8"/>
  <c r="N28" i="8"/>
  <c r="O28" i="8" s="1"/>
  <c r="J28" i="8"/>
  <c r="I28" i="8"/>
  <c r="D28" i="8"/>
  <c r="E28" i="8" s="1"/>
  <c r="T27" i="8"/>
  <c r="S27" i="8"/>
  <c r="N27" i="8"/>
  <c r="O27" i="8" s="1"/>
  <c r="J27" i="8"/>
  <c r="I27" i="8"/>
  <c r="D27" i="8"/>
  <c r="E27" i="8" s="1"/>
  <c r="T26" i="8"/>
  <c r="S26" i="8"/>
  <c r="N26" i="8"/>
  <c r="O26" i="8" s="1"/>
  <c r="J26" i="8"/>
  <c r="I26" i="8"/>
  <c r="D26" i="8"/>
  <c r="E26" i="8" s="1"/>
  <c r="T25" i="8"/>
  <c r="S25" i="8"/>
  <c r="N25" i="8"/>
  <c r="O25" i="8" s="1"/>
  <c r="J25" i="8"/>
  <c r="I25" i="8"/>
  <c r="D25" i="8"/>
  <c r="E25" i="8" s="1"/>
  <c r="T24" i="8"/>
  <c r="S24" i="8"/>
  <c r="N24" i="8"/>
  <c r="O24" i="8" s="1"/>
  <c r="J24" i="8"/>
  <c r="I24" i="8"/>
  <c r="D24" i="8"/>
  <c r="E24" i="8" s="1"/>
  <c r="T23" i="8"/>
  <c r="S23" i="8"/>
  <c r="N23" i="8"/>
  <c r="O23" i="8" s="1"/>
  <c r="J23" i="8"/>
  <c r="I23" i="8"/>
  <c r="D23" i="8"/>
  <c r="E23" i="8" s="1"/>
  <c r="T22" i="8"/>
  <c r="S22" i="8"/>
  <c r="N22" i="8"/>
  <c r="O22" i="8" s="1"/>
  <c r="J22" i="8"/>
  <c r="I22" i="8"/>
  <c r="D22" i="8"/>
  <c r="E22" i="8" s="1"/>
  <c r="T21" i="8"/>
  <c r="S21" i="8"/>
  <c r="N21" i="8"/>
  <c r="O21" i="8" s="1"/>
  <c r="J21" i="8"/>
  <c r="I21" i="8"/>
  <c r="D21" i="8"/>
  <c r="E21" i="8" s="1"/>
  <c r="T20" i="8"/>
  <c r="S20" i="8"/>
  <c r="N20" i="8"/>
  <c r="O20" i="8" s="1"/>
  <c r="J20" i="8"/>
  <c r="I20" i="8"/>
  <c r="D20" i="8"/>
  <c r="E20" i="8" s="1"/>
  <c r="T19" i="8"/>
  <c r="S19" i="8"/>
  <c r="N19" i="8"/>
  <c r="O19" i="8" s="1"/>
  <c r="J19" i="8"/>
  <c r="I19" i="8"/>
  <c r="D19" i="8"/>
  <c r="E19" i="8" s="1"/>
  <c r="T18" i="8"/>
  <c r="S18" i="8"/>
  <c r="N18" i="8"/>
  <c r="O18" i="8" s="1"/>
  <c r="J18" i="8"/>
  <c r="I18" i="8"/>
  <c r="D18" i="8"/>
  <c r="E18" i="8" s="1"/>
  <c r="T17" i="8"/>
  <c r="S17" i="8"/>
  <c r="N17" i="8"/>
  <c r="O17" i="8" s="1"/>
  <c r="J17" i="8"/>
  <c r="I17" i="8"/>
  <c r="D17" i="8"/>
  <c r="E17" i="8" s="1"/>
  <c r="T16" i="8"/>
  <c r="S16" i="8"/>
  <c r="N16" i="8"/>
  <c r="O16" i="8" s="1"/>
  <c r="J16" i="8"/>
  <c r="I16" i="8"/>
  <c r="D16" i="8"/>
  <c r="E16" i="8" s="1"/>
  <c r="T15" i="8"/>
  <c r="S15" i="8"/>
  <c r="N15" i="8"/>
  <c r="O15" i="8" s="1"/>
  <c r="J15" i="8"/>
  <c r="I15" i="8"/>
  <c r="D15" i="8"/>
  <c r="E15" i="8" s="1"/>
  <c r="T14" i="8"/>
  <c r="S14" i="8"/>
  <c r="N14" i="8"/>
  <c r="O14" i="8" s="1"/>
  <c r="J14" i="8"/>
  <c r="I14" i="8"/>
  <c r="D14" i="8"/>
  <c r="E14" i="8" s="1"/>
  <c r="T13" i="8"/>
  <c r="S13" i="8"/>
  <c r="N13" i="8"/>
  <c r="O13" i="8" s="1"/>
  <c r="J13" i="8"/>
  <c r="I13" i="8"/>
  <c r="D13" i="8"/>
  <c r="E13" i="8" s="1"/>
  <c r="S12" i="8"/>
  <c r="T12" i="8" s="1"/>
  <c r="N12" i="8"/>
  <c r="O12" i="8" s="1"/>
  <c r="I12" i="8"/>
  <c r="J12" i="8" s="1"/>
  <c r="D12" i="8"/>
  <c r="E12" i="8" s="1"/>
  <c r="S11" i="8"/>
  <c r="T11" i="8" s="1"/>
  <c r="N11" i="8"/>
  <c r="O11" i="8" s="1"/>
  <c r="I11" i="8"/>
  <c r="J11" i="8" s="1"/>
  <c r="D11" i="8"/>
  <c r="E11" i="8" s="1"/>
  <c r="S10" i="8"/>
  <c r="T10" i="8" s="1"/>
  <c r="N10" i="8"/>
  <c r="O10" i="8" s="1"/>
  <c r="I10" i="8"/>
  <c r="J10" i="8" s="1"/>
  <c r="D10" i="8"/>
  <c r="E10" i="8" s="1"/>
  <c r="L7" i="8"/>
  <c r="D8" i="2"/>
  <c r="D7" i="2"/>
  <c r="C8" i="2"/>
  <c r="C7" i="2"/>
  <c r="N57" i="7"/>
  <c r="O57" i="7" s="1"/>
  <c r="I57" i="7"/>
  <c r="J57" i="7" s="1"/>
  <c r="D57" i="7"/>
  <c r="E57" i="7" s="1"/>
  <c r="N56" i="7"/>
  <c r="O56" i="7" s="1"/>
  <c r="I56" i="7"/>
  <c r="J56" i="7" s="1"/>
  <c r="D56" i="7"/>
  <c r="E56" i="7" s="1"/>
  <c r="N55" i="7"/>
  <c r="O55" i="7" s="1"/>
  <c r="I55" i="7"/>
  <c r="J55" i="7" s="1"/>
  <c r="D55" i="7"/>
  <c r="E55" i="7" s="1"/>
  <c r="N54" i="7"/>
  <c r="O54" i="7" s="1"/>
  <c r="I54" i="7"/>
  <c r="J54" i="7" s="1"/>
  <c r="D54" i="7"/>
  <c r="E54" i="7" s="1"/>
  <c r="N53" i="7"/>
  <c r="O53" i="7" s="1"/>
  <c r="I53" i="7"/>
  <c r="J53" i="7" s="1"/>
  <c r="D53" i="7"/>
  <c r="E53" i="7" s="1"/>
  <c r="N52" i="7"/>
  <c r="O52" i="7" s="1"/>
  <c r="I52" i="7"/>
  <c r="J52" i="7" s="1"/>
  <c r="D52" i="7"/>
  <c r="E52" i="7" s="1"/>
  <c r="N51" i="7"/>
  <c r="O51" i="7" s="1"/>
  <c r="I51" i="7"/>
  <c r="J51" i="7" s="1"/>
  <c r="D51" i="7"/>
  <c r="E51" i="7" s="1"/>
  <c r="N50" i="7"/>
  <c r="O50" i="7" s="1"/>
  <c r="I50" i="7"/>
  <c r="J50" i="7" s="1"/>
  <c r="D50" i="7"/>
  <c r="E50" i="7" s="1"/>
  <c r="N49" i="7"/>
  <c r="O49" i="7" s="1"/>
  <c r="I49" i="7"/>
  <c r="J49" i="7" s="1"/>
  <c r="D49" i="7"/>
  <c r="E49" i="7" s="1"/>
  <c r="N48" i="7"/>
  <c r="O48" i="7" s="1"/>
  <c r="I48" i="7"/>
  <c r="J48" i="7" s="1"/>
  <c r="D48" i="7"/>
  <c r="E48" i="7" s="1"/>
  <c r="N47" i="7"/>
  <c r="O47" i="7" s="1"/>
  <c r="I47" i="7"/>
  <c r="J47" i="7" s="1"/>
  <c r="D47" i="7"/>
  <c r="E47" i="7" s="1"/>
  <c r="N46" i="7"/>
  <c r="O46" i="7" s="1"/>
  <c r="I46" i="7"/>
  <c r="J46" i="7" s="1"/>
  <c r="D46" i="7"/>
  <c r="E46" i="7" s="1"/>
  <c r="N45" i="7"/>
  <c r="O45" i="7" s="1"/>
  <c r="I45" i="7"/>
  <c r="J45" i="7" s="1"/>
  <c r="D45" i="7"/>
  <c r="E45" i="7" s="1"/>
  <c r="N44" i="7"/>
  <c r="O44" i="7" s="1"/>
  <c r="I44" i="7"/>
  <c r="J44" i="7" s="1"/>
  <c r="D44" i="7"/>
  <c r="E44" i="7" s="1"/>
  <c r="N43" i="7"/>
  <c r="O43" i="7" s="1"/>
  <c r="I43" i="7"/>
  <c r="J43" i="7" s="1"/>
  <c r="D43" i="7"/>
  <c r="E43" i="7" s="1"/>
  <c r="N42" i="7"/>
  <c r="O42" i="7" s="1"/>
  <c r="I42" i="7"/>
  <c r="J42" i="7" s="1"/>
  <c r="D42" i="7"/>
  <c r="E42" i="7" s="1"/>
  <c r="N41" i="7"/>
  <c r="O41" i="7" s="1"/>
  <c r="I41" i="7"/>
  <c r="J41" i="7" s="1"/>
  <c r="D41" i="7"/>
  <c r="E41" i="7" s="1"/>
  <c r="N40" i="7"/>
  <c r="O40" i="7" s="1"/>
  <c r="I40" i="7"/>
  <c r="J40" i="7" s="1"/>
  <c r="D40" i="7"/>
  <c r="E40" i="7" s="1"/>
  <c r="N39" i="7"/>
  <c r="O39" i="7" s="1"/>
  <c r="I39" i="7"/>
  <c r="J39" i="7" s="1"/>
  <c r="D39" i="7"/>
  <c r="E39" i="7" s="1"/>
  <c r="N38" i="7"/>
  <c r="O38" i="7" s="1"/>
  <c r="I38" i="7"/>
  <c r="J38" i="7" s="1"/>
  <c r="D38" i="7"/>
  <c r="E38" i="7" s="1"/>
  <c r="N37" i="7"/>
  <c r="O37" i="7" s="1"/>
  <c r="I37" i="7"/>
  <c r="J37" i="7" s="1"/>
  <c r="D37" i="7"/>
  <c r="E37" i="7" s="1"/>
  <c r="N36" i="7"/>
  <c r="O36" i="7" s="1"/>
  <c r="I36" i="7"/>
  <c r="J36" i="7" s="1"/>
  <c r="D36" i="7"/>
  <c r="E36" i="7" s="1"/>
  <c r="N35" i="7"/>
  <c r="O35" i="7" s="1"/>
  <c r="I35" i="7"/>
  <c r="J35" i="7" s="1"/>
  <c r="D35" i="7"/>
  <c r="E35" i="7" s="1"/>
  <c r="N34" i="7"/>
  <c r="O34" i="7" s="1"/>
  <c r="I34" i="7"/>
  <c r="J34" i="7" s="1"/>
  <c r="D34" i="7"/>
  <c r="E34" i="7" s="1"/>
  <c r="S33" i="7"/>
  <c r="T33" i="7" s="1"/>
  <c r="N33" i="7"/>
  <c r="O33" i="7" s="1"/>
  <c r="I33" i="7"/>
  <c r="J33" i="7" s="1"/>
  <c r="D33" i="7"/>
  <c r="E33" i="7" s="1"/>
  <c r="S32" i="7"/>
  <c r="T32" i="7" s="1"/>
  <c r="N32" i="7"/>
  <c r="O32" i="7" s="1"/>
  <c r="I32" i="7"/>
  <c r="J32" i="7" s="1"/>
  <c r="D32" i="7"/>
  <c r="E32" i="7" s="1"/>
  <c r="S31" i="7"/>
  <c r="T31" i="7" s="1"/>
  <c r="N31" i="7"/>
  <c r="O31" i="7" s="1"/>
  <c r="I31" i="7"/>
  <c r="J31" i="7" s="1"/>
  <c r="D31" i="7"/>
  <c r="E31" i="7" s="1"/>
  <c r="S30" i="7"/>
  <c r="T30" i="7" s="1"/>
  <c r="N30" i="7"/>
  <c r="O30" i="7" s="1"/>
  <c r="I30" i="7"/>
  <c r="J30" i="7" s="1"/>
  <c r="D30" i="7"/>
  <c r="E30" i="7" s="1"/>
  <c r="S29" i="7"/>
  <c r="T29" i="7" s="1"/>
  <c r="N29" i="7"/>
  <c r="O29" i="7" s="1"/>
  <c r="I29" i="7"/>
  <c r="J29" i="7" s="1"/>
  <c r="D29" i="7"/>
  <c r="E29" i="7" s="1"/>
  <c r="S28" i="7"/>
  <c r="T28" i="7" s="1"/>
  <c r="N28" i="7"/>
  <c r="O28" i="7" s="1"/>
  <c r="I28" i="7"/>
  <c r="J28" i="7" s="1"/>
  <c r="D28" i="7"/>
  <c r="E28" i="7" s="1"/>
  <c r="S27" i="7"/>
  <c r="T27" i="7" s="1"/>
  <c r="N27" i="7"/>
  <c r="O27" i="7" s="1"/>
  <c r="I27" i="7"/>
  <c r="J27" i="7" s="1"/>
  <c r="D27" i="7"/>
  <c r="E27" i="7" s="1"/>
  <c r="S26" i="7"/>
  <c r="T26" i="7" s="1"/>
  <c r="N26" i="7"/>
  <c r="O26" i="7" s="1"/>
  <c r="I26" i="7"/>
  <c r="J26" i="7" s="1"/>
  <c r="D26" i="7"/>
  <c r="E26" i="7" s="1"/>
  <c r="S25" i="7"/>
  <c r="T25" i="7" s="1"/>
  <c r="N25" i="7"/>
  <c r="O25" i="7" s="1"/>
  <c r="I25" i="7"/>
  <c r="J25" i="7" s="1"/>
  <c r="D25" i="7"/>
  <c r="E25" i="7" s="1"/>
  <c r="S24" i="7"/>
  <c r="T24" i="7" s="1"/>
  <c r="N24" i="7"/>
  <c r="O24" i="7" s="1"/>
  <c r="I24" i="7"/>
  <c r="J24" i="7" s="1"/>
  <c r="D24" i="7"/>
  <c r="E24" i="7" s="1"/>
  <c r="S23" i="7"/>
  <c r="T23" i="7" s="1"/>
  <c r="N23" i="7"/>
  <c r="O23" i="7" s="1"/>
  <c r="I23" i="7"/>
  <c r="J23" i="7" s="1"/>
  <c r="D23" i="7"/>
  <c r="E23" i="7" s="1"/>
  <c r="S22" i="7"/>
  <c r="T22" i="7" s="1"/>
  <c r="N22" i="7"/>
  <c r="O22" i="7" s="1"/>
  <c r="I22" i="7"/>
  <c r="J22" i="7" s="1"/>
  <c r="D22" i="7"/>
  <c r="E22" i="7" s="1"/>
  <c r="S21" i="7"/>
  <c r="T21" i="7" s="1"/>
  <c r="N21" i="7"/>
  <c r="O21" i="7" s="1"/>
  <c r="I21" i="7"/>
  <c r="J21" i="7" s="1"/>
  <c r="D21" i="7"/>
  <c r="E21" i="7" s="1"/>
  <c r="S20" i="7"/>
  <c r="T20" i="7" s="1"/>
  <c r="N20" i="7"/>
  <c r="O20" i="7" s="1"/>
  <c r="I20" i="7"/>
  <c r="J20" i="7" s="1"/>
  <c r="D20" i="7"/>
  <c r="E20" i="7" s="1"/>
  <c r="S19" i="7"/>
  <c r="T19" i="7" s="1"/>
  <c r="N19" i="7"/>
  <c r="O19" i="7" s="1"/>
  <c r="I19" i="7"/>
  <c r="J19" i="7" s="1"/>
  <c r="D19" i="7"/>
  <c r="E19" i="7" s="1"/>
  <c r="S18" i="7"/>
  <c r="T18" i="7" s="1"/>
  <c r="N18" i="7"/>
  <c r="O18" i="7" s="1"/>
  <c r="I18" i="7"/>
  <c r="J18" i="7" s="1"/>
  <c r="D18" i="7"/>
  <c r="E18" i="7" s="1"/>
  <c r="S17" i="7"/>
  <c r="T17" i="7" s="1"/>
  <c r="N17" i="7"/>
  <c r="O17" i="7" s="1"/>
  <c r="I17" i="7"/>
  <c r="J17" i="7" s="1"/>
  <c r="D17" i="7"/>
  <c r="E17" i="7" s="1"/>
  <c r="S16" i="7"/>
  <c r="T16" i="7" s="1"/>
  <c r="N16" i="7"/>
  <c r="O16" i="7" s="1"/>
  <c r="I16" i="7"/>
  <c r="J16" i="7" s="1"/>
  <c r="D16" i="7"/>
  <c r="E16" i="7" s="1"/>
  <c r="S15" i="7"/>
  <c r="T15" i="7" s="1"/>
  <c r="N15" i="7"/>
  <c r="O15" i="7" s="1"/>
  <c r="I15" i="7"/>
  <c r="J15" i="7" s="1"/>
  <c r="D15" i="7"/>
  <c r="E15" i="7" s="1"/>
  <c r="S14" i="7"/>
  <c r="T14" i="7" s="1"/>
  <c r="N14" i="7"/>
  <c r="O14" i="7" s="1"/>
  <c r="I14" i="7"/>
  <c r="J14" i="7" s="1"/>
  <c r="D14" i="7"/>
  <c r="E14" i="7" s="1"/>
  <c r="S13" i="7"/>
  <c r="T13" i="7" s="1"/>
  <c r="N13" i="7"/>
  <c r="O13" i="7" s="1"/>
  <c r="I13" i="7"/>
  <c r="J13" i="7" s="1"/>
  <c r="D13" i="7"/>
  <c r="E13" i="7" s="1"/>
  <c r="S12" i="7"/>
  <c r="T12" i="7" s="1"/>
  <c r="N12" i="7"/>
  <c r="O12" i="7" s="1"/>
  <c r="I12" i="7"/>
  <c r="J12" i="7" s="1"/>
  <c r="D12" i="7"/>
  <c r="E12" i="7" s="1"/>
  <c r="S11" i="7"/>
  <c r="T11" i="7" s="1"/>
  <c r="N11" i="7"/>
  <c r="O11" i="7" s="1"/>
  <c r="I11" i="7"/>
  <c r="J11" i="7" s="1"/>
  <c r="D11" i="7"/>
  <c r="E11" i="7" s="1"/>
  <c r="S10" i="7"/>
  <c r="T10" i="7" s="1"/>
  <c r="N10" i="7"/>
  <c r="O10" i="7" s="1"/>
  <c r="I10" i="7"/>
  <c r="J10" i="7" s="1"/>
  <c r="D10" i="7"/>
  <c r="S57" i="6"/>
  <c r="T57" i="6" s="1"/>
  <c r="N57" i="6"/>
  <c r="O57" i="6" s="1"/>
  <c r="I57" i="6"/>
  <c r="J57" i="6" s="1"/>
  <c r="D57" i="6"/>
  <c r="E57" i="6" s="1"/>
  <c r="S56" i="6"/>
  <c r="T56" i="6" s="1"/>
  <c r="O56" i="6"/>
  <c r="N56" i="6"/>
  <c r="I56" i="6"/>
  <c r="J56" i="6" s="1"/>
  <c r="D56" i="6"/>
  <c r="E56" i="6" s="1"/>
  <c r="S55" i="6"/>
  <c r="T55" i="6" s="1"/>
  <c r="N55" i="6"/>
  <c r="O55" i="6" s="1"/>
  <c r="I55" i="6"/>
  <c r="J55" i="6" s="1"/>
  <c r="E55" i="6"/>
  <c r="D55" i="6"/>
  <c r="S54" i="6"/>
  <c r="T54" i="6" s="1"/>
  <c r="O54" i="6"/>
  <c r="N54" i="6"/>
  <c r="I54" i="6"/>
  <c r="J54" i="6" s="1"/>
  <c r="D54" i="6"/>
  <c r="E54" i="6" s="1"/>
  <c r="S53" i="6"/>
  <c r="T53" i="6" s="1"/>
  <c r="N53" i="6"/>
  <c r="O53" i="6" s="1"/>
  <c r="I53" i="6"/>
  <c r="J53" i="6" s="1"/>
  <c r="E53" i="6"/>
  <c r="D53" i="6"/>
  <c r="S52" i="6"/>
  <c r="T52" i="6" s="1"/>
  <c r="O52" i="6"/>
  <c r="N52" i="6"/>
  <c r="I52" i="6"/>
  <c r="J52" i="6" s="1"/>
  <c r="D52" i="6"/>
  <c r="E52" i="6" s="1"/>
  <c r="S51" i="6"/>
  <c r="T51" i="6" s="1"/>
  <c r="N51" i="6"/>
  <c r="O51" i="6" s="1"/>
  <c r="I51" i="6"/>
  <c r="J51" i="6" s="1"/>
  <c r="E51" i="6"/>
  <c r="D51" i="6"/>
  <c r="S50" i="6"/>
  <c r="T50" i="6" s="1"/>
  <c r="O50" i="6"/>
  <c r="N50" i="6"/>
  <c r="I50" i="6"/>
  <c r="J50" i="6" s="1"/>
  <c r="D50" i="6"/>
  <c r="E50" i="6" s="1"/>
  <c r="S49" i="6"/>
  <c r="T49" i="6" s="1"/>
  <c r="N49" i="6"/>
  <c r="O49" i="6" s="1"/>
  <c r="I49" i="6"/>
  <c r="J49" i="6" s="1"/>
  <c r="E49" i="6"/>
  <c r="D49" i="6"/>
  <c r="S48" i="6"/>
  <c r="T48" i="6" s="1"/>
  <c r="O48" i="6"/>
  <c r="N48" i="6"/>
  <c r="I48" i="6"/>
  <c r="J48" i="6" s="1"/>
  <c r="D48" i="6"/>
  <c r="E48" i="6" s="1"/>
  <c r="S47" i="6"/>
  <c r="T47" i="6" s="1"/>
  <c r="N47" i="6"/>
  <c r="O47" i="6" s="1"/>
  <c r="I47" i="6"/>
  <c r="J47" i="6" s="1"/>
  <c r="E47" i="6"/>
  <c r="D47" i="6"/>
  <c r="S46" i="6"/>
  <c r="T46" i="6" s="1"/>
  <c r="O46" i="6"/>
  <c r="N46" i="6"/>
  <c r="I46" i="6"/>
  <c r="J46" i="6" s="1"/>
  <c r="D46" i="6"/>
  <c r="E46" i="6" s="1"/>
  <c r="S45" i="6"/>
  <c r="T45" i="6" s="1"/>
  <c r="N45" i="6"/>
  <c r="O45" i="6" s="1"/>
  <c r="I45" i="6"/>
  <c r="J45" i="6" s="1"/>
  <c r="E45" i="6"/>
  <c r="D45" i="6"/>
  <c r="S44" i="6"/>
  <c r="T44" i="6" s="1"/>
  <c r="O44" i="6"/>
  <c r="N44" i="6"/>
  <c r="I44" i="6"/>
  <c r="J44" i="6" s="1"/>
  <c r="D44" i="6"/>
  <c r="E44" i="6" s="1"/>
  <c r="S43" i="6"/>
  <c r="T43" i="6" s="1"/>
  <c r="N43" i="6"/>
  <c r="O43" i="6" s="1"/>
  <c r="I43" i="6"/>
  <c r="J43" i="6" s="1"/>
  <c r="E43" i="6"/>
  <c r="D43" i="6"/>
  <c r="S42" i="6"/>
  <c r="T42" i="6" s="1"/>
  <c r="O42" i="6"/>
  <c r="N42" i="6"/>
  <c r="I42" i="6"/>
  <c r="J42" i="6" s="1"/>
  <c r="D42" i="6"/>
  <c r="E42" i="6" s="1"/>
  <c r="S41" i="6"/>
  <c r="T41" i="6" s="1"/>
  <c r="N41" i="6"/>
  <c r="O41" i="6" s="1"/>
  <c r="I41" i="6"/>
  <c r="J41" i="6" s="1"/>
  <c r="E41" i="6"/>
  <c r="D41" i="6"/>
  <c r="S40" i="6"/>
  <c r="T40" i="6" s="1"/>
  <c r="O40" i="6"/>
  <c r="N40" i="6"/>
  <c r="I40" i="6"/>
  <c r="J40" i="6" s="1"/>
  <c r="D40" i="6"/>
  <c r="E40" i="6" s="1"/>
  <c r="S39" i="6"/>
  <c r="T39" i="6" s="1"/>
  <c r="N39" i="6"/>
  <c r="O39" i="6" s="1"/>
  <c r="I39" i="6"/>
  <c r="J39" i="6" s="1"/>
  <c r="E39" i="6"/>
  <c r="D39" i="6"/>
  <c r="S38" i="6"/>
  <c r="T38" i="6" s="1"/>
  <c r="O38" i="6"/>
  <c r="N38" i="6"/>
  <c r="I38" i="6"/>
  <c r="J38" i="6" s="1"/>
  <c r="D38" i="6"/>
  <c r="E38" i="6" s="1"/>
  <c r="S37" i="6"/>
  <c r="T37" i="6" s="1"/>
  <c r="N37" i="6"/>
  <c r="O37" i="6" s="1"/>
  <c r="I37" i="6"/>
  <c r="J37" i="6" s="1"/>
  <c r="E37" i="6"/>
  <c r="D37" i="6"/>
  <c r="S36" i="6"/>
  <c r="T36" i="6" s="1"/>
  <c r="O36" i="6"/>
  <c r="N36" i="6"/>
  <c r="I36" i="6"/>
  <c r="J36" i="6" s="1"/>
  <c r="D36" i="6"/>
  <c r="E36" i="6" s="1"/>
  <c r="S35" i="6"/>
  <c r="T35" i="6" s="1"/>
  <c r="N35" i="6"/>
  <c r="O35" i="6" s="1"/>
  <c r="I35" i="6"/>
  <c r="J35" i="6" s="1"/>
  <c r="E35" i="6"/>
  <c r="D35" i="6"/>
  <c r="S34" i="6"/>
  <c r="T34" i="6" s="1"/>
  <c r="O34" i="6"/>
  <c r="N34" i="6"/>
  <c r="I34" i="6"/>
  <c r="J34" i="6" s="1"/>
  <c r="D34" i="6"/>
  <c r="E34" i="6" s="1"/>
  <c r="S33" i="6"/>
  <c r="T33" i="6" s="1"/>
  <c r="N33" i="6"/>
  <c r="O33" i="6" s="1"/>
  <c r="I33" i="6"/>
  <c r="J33" i="6" s="1"/>
  <c r="E33" i="6"/>
  <c r="D33" i="6"/>
  <c r="S32" i="6"/>
  <c r="T32" i="6" s="1"/>
  <c r="O32" i="6"/>
  <c r="N32" i="6"/>
  <c r="I32" i="6"/>
  <c r="J32" i="6" s="1"/>
  <c r="D32" i="6"/>
  <c r="E32" i="6" s="1"/>
  <c r="S31" i="6"/>
  <c r="T31" i="6" s="1"/>
  <c r="N31" i="6"/>
  <c r="O31" i="6" s="1"/>
  <c r="I31" i="6"/>
  <c r="J31" i="6" s="1"/>
  <c r="E31" i="6"/>
  <c r="D31" i="6"/>
  <c r="S30" i="6"/>
  <c r="T30" i="6" s="1"/>
  <c r="O30" i="6"/>
  <c r="N30" i="6"/>
  <c r="I30" i="6"/>
  <c r="J30" i="6" s="1"/>
  <c r="D30" i="6"/>
  <c r="E30" i="6" s="1"/>
  <c r="S29" i="6"/>
  <c r="T29" i="6" s="1"/>
  <c r="N29" i="6"/>
  <c r="O29" i="6" s="1"/>
  <c r="I29" i="6"/>
  <c r="J29" i="6" s="1"/>
  <c r="E29" i="6"/>
  <c r="D29" i="6"/>
  <c r="S28" i="6"/>
  <c r="T28" i="6" s="1"/>
  <c r="O28" i="6"/>
  <c r="N28" i="6"/>
  <c r="I28" i="6"/>
  <c r="J28" i="6" s="1"/>
  <c r="D28" i="6"/>
  <c r="E28" i="6" s="1"/>
  <c r="S27" i="6"/>
  <c r="T27" i="6" s="1"/>
  <c r="N27" i="6"/>
  <c r="O27" i="6" s="1"/>
  <c r="I27" i="6"/>
  <c r="J27" i="6" s="1"/>
  <c r="E27" i="6"/>
  <c r="D27" i="6"/>
  <c r="S26" i="6"/>
  <c r="T26" i="6" s="1"/>
  <c r="O26" i="6"/>
  <c r="N26" i="6"/>
  <c r="I26" i="6"/>
  <c r="J26" i="6" s="1"/>
  <c r="D26" i="6"/>
  <c r="E26" i="6" s="1"/>
  <c r="S25" i="6"/>
  <c r="T25" i="6" s="1"/>
  <c r="N25" i="6"/>
  <c r="O25" i="6" s="1"/>
  <c r="I25" i="6"/>
  <c r="J25" i="6" s="1"/>
  <c r="E25" i="6"/>
  <c r="D25" i="6"/>
  <c r="S24" i="6"/>
  <c r="T24" i="6" s="1"/>
  <c r="O24" i="6"/>
  <c r="N24" i="6"/>
  <c r="I24" i="6"/>
  <c r="J24" i="6" s="1"/>
  <c r="D24" i="6"/>
  <c r="E24" i="6" s="1"/>
  <c r="S23" i="6"/>
  <c r="T23" i="6" s="1"/>
  <c r="N23" i="6"/>
  <c r="O23" i="6" s="1"/>
  <c r="I23" i="6"/>
  <c r="J23" i="6" s="1"/>
  <c r="E23" i="6"/>
  <c r="D23" i="6"/>
  <c r="S22" i="6"/>
  <c r="T22" i="6" s="1"/>
  <c r="O22" i="6"/>
  <c r="N22" i="6"/>
  <c r="I22" i="6"/>
  <c r="J22" i="6" s="1"/>
  <c r="D22" i="6"/>
  <c r="E22" i="6" s="1"/>
  <c r="S21" i="6"/>
  <c r="T21" i="6" s="1"/>
  <c r="N21" i="6"/>
  <c r="O21" i="6" s="1"/>
  <c r="I21" i="6"/>
  <c r="J21" i="6" s="1"/>
  <c r="E21" i="6"/>
  <c r="D21" i="6"/>
  <c r="S20" i="6"/>
  <c r="T20" i="6" s="1"/>
  <c r="O20" i="6"/>
  <c r="N20" i="6"/>
  <c r="I20" i="6"/>
  <c r="J20" i="6" s="1"/>
  <c r="D20" i="6"/>
  <c r="E20" i="6" s="1"/>
  <c r="S19" i="6"/>
  <c r="T19" i="6" s="1"/>
  <c r="N19" i="6"/>
  <c r="O19" i="6" s="1"/>
  <c r="I19" i="6"/>
  <c r="J19" i="6" s="1"/>
  <c r="E19" i="6"/>
  <c r="D19" i="6"/>
  <c r="S18" i="6"/>
  <c r="T18" i="6" s="1"/>
  <c r="O18" i="6"/>
  <c r="N18" i="6"/>
  <c r="I18" i="6"/>
  <c r="J18" i="6" s="1"/>
  <c r="D18" i="6"/>
  <c r="E18" i="6" s="1"/>
  <c r="S17" i="6"/>
  <c r="T17" i="6" s="1"/>
  <c r="N17" i="6"/>
  <c r="O17" i="6" s="1"/>
  <c r="I17" i="6"/>
  <c r="J17" i="6" s="1"/>
  <c r="E17" i="6"/>
  <c r="D17" i="6"/>
  <c r="S16" i="6"/>
  <c r="T16" i="6" s="1"/>
  <c r="O16" i="6"/>
  <c r="N16" i="6"/>
  <c r="I16" i="6"/>
  <c r="J16" i="6" s="1"/>
  <c r="D16" i="6"/>
  <c r="E16" i="6" s="1"/>
  <c r="S15" i="6"/>
  <c r="T15" i="6" s="1"/>
  <c r="N15" i="6"/>
  <c r="O15" i="6" s="1"/>
  <c r="J15" i="6"/>
  <c r="I15" i="6"/>
  <c r="D15" i="6"/>
  <c r="E15" i="6" s="1"/>
  <c r="T14" i="6"/>
  <c r="S14" i="6"/>
  <c r="N14" i="6"/>
  <c r="O14" i="6" s="1"/>
  <c r="J14" i="6"/>
  <c r="I14" i="6"/>
  <c r="D14" i="6"/>
  <c r="E14" i="6" s="1"/>
  <c r="T13" i="6"/>
  <c r="S13" i="6"/>
  <c r="N13" i="6"/>
  <c r="O13" i="6" s="1"/>
  <c r="J13" i="6"/>
  <c r="I13" i="6"/>
  <c r="D13" i="6"/>
  <c r="E13" i="6" s="1"/>
  <c r="T12" i="6"/>
  <c r="S12" i="6"/>
  <c r="N12" i="6"/>
  <c r="O12" i="6" s="1"/>
  <c r="J12" i="6"/>
  <c r="I12" i="6"/>
  <c r="D12" i="6"/>
  <c r="E12" i="6" s="1"/>
  <c r="T11" i="6"/>
  <c r="S11" i="6"/>
  <c r="N11" i="6"/>
  <c r="O11" i="6" s="1"/>
  <c r="J11" i="6"/>
  <c r="I11" i="6"/>
  <c r="D11" i="6"/>
  <c r="E11" i="6" s="1"/>
  <c r="T10" i="6"/>
  <c r="S10" i="6"/>
  <c r="N10" i="6"/>
  <c r="O10" i="6" s="1"/>
  <c r="J10" i="6"/>
  <c r="I10" i="6"/>
  <c r="D10" i="6"/>
  <c r="E10" i="6" s="1"/>
  <c r="C6" i="2"/>
  <c r="D6" i="2"/>
  <c r="S57" i="5"/>
  <c r="T57" i="5" s="1"/>
  <c r="N57" i="5"/>
  <c r="O57" i="5" s="1"/>
  <c r="I57" i="5"/>
  <c r="J57" i="5" s="1"/>
  <c r="D57" i="5"/>
  <c r="E57" i="5" s="1"/>
  <c r="S56" i="5"/>
  <c r="T56" i="5" s="1"/>
  <c r="N56" i="5"/>
  <c r="O56" i="5" s="1"/>
  <c r="I56" i="5"/>
  <c r="J56" i="5" s="1"/>
  <c r="D56" i="5"/>
  <c r="E56" i="5" s="1"/>
  <c r="S55" i="5"/>
  <c r="T55" i="5" s="1"/>
  <c r="N55" i="5"/>
  <c r="O55" i="5" s="1"/>
  <c r="I55" i="5"/>
  <c r="J55" i="5" s="1"/>
  <c r="D55" i="5"/>
  <c r="E55" i="5" s="1"/>
  <c r="S54" i="5"/>
  <c r="T54" i="5" s="1"/>
  <c r="N54" i="5"/>
  <c r="O54" i="5" s="1"/>
  <c r="I54" i="5"/>
  <c r="J54" i="5" s="1"/>
  <c r="D54" i="5"/>
  <c r="E54" i="5" s="1"/>
  <c r="S53" i="5"/>
  <c r="T53" i="5" s="1"/>
  <c r="N53" i="5"/>
  <c r="O53" i="5" s="1"/>
  <c r="I53" i="5"/>
  <c r="J53" i="5" s="1"/>
  <c r="D53" i="5"/>
  <c r="E53" i="5" s="1"/>
  <c r="S52" i="5"/>
  <c r="T52" i="5" s="1"/>
  <c r="N52" i="5"/>
  <c r="O52" i="5" s="1"/>
  <c r="I52" i="5"/>
  <c r="J52" i="5" s="1"/>
  <c r="D52" i="5"/>
  <c r="E52" i="5" s="1"/>
  <c r="S51" i="5"/>
  <c r="T51" i="5" s="1"/>
  <c r="N51" i="5"/>
  <c r="O51" i="5" s="1"/>
  <c r="I51" i="5"/>
  <c r="J51" i="5" s="1"/>
  <c r="D51" i="5"/>
  <c r="E51" i="5" s="1"/>
  <c r="S50" i="5"/>
  <c r="T50" i="5" s="1"/>
  <c r="N50" i="5"/>
  <c r="O50" i="5" s="1"/>
  <c r="I50" i="5"/>
  <c r="J50" i="5" s="1"/>
  <c r="D50" i="5"/>
  <c r="E50" i="5" s="1"/>
  <c r="S49" i="5"/>
  <c r="T49" i="5" s="1"/>
  <c r="N49" i="5"/>
  <c r="O49" i="5" s="1"/>
  <c r="I49" i="5"/>
  <c r="J49" i="5" s="1"/>
  <c r="D49" i="5"/>
  <c r="E49" i="5" s="1"/>
  <c r="S48" i="5"/>
  <c r="T48" i="5" s="1"/>
  <c r="N48" i="5"/>
  <c r="O48" i="5" s="1"/>
  <c r="I48" i="5"/>
  <c r="J48" i="5" s="1"/>
  <c r="D48" i="5"/>
  <c r="E48" i="5" s="1"/>
  <c r="S47" i="5"/>
  <c r="T47" i="5" s="1"/>
  <c r="N47" i="5"/>
  <c r="O47" i="5" s="1"/>
  <c r="I47" i="5"/>
  <c r="J47" i="5" s="1"/>
  <c r="D47" i="5"/>
  <c r="E47" i="5" s="1"/>
  <c r="S46" i="5"/>
  <c r="T46" i="5" s="1"/>
  <c r="N46" i="5"/>
  <c r="O46" i="5" s="1"/>
  <c r="I46" i="5"/>
  <c r="J46" i="5" s="1"/>
  <c r="D46" i="5"/>
  <c r="E46" i="5" s="1"/>
  <c r="S45" i="5"/>
  <c r="T45" i="5" s="1"/>
  <c r="N45" i="5"/>
  <c r="O45" i="5" s="1"/>
  <c r="I45" i="5"/>
  <c r="J45" i="5" s="1"/>
  <c r="D45" i="5"/>
  <c r="E45" i="5" s="1"/>
  <c r="S44" i="5"/>
  <c r="T44" i="5" s="1"/>
  <c r="N44" i="5"/>
  <c r="O44" i="5" s="1"/>
  <c r="I44" i="5"/>
  <c r="J44" i="5" s="1"/>
  <c r="D44" i="5"/>
  <c r="E44" i="5" s="1"/>
  <c r="S43" i="5"/>
  <c r="T43" i="5" s="1"/>
  <c r="N43" i="5"/>
  <c r="O43" i="5" s="1"/>
  <c r="I43" i="5"/>
  <c r="J43" i="5" s="1"/>
  <c r="D43" i="5"/>
  <c r="E43" i="5" s="1"/>
  <c r="S42" i="5"/>
  <c r="T42" i="5" s="1"/>
  <c r="N42" i="5"/>
  <c r="O42" i="5" s="1"/>
  <c r="I42" i="5"/>
  <c r="J42" i="5" s="1"/>
  <c r="D42" i="5"/>
  <c r="E42" i="5" s="1"/>
  <c r="S41" i="5"/>
  <c r="T41" i="5" s="1"/>
  <c r="N41" i="5"/>
  <c r="O41" i="5" s="1"/>
  <c r="I41" i="5"/>
  <c r="J41" i="5" s="1"/>
  <c r="D41" i="5"/>
  <c r="E41" i="5" s="1"/>
  <c r="S40" i="5"/>
  <c r="T40" i="5" s="1"/>
  <c r="N40" i="5"/>
  <c r="O40" i="5" s="1"/>
  <c r="I40" i="5"/>
  <c r="J40" i="5" s="1"/>
  <c r="D40" i="5"/>
  <c r="E40" i="5" s="1"/>
  <c r="S39" i="5"/>
  <c r="T39" i="5" s="1"/>
  <c r="N39" i="5"/>
  <c r="O39" i="5" s="1"/>
  <c r="I39" i="5"/>
  <c r="J39" i="5" s="1"/>
  <c r="D39" i="5"/>
  <c r="E39" i="5" s="1"/>
  <c r="S38" i="5"/>
  <c r="T38" i="5" s="1"/>
  <c r="N38" i="5"/>
  <c r="O38" i="5" s="1"/>
  <c r="I38" i="5"/>
  <c r="J38" i="5" s="1"/>
  <c r="D38" i="5"/>
  <c r="E38" i="5" s="1"/>
  <c r="S37" i="5"/>
  <c r="T37" i="5" s="1"/>
  <c r="N37" i="5"/>
  <c r="O37" i="5" s="1"/>
  <c r="I37" i="5"/>
  <c r="J37" i="5" s="1"/>
  <c r="D37" i="5"/>
  <c r="E37" i="5" s="1"/>
  <c r="S36" i="5"/>
  <c r="T36" i="5" s="1"/>
  <c r="N36" i="5"/>
  <c r="O36" i="5" s="1"/>
  <c r="I36" i="5"/>
  <c r="J36" i="5" s="1"/>
  <c r="D36" i="5"/>
  <c r="E36" i="5" s="1"/>
  <c r="S35" i="5"/>
  <c r="T35" i="5" s="1"/>
  <c r="N35" i="5"/>
  <c r="O35" i="5" s="1"/>
  <c r="I35" i="5"/>
  <c r="J35" i="5" s="1"/>
  <c r="D35" i="5"/>
  <c r="E35" i="5" s="1"/>
  <c r="S34" i="5"/>
  <c r="T34" i="5" s="1"/>
  <c r="N34" i="5"/>
  <c r="O34" i="5" s="1"/>
  <c r="I34" i="5"/>
  <c r="J34" i="5" s="1"/>
  <c r="D34" i="5"/>
  <c r="E34" i="5" s="1"/>
  <c r="S33" i="5"/>
  <c r="T33" i="5" s="1"/>
  <c r="N33" i="5"/>
  <c r="O33" i="5" s="1"/>
  <c r="I33" i="5"/>
  <c r="J33" i="5" s="1"/>
  <c r="D33" i="5"/>
  <c r="E33" i="5" s="1"/>
  <c r="S32" i="5"/>
  <c r="T32" i="5" s="1"/>
  <c r="N32" i="5"/>
  <c r="O32" i="5" s="1"/>
  <c r="I32" i="5"/>
  <c r="J32" i="5" s="1"/>
  <c r="D32" i="5"/>
  <c r="E32" i="5" s="1"/>
  <c r="S31" i="5"/>
  <c r="T31" i="5" s="1"/>
  <c r="N31" i="5"/>
  <c r="O31" i="5" s="1"/>
  <c r="I31" i="5"/>
  <c r="J31" i="5" s="1"/>
  <c r="D31" i="5"/>
  <c r="E31" i="5" s="1"/>
  <c r="S30" i="5"/>
  <c r="T30" i="5" s="1"/>
  <c r="N30" i="5"/>
  <c r="O30" i="5" s="1"/>
  <c r="I30" i="5"/>
  <c r="J30" i="5" s="1"/>
  <c r="D30" i="5"/>
  <c r="E30" i="5" s="1"/>
  <c r="S29" i="5"/>
  <c r="T29" i="5" s="1"/>
  <c r="N29" i="5"/>
  <c r="O29" i="5" s="1"/>
  <c r="I29" i="5"/>
  <c r="J29" i="5" s="1"/>
  <c r="D29" i="5"/>
  <c r="E29" i="5" s="1"/>
  <c r="S28" i="5"/>
  <c r="T28" i="5" s="1"/>
  <c r="N28" i="5"/>
  <c r="O28" i="5" s="1"/>
  <c r="I28" i="5"/>
  <c r="J28" i="5" s="1"/>
  <c r="D28" i="5"/>
  <c r="E28" i="5" s="1"/>
  <c r="S27" i="5"/>
  <c r="T27" i="5" s="1"/>
  <c r="N27" i="5"/>
  <c r="O27" i="5" s="1"/>
  <c r="I27" i="5"/>
  <c r="J27" i="5" s="1"/>
  <c r="D27" i="5"/>
  <c r="E27" i="5" s="1"/>
  <c r="S26" i="5"/>
  <c r="T26" i="5" s="1"/>
  <c r="N26" i="5"/>
  <c r="O26" i="5" s="1"/>
  <c r="I26" i="5"/>
  <c r="J26" i="5" s="1"/>
  <c r="D26" i="5"/>
  <c r="E26" i="5" s="1"/>
  <c r="S25" i="5"/>
  <c r="T25" i="5" s="1"/>
  <c r="N25" i="5"/>
  <c r="O25" i="5" s="1"/>
  <c r="I25" i="5"/>
  <c r="J25" i="5" s="1"/>
  <c r="D25" i="5"/>
  <c r="E25" i="5" s="1"/>
  <c r="S24" i="5"/>
  <c r="T24" i="5" s="1"/>
  <c r="N24" i="5"/>
  <c r="O24" i="5" s="1"/>
  <c r="I24" i="5"/>
  <c r="J24" i="5" s="1"/>
  <c r="D24" i="5"/>
  <c r="E24" i="5" s="1"/>
  <c r="S23" i="5"/>
  <c r="T23" i="5" s="1"/>
  <c r="N23" i="5"/>
  <c r="O23" i="5" s="1"/>
  <c r="I23" i="5"/>
  <c r="J23" i="5" s="1"/>
  <c r="D23" i="5"/>
  <c r="E23" i="5" s="1"/>
  <c r="S22" i="5"/>
  <c r="T22" i="5" s="1"/>
  <c r="N22" i="5"/>
  <c r="O22" i="5" s="1"/>
  <c r="I22" i="5"/>
  <c r="J22" i="5" s="1"/>
  <c r="D22" i="5"/>
  <c r="E22" i="5" s="1"/>
  <c r="S21" i="5"/>
  <c r="T21" i="5" s="1"/>
  <c r="N21" i="5"/>
  <c r="O21" i="5" s="1"/>
  <c r="I21" i="5"/>
  <c r="J21" i="5" s="1"/>
  <c r="D21" i="5"/>
  <c r="E21" i="5" s="1"/>
  <c r="S20" i="5"/>
  <c r="T20" i="5" s="1"/>
  <c r="N20" i="5"/>
  <c r="O20" i="5" s="1"/>
  <c r="I20" i="5"/>
  <c r="J20" i="5" s="1"/>
  <c r="D20" i="5"/>
  <c r="E20" i="5" s="1"/>
  <c r="S19" i="5"/>
  <c r="T19" i="5" s="1"/>
  <c r="N19" i="5"/>
  <c r="O19" i="5" s="1"/>
  <c r="I19" i="5"/>
  <c r="J19" i="5" s="1"/>
  <c r="D19" i="5"/>
  <c r="E19" i="5" s="1"/>
  <c r="S18" i="5"/>
  <c r="T18" i="5" s="1"/>
  <c r="N18" i="5"/>
  <c r="O18" i="5" s="1"/>
  <c r="I18" i="5"/>
  <c r="J18" i="5" s="1"/>
  <c r="D18" i="5"/>
  <c r="E18" i="5" s="1"/>
  <c r="S17" i="5"/>
  <c r="T17" i="5" s="1"/>
  <c r="N17" i="5"/>
  <c r="O17" i="5" s="1"/>
  <c r="I17" i="5"/>
  <c r="J17" i="5" s="1"/>
  <c r="D17" i="5"/>
  <c r="E17" i="5" s="1"/>
  <c r="S16" i="5"/>
  <c r="T16" i="5" s="1"/>
  <c r="N16" i="5"/>
  <c r="O16" i="5" s="1"/>
  <c r="I16" i="5"/>
  <c r="J16" i="5" s="1"/>
  <c r="D16" i="5"/>
  <c r="E16" i="5" s="1"/>
  <c r="S15" i="5"/>
  <c r="T15" i="5" s="1"/>
  <c r="N15" i="5"/>
  <c r="O15" i="5" s="1"/>
  <c r="I15" i="5"/>
  <c r="J15" i="5" s="1"/>
  <c r="D15" i="5"/>
  <c r="E15" i="5" s="1"/>
  <c r="S14" i="5"/>
  <c r="T14" i="5" s="1"/>
  <c r="N14" i="5"/>
  <c r="O14" i="5" s="1"/>
  <c r="I14" i="5"/>
  <c r="J14" i="5" s="1"/>
  <c r="D14" i="5"/>
  <c r="E14" i="5" s="1"/>
  <c r="S13" i="5"/>
  <c r="T13" i="5" s="1"/>
  <c r="N13" i="5"/>
  <c r="O13" i="5" s="1"/>
  <c r="I13" i="5"/>
  <c r="J13" i="5" s="1"/>
  <c r="D13" i="5"/>
  <c r="E13" i="5" s="1"/>
  <c r="S12" i="5"/>
  <c r="T12" i="5" s="1"/>
  <c r="N12" i="5"/>
  <c r="O12" i="5" s="1"/>
  <c r="I12" i="5"/>
  <c r="J12" i="5" s="1"/>
  <c r="D12" i="5"/>
  <c r="E12" i="5" s="1"/>
  <c r="S11" i="5"/>
  <c r="T11" i="5" s="1"/>
  <c r="N11" i="5"/>
  <c r="O11" i="5" s="1"/>
  <c r="I11" i="5"/>
  <c r="J11" i="5" s="1"/>
  <c r="D11" i="5"/>
  <c r="E11" i="5" s="1"/>
  <c r="S10" i="5"/>
  <c r="T10" i="5" s="1"/>
  <c r="N10" i="5"/>
  <c r="O10" i="5" s="1"/>
  <c r="I10" i="5"/>
  <c r="J10" i="5" s="1"/>
  <c r="D10" i="5"/>
  <c r="E10" i="5" s="1"/>
  <c r="L4" i="5" s="1"/>
  <c r="D5" i="2"/>
  <c r="C5" i="2"/>
  <c r="S57" i="4"/>
  <c r="T57" i="4" s="1"/>
  <c r="N57" i="4"/>
  <c r="O57" i="4" s="1"/>
  <c r="I57" i="4"/>
  <c r="J57" i="4" s="1"/>
  <c r="D57" i="4"/>
  <c r="E57" i="4" s="1"/>
  <c r="S56" i="4"/>
  <c r="T56" i="4" s="1"/>
  <c r="O56" i="4"/>
  <c r="N56" i="4"/>
  <c r="I56" i="4"/>
  <c r="J56" i="4" s="1"/>
  <c r="D56" i="4"/>
  <c r="E56" i="4" s="1"/>
  <c r="S55" i="4"/>
  <c r="T55" i="4" s="1"/>
  <c r="N55" i="4"/>
  <c r="O55" i="4" s="1"/>
  <c r="I55" i="4"/>
  <c r="J55" i="4" s="1"/>
  <c r="D55" i="4"/>
  <c r="E55" i="4" s="1"/>
  <c r="S54" i="4"/>
  <c r="T54" i="4" s="1"/>
  <c r="O54" i="4"/>
  <c r="N54" i="4"/>
  <c r="I54" i="4"/>
  <c r="J54" i="4" s="1"/>
  <c r="D54" i="4"/>
  <c r="E54" i="4" s="1"/>
  <c r="S53" i="4"/>
  <c r="T53" i="4" s="1"/>
  <c r="N53" i="4"/>
  <c r="O53" i="4" s="1"/>
  <c r="I53" i="4"/>
  <c r="J53" i="4" s="1"/>
  <c r="D53" i="4"/>
  <c r="E53" i="4" s="1"/>
  <c r="S52" i="4"/>
  <c r="T52" i="4" s="1"/>
  <c r="O52" i="4"/>
  <c r="N52" i="4"/>
  <c r="I52" i="4"/>
  <c r="J52" i="4" s="1"/>
  <c r="D52" i="4"/>
  <c r="E52" i="4" s="1"/>
  <c r="S51" i="4"/>
  <c r="T51" i="4" s="1"/>
  <c r="N51" i="4"/>
  <c r="O51" i="4" s="1"/>
  <c r="I51" i="4"/>
  <c r="J51" i="4" s="1"/>
  <c r="D51" i="4"/>
  <c r="E51" i="4" s="1"/>
  <c r="S50" i="4"/>
  <c r="T50" i="4" s="1"/>
  <c r="O50" i="4"/>
  <c r="N50" i="4"/>
  <c r="I50" i="4"/>
  <c r="J50" i="4" s="1"/>
  <c r="D50" i="4"/>
  <c r="E50" i="4" s="1"/>
  <c r="S49" i="4"/>
  <c r="T49" i="4" s="1"/>
  <c r="N49" i="4"/>
  <c r="O49" i="4" s="1"/>
  <c r="I49" i="4"/>
  <c r="J49" i="4" s="1"/>
  <c r="D49" i="4"/>
  <c r="E49" i="4" s="1"/>
  <c r="S48" i="4"/>
  <c r="T48" i="4" s="1"/>
  <c r="O48" i="4"/>
  <c r="N48" i="4"/>
  <c r="I48" i="4"/>
  <c r="J48" i="4" s="1"/>
  <c r="D48" i="4"/>
  <c r="E48" i="4" s="1"/>
  <c r="S47" i="4"/>
  <c r="T47" i="4" s="1"/>
  <c r="N47" i="4"/>
  <c r="O47" i="4" s="1"/>
  <c r="I47" i="4"/>
  <c r="J47" i="4" s="1"/>
  <c r="D47" i="4"/>
  <c r="E47" i="4" s="1"/>
  <c r="S46" i="4"/>
  <c r="T46" i="4" s="1"/>
  <c r="O46" i="4"/>
  <c r="N46" i="4"/>
  <c r="I46" i="4"/>
  <c r="J46" i="4" s="1"/>
  <c r="D46" i="4"/>
  <c r="E46" i="4" s="1"/>
  <c r="S45" i="4"/>
  <c r="T45" i="4" s="1"/>
  <c r="N45" i="4"/>
  <c r="O45" i="4" s="1"/>
  <c r="I45" i="4"/>
  <c r="J45" i="4" s="1"/>
  <c r="D45" i="4"/>
  <c r="E45" i="4" s="1"/>
  <c r="S44" i="4"/>
  <c r="T44" i="4" s="1"/>
  <c r="O44" i="4"/>
  <c r="N44" i="4"/>
  <c r="I44" i="4"/>
  <c r="J44" i="4" s="1"/>
  <c r="D44" i="4"/>
  <c r="E44" i="4" s="1"/>
  <c r="S43" i="4"/>
  <c r="T43" i="4" s="1"/>
  <c r="N43" i="4"/>
  <c r="O43" i="4" s="1"/>
  <c r="I43" i="4"/>
  <c r="J43" i="4" s="1"/>
  <c r="D43" i="4"/>
  <c r="E43" i="4" s="1"/>
  <c r="S42" i="4"/>
  <c r="T42" i="4" s="1"/>
  <c r="O42" i="4"/>
  <c r="N42" i="4"/>
  <c r="I42" i="4"/>
  <c r="J42" i="4" s="1"/>
  <c r="D42" i="4"/>
  <c r="E42" i="4" s="1"/>
  <c r="S41" i="4"/>
  <c r="T41" i="4" s="1"/>
  <c r="N41" i="4"/>
  <c r="O41" i="4" s="1"/>
  <c r="I41" i="4"/>
  <c r="J41" i="4" s="1"/>
  <c r="D41" i="4"/>
  <c r="E41" i="4" s="1"/>
  <c r="S40" i="4"/>
  <c r="T40" i="4" s="1"/>
  <c r="O40" i="4"/>
  <c r="N40" i="4"/>
  <c r="I40" i="4"/>
  <c r="J40" i="4" s="1"/>
  <c r="D40" i="4"/>
  <c r="E40" i="4" s="1"/>
  <c r="S39" i="4"/>
  <c r="T39" i="4" s="1"/>
  <c r="N39" i="4"/>
  <c r="O39" i="4" s="1"/>
  <c r="I39" i="4"/>
  <c r="J39" i="4" s="1"/>
  <c r="D39" i="4"/>
  <c r="E39" i="4" s="1"/>
  <c r="S38" i="4"/>
  <c r="T38" i="4" s="1"/>
  <c r="O38" i="4"/>
  <c r="N38" i="4"/>
  <c r="I38" i="4"/>
  <c r="J38" i="4" s="1"/>
  <c r="D38" i="4"/>
  <c r="E38" i="4" s="1"/>
  <c r="S37" i="4"/>
  <c r="T37" i="4" s="1"/>
  <c r="N37" i="4"/>
  <c r="O37" i="4" s="1"/>
  <c r="I37" i="4"/>
  <c r="J37" i="4" s="1"/>
  <c r="D37" i="4"/>
  <c r="E37" i="4" s="1"/>
  <c r="S36" i="4"/>
  <c r="T36" i="4" s="1"/>
  <c r="O36" i="4"/>
  <c r="N36" i="4"/>
  <c r="I36" i="4"/>
  <c r="J36" i="4" s="1"/>
  <c r="D36" i="4"/>
  <c r="E36" i="4" s="1"/>
  <c r="S35" i="4"/>
  <c r="T35" i="4" s="1"/>
  <c r="N35" i="4"/>
  <c r="O35" i="4" s="1"/>
  <c r="I35" i="4"/>
  <c r="J35" i="4" s="1"/>
  <c r="D35" i="4"/>
  <c r="E35" i="4" s="1"/>
  <c r="S34" i="4"/>
  <c r="T34" i="4" s="1"/>
  <c r="O34" i="4"/>
  <c r="N34" i="4"/>
  <c r="I34" i="4"/>
  <c r="J34" i="4" s="1"/>
  <c r="D34" i="4"/>
  <c r="E34" i="4" s="1"/>
  <c r="S33" i="4"/>
  <c r="T33" i="4" s="1"/>
  <c r="N33" i="4"/>
  <c r="O33" i="4" s="1"/>
  <c r="I33" i="4"/>
  <c r="J33" i="4" s="1"/>
  <c r="D33" i="4"/>
  <c r="E33" i="4" s="1"/>
  <c r="S32" i="4"/>
  <c r="T32" i="4" s="1"/>
  <c r="O32" i="4"/>
  <c r="N32" i="4"/>
  <c r="I32" i="4"/>
  <c r="J32" i="4" s="1"/>
  <c r="D32" i="4"/>
  <c r="E32" i="4" s="1"/>
  <c r="S31" i="4"/>
  <c r="T31" i="4" s="1"/>
  <c r="N31" i="4"/>
  <c r="O31" i="4" s="1"/>
  <c r="I31" i="4"/>
  <c r="J31" i="4" s="1"/>
  <c r="D31" i="4"/>
  <c r="E31" i="4" s="1"/>
  <c r="S30" i="4"/>
  <c r="T30" i="4" s="1"/>
  <c r="O30" i="4"/>
  <c r="N30" i="4"/>
  <c r="I30" i="4"/>
  <c r="J30" i="4" s="1"/>
  <c r="D30" i="4"/>
  <c r="E30" i="4" s="1"/>
  <c r="S29" i="4"/>
  <c r="T29" i="4" s="1"/>
  <c r="N29" i="4"/>
  <c r="O29" i="4" s="1"/>
  <c r="I29" i="4"/>
  <c r="J29" i="4" s="1"/>
  <c r="D29" i="4"/>
  <c r="E29" i="4" s="1"/>
  <c r="S28" i="4"/>
  <c r="T28" i="4" s="1"/>
  <c r="O28" i="4"/>
  <c r="N28" i="4"/>
  <c r="I28" i="4"/>
  <c r="J28" i="4" s="1"/>
  <c r="D28" i="4"/>
  <c r="E28" i="4" s="1"/>
  <c r="S27" i="4"/>
  <c r="T27" i="4" s="1"/>
  <c r="N27" i="4"/>
  <c r="O27" i="4" s="1"/>
  <c r="I27" i="4"/>
  <c r="J27" i="4" s="1"/>
  <c r="D27" i="4"/>
  <c r="E27" i="4" s="1"/>
  <c r="S26" i="4"/>
  <c r="T26" i="4" s="1"/>
  <c r="O26" i="4"/>
  <c r="N26" i="4"/>
  <c r="I26" i="4"/>
  <c r="J26" i="4" s="1"/>
  <c r="D26" i="4"/>
  <c r="E26" i="4" s="1"/>
  <c r="S25" i="4"/>
  <c r="T25" i="4" s="1"/>
  <c r="N25" i="4"/>
  <c r="O25" i="4" s="1"/>
  <c r="I25" i="4"/>
  <c r="J25" i="4" s="1"/>
  <c r="D25" i="4"/>
  <c r="E25" i="4" s="1"/>
  <c r="S24" i="4"/>
  <c r="T24" i="4" s="1"/>
  <c r="O24" i="4"/>
  <c r="N24" i="4"/>
  <c r="I24" i="4"/>
  <c r="J24" i="4" s="1"/>
  <c r="D24" i="4"/>
  <c r="E24" i="4" s="1"/>
  <c r="S23" i="4"/>
  <c r="T23" i="4" s="1"/>
  <c r="N23" i="4"/>
  <c r="O23" i="4" s="1"/>
  <c r="I23" i="4"/>
  <c r="J23" i="4" s="1"/>
  <c r="D23" i="4"/>
  <c r="E23" i="4" s="1"/>
  <c r="S22" i="4"/>
  <c r="T22" i="4" s="1"/>
  <c r="O22" i="4"/>
  <c r="N22" i="4"/>
  <c r="I22" i="4"/>
  <c r="J22" i="4" s="1"/>
  <c r="D22" i="4"/>
  <c r="E22" i="4" s="1"/>
  <c r="S21" i="4"/>
  <c r="T21" i="4" s="1"/>
  <c r="N21" i="4"/>
  <c r="O21" i="4" s="1"/>
  <c r="I21" i="4"/>
  <c r="J21" i="4" s="1"/>
  <c r="D21" i="4"/>
  <c r="E21" i="4" s="1"/>
  <c r="S20" i="4"/>
  <c r="T20" i="4" s="1"/>
  <c r="O20" i="4"/>
  <c r="N20" i="4"/>
  <c r="I20" i="4"/>
  <c r="J20" i="4" s="1"/>
  <c r="D20" i="4"/>
  <c r="E20" i="4" s="1"/>
  <c r="S19" i="4"/>
  <c r="T19" i="4" s="1"/>
  <c r="N19" i="4"/>
  <c r="O19" i="4" s="1"/>
  <c r="I19" i="4"/>
  <c r="J19" i="4" s="1"/>
  <c r="D19" i="4"/>
  <c r="E19" i="4" s="1"/>
  <c r="S18" i="4"/>
  <c r="T18" i="4" s="1"/>
  <c r="O18" i="4"/>
  <c r="N18" i="4"/>
  <c r="I18" i="4"/>
  <c r="J18" i="4" s="1"/>
  <c r="D18" i="4"/>
  <c r="E18" i="4" s="1"/>
  <c r="S17" i="4"/>
  <c r="T17" i="4" s="1"/>
  <c r="N17" i="4"/>
  <c r="O17" i="4" s="1"/>
  <c r="I17" i="4"/>
  <c r="J17" i="4" s="1"/>
  <c r="D17" i="4"/>
  <c r="E17" i="4" s="1"/>
  <c r="S16" i="4"/>
  <c r="T16" i="4" s="1"/>
  <c r="O16" i="4"/>
  <c r="N16" i="4"/>
  <c r="I16" i="4"/>
  <c r="J16" i="4" s="1"/>
  <c r="D16" i="4"/>
  <c r="E16" i="4" s="1"/>
  <c r="S15" i="4"/>
  <c r="T15" i="4" s="1"/>
  <c r="N15" i="4"/>
  <c r="O15" i="4" s="1"/>
  <c r="J15" i="4"/>
  <c r="I15" i="4"/>
  <c r="D15" i="4"/>
  <c r="E15" i="4" s="1"/>
  <c r="T14" i="4"/>
  <c r="S14" i="4"/>
  <c r="N14" i="4"/>
  <c r="O14" i="4" s="1"/>
  <c r="J14" i="4"/>
  <c r="I14" i="4"/>
  <c r="D14" i="4"/>
  <c r="E14" i="4" s="1"/>
  <c r="T13" i="4"/>
  <c r="S13" i="4"/>
  <c r="N13" i="4"/>
  <c r="O13" i="4" s="1"/>
  <c r="J13" i="4"/>
  <c r="I13" i="4"/>
  <c r="D13" i="4"/>
  <c r="E13" i="4" s="1"/>
  <c r="T12" i="4"/>
  <c r="S12" i="4"/>
  <c r="N12" i="4"/>
  <c r="O12" i="4" s="1"/>
  <c r="J12" i="4"/>
  <c r="I12" i="4"/>
  <c r="D12" i="4"/>
  <c r="E12" i="4" s="1"/>
  <c r="T11" i="4"/>
  <c r="S11" i="4"/>
  <c r="N11" i="4"/>
  <c r="O11" i="4" s="1"/>
  <c r="J11" i="4"/>
  <c r="I11" i="4"/>
  <c r="D11" i="4"/>
  <c r="E11" i="4" s="1"/>
  <c r="T10" i="4"/>
  <c r="S10" i="4"/>
  <c r="N10" i="4"/>
  <c r="O10" i="4" s="1"/>
  <c r="J10" i="4"/>
  <c r="I10" i="4"/>
  <c r="D10" i="4"/>
  <c r="E10" i="4" s="1"/>
  <c r="L4" i="4" s="1"/>
  <c r="L7" i="4"/>
  <c r="L4" i="16" l="1"/>
  <c r="L7" i="16"/>
  <c r="L4" i="15"/>
  <c r="E10" i="14"/>
  <c r="L4" i="14" s="1"/>
  <c r="L7" i="9"/>
  <c r="E10" i="9"/>
  <c r="L4" i="9" s="1"/>
  <c r="L4" i="8"/>
  <c r="L7" i="7"/>
  <c r="E10" i="7"/>
  <c r="L4" i="7" s="1"/>
  <c r="L4" i="6"/>
  <c r="L7" i="6"/>
  <c r="L7" i="5"/>
  <c r="C4" i="2"/>
  <c r="D4" i="2"/>
  <c r="S57" i="3"/>
  <c r="T57" i="3" s="1"/>
  <c r="N57" i="3"/>
  <c r="O57" i="3" s="1"/>
  <c r="I57" i="3"/>
  <c r="J57" i="3" s="1"/>
  <c r="D57" i="3"/>
  <c r="E57" i="3" s="1"/>
  <c r="S56" i="3"/>
  <c r="T56" i="3" s="1"/>
  <c r="N56" i="3"/>
  <c r="O56" i="3" s="1"/>
  <c r="I56" i="3"/>
  <c r="J56" i="3" s="1"/>
  <c r="D56" i="3"/>
  <c r="E56" i="3" s="1"/>
  <c r="S55" i="3"/>
  <c r="T55" i="3" s="1"/>
  <c r="N55" i="3"/>
  <c r="O55" i="3" s="1"/>
  <c r="I55" i="3"/>
  <c r="J55" i="3" s="1"/>
  <c r="D55" i="3"/>
  <c r="E55" i="3" s="1"/>
  <c r="S54" i="3"/>
  <c r="T54" i="3" s="1"/>
  <c r="N54" i="3"/>
  <c r="O54" i="3" s="1"/>
  <c r="I54" i="3"/>
  <c r="J54" i="3" s="1"/>
  <c r="D54" i="3"/>
  <c r="E54" i="3" s="1"/>
  <c r="S53" i="3"/>
  <c r="T53" i="3" s="1"/>
  <c r="N53" i="3"/>
  <c r="O53" i="3" s="1"/>
  <c r="I53" i="3"/>
  <c r="J53" i="3" s="1"/>
  <c r="D53" i="3"/>
  <c r="E53" i="3" s="1"/>
  <c r="S52" i="3"/>
  <c r="T52" i="3" s="1"/>
  <c r="N52" i="3"/>
  <c r="O52" i="3" s="1"/>
  <c r="I52" i="3"/>
  <c r="J52" i="3" s="1"/>
  <c r="D52" i="3"/>
  <c r="E52" i="3" s="1"/>
  <c r="S51" i="3"/>
  <c r="T51" i="3" s="1"/>
  <c r="N51" i="3"/>
  <c r="O51" i="3" s="1"/>
  <c r="I51" i="3"/>
  <c r="J51" i="3" s="1"/>
  <c r="D51" i="3"/>
  <c r="E51" i="3" s="1"/>
  <c r="S50" i="3"/>
  <c r="T50" i="3" s="1"/>
  <c r="N50" i="3"/>
  <c r="O50" i="3" s="1"/>
  <c r="I50" i="3"/>
  <c r="J50" i="3" s="1"/>
  <c r="D50" i="3"/>
  <c r="E50" i="3" s="1"/>
  <c r="S49" i="3"/>
  <c r="T49" i="3" s="1"/>
  <c r="N49" i="3"/>
  <c r="O49" i="3" s="1"/>
  <c r="I49" i="3"/>
  <c r="J49" i="3" s="1"/>
  <c r="D49" i="3"/>
  <c r="E49" i="3" s="1"/>
  <c r="S48" i="3"/>
  <c r="T48" i="3" s="1"/>
  <c r="N48" i="3"/>
  <c r="O48" i="3" s="1"/>
  <c r="I48" i="3"/>
  <c r="J48" i="3" s="1"/>
  <c r="D48" i="3"/>
  <c r="E48" i="3" s="1"/>
  <c r="S47" i="3"/>
  <c r="T47" i="3" s="1"/>
  <c r="N47" i="3"/>
  <c r="O47" i="3" s="1"/>
  <c r="I47" i="3"/>
  <c r="J47" i="3" s="1"/>
  <c r="D47" i="3"/>
  <c r="E47" i="3" s="1"/>
  <c r="S46" i="3"/>
  <c r="T46" i="3" s="1"/>
  <c r="N46" i="3"/>
  <c r="O46" i="3" s="1"/>
  <c r="I46" i="3"/>
  <c r="J46" i="3" s="1"/>
  <c r="D46" i="3"/>
  <c r="E46" i="3" s="1"/>
  <c r="S45" i="3"/>
  <c r="T45" i="3" s="1"/>
  <c r="N45" i="3"/>
  <c r="O45" i="3" s="1"/>
  <c r="I45" i="3"/>
  <c r="J45" i="3" s="1"/>
  <c r="D45" i="3"/>
  <c r="E45" i="3" s="1"/>
  <c r="S44" i="3"/>
  <c r="T44" i="3" s="1"/>
  <c r="N44" i="3"/>
  <c r="O44" i="3" s="1"/>
  <c r="I44" i="3"/>
  <c r="J44" i="3" s="1"/>
  <c r="D44" i="3"/>
  <c r="E44" i="3" s="1"/>
  <c r="S43" i="3"/>
  <c r="T43" i="3" s="1"/>
  <c r="N43" i="3"/>
  <c r="O43" i="3" s="1"/>
  <c r="I43" i="3"/>
  <c r="J43" i="3" s="1"/>
  <c r="D43" i="3"/>
  <c r="E43" i="3" s="1"/>
  <c r="S42" i="3"/>
  <c r="T42" i="3" s="1"/>
  <c r="N42" i="3"/>
  <c r="O42" i="3" s="1"/>
  <c r="I42" i="3"/>
  <c r="J42" i="3" s="1"/>
  <c r="D42" i="3"/>
  <c r="E42" i="3" s="1"/>
  <c r="S41" i="3"/>
  <c r="T41" i="3" s="1"/>
  <c r="N41" i="3"/>
  <c r="O41" i="3" s="1"/>
  <c r="I41" i="3"/>
  <c r="J41" i="3" s="1"/>
  <c r="D41" i="3"/>
  <c r="E41" i="3" s="1"/>
  <c r="S40" i="3"/>
  <c r="T40" i="3" s="1"/>
  <c r="N40" i="3"/>
  <c r="O40" i="3" s="1"/>
  <c r="I40" i="3"/>
  <c r="J40" i="3" s="1"/>
  <c r="D40" i="3"/>
  <c r="E40" i="3" s="1"/>
  <c r="S39" i="3"/>
  <c r="T39" i="3" s="1"/>
  <c r="N39" i="3"/>
  <c r="O39" i="3" s="1"/>
  <c r="I39" i="3"/>
  <c r="J39" i="3" s="1"/>
  <c r="D39" i="3"/>
  <c r="E39" i="3" s="1"/>
  <c r="S38" i="3"/>
  <c r="T38" i="3" s="1"/>
  <c r="N38" i="3"/>
  <c r="O38" i="3" s="1"/>
  <c r="I38" i="3"/>
  <c r="J38" i="3" s="1"/>
  <c r="D38" i="3"/>
  <c r="E38" i="3" s="1"/>
  <c r="S37" i="3"/>
  <c r="T37" i="3" s="1"/>
  <c r="N37" i="3"/>
  <c r="O37" i="3" s="1"/>
  <c r="I37" i="3"/>
  <c r="J37" i="3" s="1"/>
  <c r="D37" i="3"/>
  <c r="E37" i="3" s="1"/>
  <c r="S36" i="3"/>
  <c r="T36" i="3" s="1"/>
  <c r="N36" i="3"/>
  <c r="O36" i="3" s="1"/>
  <c r="I36" i="3"/>
  <c r="J36" i="3" s="1"/>
  <c r="D36" i="3"/>
  <c r="E36" i="3" s="1"/>
  <c r="S35" i="3"/>
  <c r="T35" i="3" s="1"/>
  <c r="N35" i="3"/>
  <c r="O35" i="3" s="1"/>
  <c r="I35" i="3"/>
  <c r="J35" i="3" s="1"/>
  <c r="D35" i="3"/>
  <c r="E35" i="3" s="1"/>
  <c r="S34" i="3"/>
  <c r="T34" i="3" s="1"/>
  <c r="N34" i="3"/>
  <c r="O34" i="3" s="1"/>
  <c r="I34" i="3"/>
  <c r="J34" i="3" s="1"/>
  <c r="D34" i="3"/>
  <c r="E34" i="3" s="1"/>
  <c r="S33" i="3"/>
  <c r="T33" i="3" s="1"/>
  <c r="N33" i="3"/>
  <c r="O33" i="3" s="1"/>
  <c r="I33" i="3"/>
  <c r="J33" i="3" s="1"/>
  <c r="D33" i="3"/>
  <c r="E33" i="3" s="1"/>
  <c r="S32" i="3"/>
  <c r="T32" i="3" s="1"/>
  <c r="N32" i="3"/>
  <c r="O32" i="3" s="1"/>
  <c r="I32" i="3"/>
  <c r="J32" i="3" s="1"/>
  <c r="D32" i="3"/>
  <c r="E32" i="3" s="1"/>
  <c r="S31" i="3"/>
  <c r="T31" i="3" s="1"/>
  <c r="N31" i="3"/>
  <c r="O31" i="3" s="1"/>
  <c r="I31" i="3"/>
  <c r="J31" i="3" s="1"/>
  <c r="D31" i="3"/>
  <c r="E31" i="3" s="1"/>
  <c r="S30" i="3"/>
  <c r="T30" i="3" s="1"/>
  <c r="N30" i="3"/>
  <c r="O30" i="3" s="1"/>
  <c r="I30" i="3"/>
  <c r="J30" i="3" s="1"/>
  <c r="D30" i="3"/>
  <c r="E30" i="3" s="1"/>
  <c r="S29" i="3"/>
  <c r="T29" i="3" s="1"/>
  <c r="N29" i="3"/>
  <c r="O29" i="3" s="1"/>
  <c r="I29" i="3"/>
  <c r="J29" i="3" s="1"/>
  <c r="D29" i="3"/>
  <c r="E29" i="3" s="1"/>
  <c r="S28" i="3"/>
  <c r="T28" i="3" s="1"/>
  <c r="N28" i="3"/>
  <c r="O28" i="3" s="1"/>
  <c r="I28" i="3"/>
  <c r="J28" i="3" s="1"/>
  <c r="D28" i="3"/>
  <c r="E28" i="3" s="1"/>
  <c r="S27" i="3"/>
  <c r="T27" i="3" s="1"/>
  <c r="N27" i="3"/>
  <c r="O27" i="3" s="1"/>
  <c r="I27" i="3"/>
  <c r="J27" i="3" s="1"/>
  <c r="D27" i="3"/>
  <c r="E27" i="3" s="1"/>
  <c r="S26" i="3"/>
  <c r="T26" i="3" s="1"/>
  <c r="N26" i="3"/>
  <c r="O26" i="3" s="1"/>
  <c r="I26" i="3"/>
  <c r="J26" i="3" s="1"/>
  <c r="D26" i="3"/>
  <c r="E26" i="3" s="1"/>
  <c r="S25" i="3"/>
  <c r="T25" i="3" s="1"/>
  <c r="N25" i="3"/>
  <c r="O25" i="3" s="1"/>
  <c r="I25" i="3"/>
  <c r="J25" i="3" s="1"/>
  <c r="D25" i="3"/>
  <c r="E25" i="3" s="1"/>
  <c r="S24" i="3"/>
  <c r="T24" i="3" s="1"/>
  <c r="N24" i="3"/>
  <c r="O24" i="3" s="1"/>
  <c r="I24" i="3"/>
  <c r="J24" i="3" s="1"/>
  <c r="D24" i="3"/>
  <c r="E24" i="3" s="1"/>
  <c r="S23" i="3"/>
  <c r="T23" i="3" s="1"/>
  <c r="N23" i="3"/>
  <c r="O23" i="3" s="1"/>
  <c r="I23" i="3"/>
  <c r="J23" i="3" s="1"/>
  <c r="D23" i="3"/>
  <c r="E23" i="3" s="1"/>
  <c r="S22" i="3"/>
  <c r="T22" i="3" s="1"/>
  <c r="N22" i="3"/>
  <c r="O22" i="3" s="1"/>
  <c r="I22" i="3"/>
  <c r="J22" i="3" s="1"/>
  <c r="D22" i="3"/>
  <c r="E22" i="3" s="1"/>
  <c r="S21" i="3"/>
  <c r="T21" i="3" s="1"/>
  <c r="N21" i="3"/>
  <c r="O21" i="3" s="1"/>
  <c r="I21" i="3"/>
  <c r="J21" i="3" s="1"/>
  <c r="D21" i="3"/>
  <c r="E21" i="3" s="1"/>
  <c r="S20" i="3"/>
  <c r="T20" i="3" s="1"/>
  <c r="N20" i="3"/>
  <c r="O20" i="3" s="1"/>
  <c r="I20" i="3"/>
  <c r="J20" i="3" s="1"/>
  <c r="D20" i="3"/>
  <c r="E20" i="3" s="1"/>
  <c r="S19" i="3"/>
  <c r="T19" i="3" s="1"/>
  <c r="N19" i="3"/>
  <c r="O19" i="3" s="1"/>
  <c r="I19" i="3"/>
  <c r="J19" i="3" s="1"/>
  <c r="D19" i="3"/>
  <c r="E19" i="3" s="1"/>
  <c r="S18" i="3"/>
  <c r="T18" i="3" s="1"/>
  <c r="N18" i="3"/>
  <c r="O18" i="3" s="1"/>
  <c r="I18" i="3"/>
  <c r="J18" i="3" s="1"/>
  <c r="D18" i="3"/>
  <c r="E18" i="3" s="1"/>
  <c r="S17" i="3"/>
  <c r="T17" i="3" s="1"/>
  <c r="N17" i="3"/>
  <c r="O17" i="3" s="1"/>
  <c r="I17" i="3"/>
  <c r="J17" i="3" s="1"/>
  <c r="D17" i="3"/>
  <c r="E17" i="3" s="1"/>
  <c r="S16" i="3"/>
  <c r="T16" i="3" s="1"/>
  <c r="N16" i="3"/>
  <c r="O16" i="3" s="1"/>
  <c r="I16" i="3"/>
  <c r="J16" i="3" s="1"/>
  <c r="D16" i="3"/>
  <c r="E16" i="3" s="1"/>
  <c r="S15" i="3"/>
  <c r="T15" i="3" s="1"/>
  <c r="N15" i="3"/>
  <c r="O15" i="3" s="1"/>
  <c r="I15" i="3"/>
  <c r="J15" i="3" s="1"/>
  <c r="D15" i="3"/>
  <c r="E15" i="3" s="1"/>
  <c r="S14" i="3"/>
  <c r="T14" i="3" s="1"/>
  <c r="N14" i="3"/>
  <c r="O14" i="3" s="1"/>
  <c r="I14" i="3"/>
  <c r="J14" i="3" s="1"/>
  <c r="D14" i="3"/>
  <c r="E14" i="3" s="1"/>
  <c r="S13" i="3"/>
  <c r="T13" i="3" s="1"/>
  <c r="N13" i="3"/>
  <c r="O13" i="3" s="1"/>
  <c r="I13" i="3"/>
  <c r="J13" i="3" s="1"/>
  <c r="D13" i="3"/>
  <c r="E13" i="3" s="1"/>
  <c r="S12" i="3"/>
  <c r="T12" i="3" s="1"/>
  <c r="N12" i="3"/>
  <c r="O12" i="3" s="1"/>
  <c r="I12" i="3"/>
  <c r="J12" i="3" s="1"/>
  <c r="D12" i="3"/>
  <c r="E12" i="3" s="1"/>
  <c r="S11" i="3"/>
  <c r="T11" i="3" s="1"/>
  <c r="N11" i="3"/>
  <c r="O11" i="3" s="1"/>
  <c r="I11" i="3"/>
  <c r="J11" i="3" s="1"/>
  <c r="D11" i="3"/>
  <c r="E11" i="3" s="1"/>
  <c r="S10" i="3"/>
  <c r="T10" i="3" s="1"/>
  <c r="N10" i="3"/>
  <c r="O10" i="3" s="1"/>
  <c r="I10" i="3"/>
  <c r="J10" i="3" s="1"/>
  <c r="D10" i="3"/>
  <c r="E10" i="3" s="1"/>
  <c r="L4" i="3" s="1"/>
  <c r="R28" i="2"/>
  <c r="M28" i="2"/>
  <c r="H28" i="2"/>
  <c r="C28" i="2"/>
  <c r="R27" i="2"/>
  <c r="M27" i="2"/>
  <c r="H27" i="2"/>
  <c r="C27" i="2"/>
  <c r="R26" i="2"/>
  <c r="M26" i="2"/>
  <c r="H26" i="2"/>
  <c r="C26" i="2"/>
  <c r="R17" i="2"/>
  <c r="H17" i="2"/>
  <c r="S28" i="2"/>
  <c r="N28" i="2"/>
  <c r="I28" i="2"/>
  <c r="D28" i="2"/>
  <c r="S27" i="2"/>
  <c r="N27" i="2"/>
  <c r="I27" i="2"/>
  <c r="D27" i="2"/>
  <c r="S26" i="2"/>
  <c r="N26" i="2"/>
  <c r="M17" i="2"/>
  <c r="I26" i="2"/>
  <c r="D26" i="2"/>
  <c r="C17" i="2"/>
  <c r="L7" i="3" l="1"/>
  <c r="K19" i="2"/>
</calcChain>
</file>

<file path=xl/sharedStrings.xml><?xml version="1.0" encoding="utf-8"?>
<sst xmlns="http://schemas.openxmlformats.org/spreadsheetml/2006/main" count="1437" uniqueCount="90">
  <si>
    <t>Week</t>
  </si>
  <si>
    <t>A-F/Week</t>
  </si>
  <si>
    <t>Max CFS</t>
  </si>
  <si>
    <t>10-01 to 10-08</t>
  </si>
  <si>
    <t>01-01 to 01-08</t>
  </si>
  <si>
    <t>04-01 to 04-08</t>
  </si>
  <si>
    <t>07-01 to 07-08</t>
  </si>
  <si>
    <t>10-09 to 10-16</t>
  </si>
  <si>
    <t>01-09 to 01-16</t>
  </si>
  <si>
    <t>04-09 to 04-16</t>
  </si>
  <si>
    <t>07-09 to 07-16</t>
  </si>
  <si>
    <t>10-17 to 10-24</t>
  </si>
  <si>
    <t>01-17 to 01-24</t>
  </si>
  <si>
    <t>04-17 to 04-23</t>
  </si>
  <si>
    <t>07-17 to 07-24</t>
  </si>
  <si>
    <t>10-25 to 10-31</t>
  </si>
  <si>
    <t>01-25 to 01-31</t>
  </si>
  <si>
    <t>04-24 to 04-30</t>
  </si>
  <si>
    <t>07-25 to 07-31</t>
  </si>
  <si>
    <t>11-01 to 11-08</t>
  </si>
  <si>
    <t>05-01 to 05-08</t>
  </si>
  <si>
    <t>08-01 to 08-08</t>
  </si>
  <si>
    <t>11-09 to 11-16</t>
  </si>
  <si>
    <t>05-09 to 05-16</t>
  </si>
  <si>
    <t>08-09 to 08-16</t>
  </si>
  <si>
    <t>11-17 to 11-23</t>
  </si>
  <si>
    <t>05-17 to 05-24</t>
  </si>
  <si>
    <t>08-17 to 08-24</t>
  </si>
  <si>
    <t>11-24 to 11-30</t>
  </si>
  <si>
    <t>05-25 to 05-31</t>
  </si>
  <si>
    <t>08-25 to 08-31</t>
  </si>
  <si>
    <t>12-01 to 12-08</t>
  </si>
  <si>
    <t>03-01 to 03-08</t>
  </si>
  <si>
    <t>06-01 to 06-08</t>
  </si>
  <si>
    <t>09-01 to 09-08</t>
  </si>
  <si>
    <t>12-09 to 12-16</t>
  </si>
  <si>
    <t>03-09 to 03-16</t>
  </si>
  <si>
    <t>06-09 to 06-16</t>
  </si>
  <si>
    <t>09-09 to 09-16</t>
  </si>
  <si>
    <t>12-17 to 12-24</t>
  </si>
  <si>
    <t>03-17 to 0.3-24</t>
  </si>
  <si>
    <t>06-17 to 06-23</t>
  </si>
  <si>
    <t>09-17 to 09-23</t>
  </si>
  <si>
    <t>12-25 to 12-31</t>
  </si>
  <si>
    <t>03-25 to 03-31</t>
  </si>
  <si>
    <t>06-24 to 06-30</t>
  </si>
  <si>
    <t>09-24 to 09-30</t>
  </si>
  <si>
    <t>1st Qtr. Total AF</t>
  </si>
  <si>
    <t>2nd Qtr. Total AF</t>
  </si>
  <si>
    <t>3rd Qtr. Total AF</t>
  </si>
  <si>
    <t>4th Qtr. Total AF</t>
  </si>
  <si>
    <t>A-F</t>
  </si>
  <si>
    <t>MAX</t>
  </si>
  <si>
    <t>MONTH</t>
  </si>
  <si>
    <t>CFS</t>
  </si>
  <si>
    <t>Oct</t>
  </si>
  <si>
    <t>Jan</t>
  </si>
  <si>
    <t>Apr</t>
  </si>
  <si>
    <t>July</t>
  </si>
  <si>
    <t>Nov</t>
  </si>
  <si>
    <t>Feb</t>
  </si>
  <si>
    <t>May</t>
  </si>
  <si>
    <t>Aug</t>
  </si>
  <si>
    <t>Dec</t>
  </si>
  <si>
    <t>Mar</t>
  </si>
  <si>
    <t>Jun</t>
  </si>
  <si>
    <t>Sept</t>
  </si>
  <si>
    <t>Upper Dam Weekly Diversions - 2024 Water Year</t>
  </si>
  <si>
    <t>Total Acre-Feet Diverted in 2024 Water Year</t>
  </si>
  <si>
    <t>Monthly Totals for 2024 Water Year</t>
  </si>
  <si>
    <t>Location Properties</t>
  </si>
  <si>
    <t>Location Name = Cement Bridge-620591</t>
  </si>
  <si>
    <t>Location ID = 5710259953598464</t>
  </si>
  <si>
    <t>Latitude = 40.05786225252344 Â°</t>
  </si>
  <si>
    <t>Total Acre Feet Diverted for week</t>
  </si>
  <si>
    <t>Longitude = -122.0474057993906 Â°</t>
  </si>
  <si>
    <t>Maxium CFS for Week</t>
  </si>
  <si>
    <t>Date</t>
  </si>
  <si>
    <t>Time</t>
  </si>
  <si>
    <t>Depth (ft)</t>
  </si>
  <si>
    <t>AF/Hr</t>
  </si>
  <si>
    <t>Irrigation Diversions stopped 10/15/2023. Stock Water Diversions began 10/15/2023</t>
  </si>
  <si>
    <t>Irrigation Diversions stopped 10/15/2023. Stock Water Diversions stopped 12/11/2023</t>
  </si>
  <si>
    <t>Any Depth Measurements after 12/11/2023 are either residual puddles or storm runoff</t>
  </si>
  <si>
    <t>02-01 to 02-08</t>
  </si>
  <si>
    <t>02-09 to 02-15</t>
  </si>
  <si>
    <t>02-16 to 02-22</t>
  </si>
  <si>
    <t>02-23- to 02-29</t>
  </si>
  <si>
    <t>Irrigation Diversions Began 4/30/2024</t>
  </si>
  <si>
    <t>Irrigation Diversions Began 4/28/2024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</si>
</sst>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2" fontId="1" fillId="4" borderId="0" xfId="0" applyNumberFormat="1" applyFont="1" applyFill="1"/>
    <xf numFmtId="2" fontId="1" fillId="5" borderId="0" xfId="0" applyNumberFormat="1" applyFont="1" applyFill="1"/>
    <xf numFmtId="2" fontId="1" fillId="4" borderId="0" xfId="0" applyNumberFormat="1" applyFont="1" applyFill="1" applyAlignment="1">
      <alignment horizontal="right"/>
    </xf>
    <xf numFmtId="0" fontId="3" fillId="3" borderId="0" xfId="0" applyFont="1" applyFill="1"/>
    <xf numFmtId="2" fontId="3" fillId="4" borderId="0" xfId="0" applyNumberFormat="1" applyFont="1" applyFill="1"/>
    <xf numFmtId="2" fontId="3" fillId="3" borderId="0" xfId="0" applyNumberFormat="1" applyFont="1" applyFill="1"/>
    <xf numFmtId="0" fontId="0" fillId="3" borderId="0" xfId="0" applyFill="1"/>
    <xf numFmtId="0" fontId="4" fillId="3" borderId="0" xfId="0" applyFont="1" applyFill="1"/>
    <xf numFmtId="2" fontId="5" fillId="4" borderId="0" xfId="0" applyNumberFormat="1" applyFont="1" applyFill="1"/>
    <xf numFmtId="2" fontId="0" fillId="0" borderId="0" xfId="0" applyNumberFormat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4" borderId="0" xfId="0" applyNumberFormat="1" applyFill="1"/>
    <xf numFmtId="2" fontId="0" fillId="5" borderId="0" xfId="0" applyNumberFormat="1" applyFill="1"/>
    <xf numFmtId="0" fontId="6" fillId="0" borderId="0" xfId="0" applyFont="1"/>
    <xf numFmtId="0" fontId="1" fillId="6" borderId="2" xfId="0" applyFont="1" applyFill="1" applyBorder="1"/>
    <xf numFmtId="0" fontId="1" fillId="6" borderId="3" xfId="0" applyFont="1" applyFill="1" applyBorder="1"/>
    <xf numFmtId="2" fontId="1" fillId="6" borderId="4" xfId="0" applyNumberFormat="1" applyFont="1" applyFill="1" applyBorder="1"/>
    <xf numFmtId="0" fontId="1" fillId="5" borderId="0" xfId="0" applyFont="1" applyFill="1"/>
    <xf numFmtId="0" fontId="1" fillId="2" borderId="0" xfId="0" applyFont="1" applyFill="1" applyAlignment="1">
      <alignment horizontal="center"/>
    </xf>
    <xf numFmtId="14" fontId="1" fillId="7" borderId="0" xfId="0" applyNumberFormat="1" applyFont="1" applyFill="1"/>
    <xf numFmtId="19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4669-AC50-4200-B699-EC04619D42EA}">
  <dimension ref="A1:T58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/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796.58532077615268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51.935835034620737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45200</v>
      </c>
      <c r="B10" s="30">
        <v>0</v>
      </c>
      <c r="C10" s="31">
        <v>1.5824389457639301</v>
      </c>
      <c r="D10" s="31">
        <f t="shared" ref="D10:D57" si="0">4*6*(C10^(1.522*(6^0.026)))</f>
        <v>49.894678607171613</v>
      </c>
      <c r="E10" s="31">
        <f t="shared" ref="E10:E57" si="1">D10*0.0827</f>
        <v>4.1262899208130923</v>
      </c>
      <c r="F10" s="29">
        <v>45202</v>
      </c>
      <c r="G10" s="30">
        <v>0</v>
      </c>
      <c r="H10" s="31">
        <v>1.5848476886685801</v>
      </c>
      <c r="I10" s="31">
        <f t="shared" ref="I10:I25" si="2">4*6*(H10^(1.522*(6^0.026)))</f>
        <v>50.01583902017623</v>
      </c>
      <c r="J10" s="31">
        <f t="shared" ref="J10:J25" si="3">I10*0.0827</f>
        <v>4.1363098869685739</v>
      </c>
      <c r="K10" s="29">
        <v>45204</v>
      </c>
      <c r="L10" s="30">
        <v>0</v>
      </c>
      <c r="M10" s="31">
        <v>1.5761783122953299</v>
      </c>
      <c r="N10" s="31">
        <f t="shared" ref="N10:N41" si="4">4*6*(M10^(1.522*(6^0.026)))</f>
        <v>49.580279901910835</v>
      </c>
      <c r="O10" s="31">
        <f t="shared" ref="O10:O41" si="5">N10*0.0827</f>
        <v>4.1002891478880255</v>
      </c>
      <c r="P10" s="29">
        <v>45206</v>
      </c>
      <c r="Q10" s="30">
        <v>0</v>
      </c>
      <c r="R10" s="31">
        <v>1.5619455575880501</v>
      </c>
      <c r="S10" s="31">
        <f t="shared" ref="S10:S57" si="6">4*6*(R10^(1.522*(6^0.026)))</f>
        <v>48.868295776366395</v>
      </c>
      <c r="T10" s="31">
        <f t="shared" ref="T10:T57" si="7">S10*0.0827</f>
        <v>4.0414080607055007</v>
      </c>
    </row>
    <row r="11" spans="1:20" x14ac:dyDescent="0.25">
      <c r="A11" s="29">
        <v>45200</v>
      </c>
      <c r="B11" s="30">
        <v>4.1666666666666664E-2</v>
      </c>
      <c r="C11" s="31">
        <v>1.59339404105502</v>
      </c>
      <c r="D11" s="31">
        <f t="shared" si="0"/>
        <v>50.446606178035907</v>
      </c>
      <c r="E11" s="31">
        <f t="shared" si="1"/>
        <v>4.1719343309235697</v>
      </c>
      <c r="F11" s="29">
        <v>45202</v>
      </c>
      <c r="G11" s="30">
        <v>4.1666666666666664E-2</v>
      </c>
      <c r="H11" s="31">
        <v>1.5913327932294099</v>
      </c>
      <c r="I11" s="31">
        <f t="shared" si="2"/>
        <v>50.342585787941296</v>
      </c>
      <c r="J11" s="31">
        <f t="shared" si="3"/>
        <v>4.1633318446627445</v>
      </c>
      <c r="K11" s="29">
        <v>45204</v>
      </c>
      <c r="L11" s="30">
        <v>4.1666666666666664E-2</v>
      </c>
      <c r="M11" s="31">
        <v>1.5811696052488</v>
      </c>
      <c r="N11" s="31">
        <f t="shared" si="4"/>
        <v>49.830874534016296</v>
      </c>
      <c r="O11" s="31">
        <f t="shared" si="5"/>
        <v>4.1210133239631475</v>
      </c>
      <c r="P11" s="29">
        <v>45206</v>
      </c>
      <c r="Q11" s="30">
        <v>4.1666666666666664E-2</v>
      </c>
      <c r="R11" s="31">
        <v>1.5654367208418201</v>
      </c>
      <c r="S11" s="31">
        <f t="shared" si="6"/>
        <v>49.042583357930013</v>
      </c>
      <c r="T11" s="31">
        <f t="shared" si="7"/>
        <v>4.0558216437008117</v>
      </c>
    </row>
    <row r="12" spans="1:20" x14ac:dyDescent="0.25">
      <c r="A12" s="29">
        <v>45200</v>
      </c>
      <c r="B12" s="30">
        <v>8.3333333333333329E-2</v>
      </c>
      <c r="C12" s="31">
        <v>1.61549091338465</v>
      </c>
      <c r="D12" s="31">
        <f t="shared" si="0"/>
        <v>51.566739314190883</v>
      </c>
      <c r="E12" s="31">
        <f t="shared" si="1"/>
        <v>4.2645693412835861</v>
      </c>
      <c r="F12" s="29">
        <v>45202</v>
      </c>
      <c r="G12" s="30">
        <v>8.3333333333333329E-2</v>
      </c>
      <c r="H12" s="31">
        <v>1.5980355739529499</v>
      </c>
      <c r="I12" s="31">
        <f t="shared" si="2"/>
        <v>50.681133029457172</v>
      </c>
      <c r="J12" s="31">
        <f t="shared" si="3"/>
        <v>4.191329701536108</v>
      </c>
      <c r="K12" s="29">
        <v>45204</v>
      </c>
      <c r="L12" s="30">
        <v>8.3333333333333329E-2</v>
      </c>
      <c r="M12" s="31">
        <v>1.5926108360226801</v>
      </c>
      <c r="N12" s="31">
        <f t="shared" si="4"/>
        <v>50.40707248841403</v>
      </c>
      <c r="O12" s="31">
        <f t="shared" si="5"/>
        <v>4.1686648947918403</v>
      </c>
      <c r="P12" s="29">
        <v>45206</v>
      </c>
      <c r="Q12" s="30">
        <v>8.3333333333333329E-2</v>
      </c>
      <c r="R12" s="31">
        <v>1.58408880233131</v>
      </c>
      <c r="S12" s="31">
        <f t="shared" si="6"/>
        <v>49.977655011975486</v>
      </c>
      <c r="T12" s="31">
        <f t="shared" si="7"/>
        <v>4.1331520694903725</v>
      </c>
    </row>
    <row r="13" spans="1:20" x14ac:dyDescent="0.25">
      <c r="A13" s="29">
        <v>45200</v>
      </c>
      <c r="B13" s="30">
        <v>0.125</v>
      </c>
      <c r="C13" s="31">
        <v>1.62011933326073</v>
      </c>
      <c r="D13" s="31">
        <f t="shared" si="0"/>
        <v>51.802523185238407</v>
      </c>
      <c r="E13" s="31">
        <f t="shared" si="1"/>
        <v>4.2840686674192163</v>
      </c>
      <c r="F13" s="29">
        <v>45202</v>
      </c>
      <c r="G13" s="30">
        <v>0.125</v>
      </c>
      <c r="H13" s="31">
        <v>1.5979475974972699</v>
      </c>
      <c r="I13" s="31">
        <f t="shared" si="2"/>
        <v>50.676683994574333</v>
      </c>
      <c r="J13" s="31">
        <f t="shared" si="3"/>
        <v>4.1909617663512968</v>
      </c>
      <c r="K13" s="29">
        <v>45204</v>
      </c>
      <c r="L13" s="30">
        <v>0.125</v>
      </c>
      <c r="M13" s="31">
        <v>1.5931476354535199</v>
      </c>
      <c r="N13" s="31">
        <f t="shared" si="4"/>
        <v>50.434167163943386</v>
      </c>
      <c r="O13" s="31">
        <f t="shared" si="5"/>
        <v>4.1709056244581175</v>
      </c>
      <c r="P13" s="29">
        <v>45206</v>
      </c>
      <c r="Q13" s="30">
        <v>0.125</v>
      </c>
      <c r="R13" s="31">
        <v>1.5888733863766999</v>
      </c>
      <c r="S13" s="31">
        <f t="shared" si="6"/>
        <v>50.218577177746894</v>
      </c>
      <c r="T13" s="31">
        <f t="shared" si="7"/>
        <v>4.1530763325996682</v>
      </c>
    </row>
    <row r="14" spans="1:20" x14ac:dyDescent="0.25">
      <c r="A14" s="29">
        <v>45200</v>
      </c>
      <c r="B14" s="30">
        <v>0.16666666666666666</v>
      </c>
      <c r="C14" s="31">
        <v>1.62273275851554</v>
      </c>
      <c r="D14" s="31">
        <f t="shared" si="0"/>
        <v>51.935835034620737</v>
      </c>
      <c r="E14" s="31">
        <f t="shared" si="1"/>
        <v>4.2950935573631348</v>
      </c>
      <c r="F14" s="29">
        <v>45202</v>
      </c>
      <c r="G14" s="30">
        <v>0.16666666666666666</v>
      </c>
      <c r="H14" s="31">
        <v>1.5922038555081499</v>
      </c>
      <c r="I14" s="31">
        <f t="shared" si="2"/>
        <v>50.386533974589895</v>
      </c>
      <c r="J14" s="31">
        <f t="shared" si="3"/>
        <v>4.1669663596985842</v>
      </c>
      <c r="K14" s="29">
        <v>45204</v>
      </c>
      <c r="L14" s="30">
        <v>0.16666666666666666</v>
      </c>
      <c r="M14" s="31">
        <v>1.58595430850348</v>
      </c>
      <c r="N14" s="31">
        <f t="shared" si="4"/>
        <v>50.071539020432482</v>
      </c>
      <c r="O14" s="31">
        <f t="shared" si="5"/>
        <v>4.1409162769897661</v>
      </c>
      <c r="P14" s="29">
        <v>45206</v>
      </c>
      <c r="Q14" s="30">
        <v>0.16666666666666666</v>
      </c>
      <c r="R14" s="31">
        <v>1.59106433390934</v>
      </c>
      <c r="S14" s="31">
        <f t="shared" si="6"/>
        <v>50.329043944304857</v>
      </c>
      <c r="T14" s="31">
        <f t="shared" si="7"/>
        <v>4.1622119341940111</v>
      </c>
    </row>
    <row r="15" spans="1:20" x14ac:dyDescent="0.25">
      <c r="A15" s="29">
        <v>45200</v>
      </c>
      <c r="B15" s="30">
        <v>0.20833333333333334</v>
      </c>
      <c r="C15" s="31">
        <v>1.61409199237177</v>
      </c>
      <c r="D15" s="31">
        <f t="shared" si="0"/>
        <v>51.495553558592107</v>
      </c>
      <c r="E15" s="31">
        <f t="shared" si="1"/>
        <v>4.2586822792955674</v>
      </c>
      <c r="F15" s="29">
        <v>45202</v>
      </c>
      <c r="G15" s="30">
        <v>0.20833333333333334</v>
      </c>
      <c r="H15" s="31">
        <v>1.59788823127107</v>
      </c>
      <c r="I15" s="31">
        <f t="shared" si="2"/>
        <v>50.673681882599141</v>
      </c>
      <c r="J15" s="31">
        <f t="shared" si="3"/>
        <v>4.190713491690949</v>
      </c>
      <c r="K15" s="29">
        <v>45204</v>
      </c>
      <c r="L15" s="30">
        <v>0.20833333333333334</v>
      </c>
      <c r="M15" s="31">
        <v>1.5896675586636799</v>
      </c>
      <c r="N15" s="31">
        <f t="shared" si="4"/>
        <v>50.258608593659986</v>
      </c>
      <c r="O15" s="31">
        <f t="shared" si="5"/>
        <v>4.1563869306956809</v>
      </c>
      <c r="P15" s="29">
        <v>45206</v>
      </c>
      <c r="Q15" s="30">
        <v>0.20833333333333334</v>
      </c>
      <c r="R15" s="31">
        <v>1.590036988252</v>
      </c>
      <c r="S15" s="31">
        <f t="shared" si="6"/>
        <v>50.277234285500498</v>
      </c>
      <c r="T15" s="31">
        <f t="shared" si="7"/>
        <v>4.1579272754108914</v>
      </c>
    </row>
    <row r="16" spans="1:20" x14ac:dyDescent="0.25">
      <c r="A16" s="29">
        <v>45200</v>
      </c>
      <c r="B16" s="30">
        <v>0.25</v>
      </c>
      <c r="C16" s="31">
        <v>1.6156053543026101</v>
      </c>
      <c r="D16" s="31">
        <f t="shared" si="0"/>
        <v>51.572564398492787</v>
      </c>
      <c r="E16" s="31">
        <f t="shared" si="1"/>
        <v>4.2650510757553537</v>
      </c>
      <c r="F16" s="29">
        <v>45202</v>
      </c>
      <c r="G16" s="30">
        <v>0.25</v>
      </c>
      <c r="H16" s="31">
        <v>1.59700167178468</v>
      </c>
      <c r="I16" s="31">
        <f t="shared" si="2"/>
        <v>50.62885702875117</v>
      </c>
      <c r="J16" s="31">
        <f t="shared" si="3"/>
        <v>4.1870064762777215</v>
      </c>
      <c r="K16" s="29">
        <v>45204</v>
      </c>
      <c r="L16" s="30">
        <v>0.25</v>
      </c>
      <c r="M16" s="31">
        <v>1.60261774062469</v>
      </c>
      <c r="N16" s="31">
        <f t="shared" si="4"/>
        <v>50.913057861150349</v>
      </c>
      <c r="O16" s="31">
        <f t="shared" si="5"/>
        <v>4.2105098851171334</v>
      </c>
      <c r="P16" s="29">
        <v>45206</v>
      </c>
      <c r="Q16" s="30">
        <v>0.25</v>
      </c>
      <c r="R16" s="31">
        <v>1.5953804254468</v>
      </c>
      <c r="S16" s="31">
        <f t="shared" si="6"/>
        <v>50.546924334583572</v>
      </c>
      <c r="T16" s="31">
        <f t="shared" si="7"/>
        <v>4.180230642470061</v>
      </c>
    </row>
    <row r="17" spans="1:20" x14ac:dyDescent="0.25">
      <c r="A17" s="29">
        <v>45200</v>
      </c>
      <c r="B17" s="30">
        <v>0.29166666666666669</v>
      </c>
      <c r="C17" s="31">
        <v>1.61290407180141</v>
      </c>
      <c r="D17" s="31">
        <f t="shared" si="0"/>
        <v>51.435133604096976</v>
      </c>
      <c r="E17" s="31">
        <f t="shared" si="1"/>
        <v>4.2536855490588197</v>
      </c>
      <c r="F17" s="29">
        <v>45202</v>
      </c>
      <c r="G17" s="30">
        <v>0.29166666666666669</v>
      </c>
      <c r="H17" s="31">
        <v>1.5985635518963699</v>
      </c>
      <c r="I17" s="31">
        <f t="shared" si="2"/>
        <v>50.707836326750595</v>
      </c>
      <c r="J17" s="31">
        <f t="shared" si="3"/>
        <v>4.1935380642222739</v>
      </c>
      <c r="K17" s="29">
        <v>45204</v>
      </c>
      <c r="L17" s="30">
        <v>0.29166666666666669</v>
      </c>
      <c r="M17" s="31">
        <v>1.6079895496304</v>
      </c>
      <c r="N17" s="31">
        <f t="shared" si="4"/>
        <v>51.185452616452338</v>
      </c>
      <c r="O17" s="31">
        <f t="shared" si="5"/>
        <v>4.2330369313806084</v>
      </c>
      <c r="P17" s="29">
        <v>45206</v>
      </c>
      <c r="Q17" s="30">
        <v>0.29166666666666669</v>
      </c>
      <c r="R17" s="31">
        <v>1.5947006940777799</v>
      </c>
      <c r="S17" s="31">
        <f t="shared" si="6"/>
        <v>50.512587571088886</v>
      </c>
      <c r="T17" s="31">
        <f t="shared" si="7"/>
        <v>4.1773909921290509</v>
      </c>
    </row>
    <row r="18" spans="1:20" x14ac:dyDescent="0.25">
      <c r="A18" s="29">
        <v>45200</v>
      </c>
      <c r="B18" s="30">
        <v>0.33333333333333331</v>
      </c>
      <c r="C18" s="31">
        <v>1.6092897653515299</v>
      </c>
      <c r="D18" s="31">
        <f t="shared" si="0"/>
        <v>51.251465651292818</v>
      </c>
      <c r="E18" s="31">
        <f t="shared" si="1"/>
        <v>4.2384962093619158</v>
      </c>
      <c r="F18" s="29">
        <v>45202</v>
      </c>
      <c r="G18" s="30">
        <v>0.33333333333333331</v>
      </c>
      <c r="H18" s="31">
        <v>1.59992516040162</v>
      </c>
      <c r="I18" s="31">
        <f t="shared" si="2"/>
        <v>50.77672597394421</v>
      </c>
      <c r="J18" s="31">
        <f t="shared" si="3"/>
        <v>4.1992352380451861</v>
      </c>
      <c r="K18" s="29">
        <v>45204</v>
      </c>
      <c r="L18" s="30">
        <v>0.33333333333333331</v>
      </c>
      <c r="M18" s="31">
        <v>1.61017632483791</v>
      </c>
      <c r="N18" s="31">
        <f t="shared" si="4"/>
        <v>51.296495202964458</v>
      </c>
      <c r="O18" s="31">
        <f t="shared" si="5"/>
        <v>4.2422201532851602</v>
      </c>
      <c r="P18" s="29">
        <v>45206</v>
      </c>
      <c r="Q18" s="30">
        <v>0.33333333333333331</v>
      </c>
      <c r="R18" s="31">
        <v>1.5921005010541101</v>
      </c>
      <c r="S18" s="31">
        <f t="shared" si="6"/>
        <v>50.381318627525793</v>
      </c>
      <c r="T18" s="31">
        <f t="shared" si="7"/>
        <v>4.1665350504963827</v>
      </c>
    </row>
    <row r="19" spans="1:20" x14ac:dyDescent="0.25">
      <c r="A19" s="29">
        <v>45200</v>
      </c>
      <c r="B19" s="30">
        <v>0.375</v>
      </c>
      <c r="C19" s="31">
        <v>1.60535871981932</v>
      </c>
      <c r="D19" s="31">
        <f t="shared" si="0"/>
        <v>51.051980260043557</v>
      </c>
      <c r="E19" s="31">
        <f t="shared" si="1"/>
        <v>4.2219987675056023</v>
      </c>
      <c r="F19" s="29">
        <v>45202</v>
      </c>
      <c r="G19" s="30">
        <v>0.375</v>
      </c>
      <c r="H19" s="31">
        <v>1.6082580089504701</v>
      </c>
      <c r="I19" s="31">
        <f t="shared" si="2"/>
        <v>51.199079920676986</v>
      </c>
      <c r="J19" s="31">
        <f t="shared" si="3"/>
        <v>4.234163909439987</v>
      </c>
      <c r="K19" s="29">
        <v>45204</v>
      </c>
      <c r="L19" s="30">
        <v>0.375</v>
      </c>
      <c r="M19" s="31">
        <v>1.61006402968716</v>
      </c>
      <c r="N19" s="31">
        <f t="shared" si="4"/>
        <v>51.290790765290538</v>
      </c>
      <c r="O19" s="31">
        <f t="shared" si="5"/>
        <v>4.2417483962895277</v>
      </c>
      <c r="P19" s="29">
        <v>45206</v>
      </c>
      <c r="Q19" s="30">
        <v>0.375</v>
      </c>
      <c r="R19" s="31">
        <v>1.5972700118954599</v>
      </c>
      <c r="S19" s="31">
        <f t="shared" si="6"/>
        <v>50.642422866711662</v>
      </c>
      <c r="T19" s="31">
        <f t="shared" si="7"/>
        <v>4.1881283710770543</v>
      </c>
    </row>
    <row r="20" spans="1:20" x14ac:dyDescent="0.25">
      <c r="A20" s="29">
        <v>45200</v>
      </c>
      <c r="B20" s="30">
        <v>0.41666666666666669</v>
      </c>
      <c r="C20" s="31">
        <v>1.60790610312772</v>
      </c>
      <c r="D20" s="31">
        <f t="shared" si="0"/>
        <v>51.181217051457786</v>
      </c>
      <c r="E20" s="31">
        <f t="shared" si="1"/>
        <v>4.2326866501555589</v>
      </c>
      <c r="F20" s="29">
        <v>45202</v>
      </c>
      <c r="G20" s="30">
        <v>0.41666666666666669</v>
      </c>
      <c r="H20" s="31">
        <v>1.6078709363873001</v>
      </c>
      <c r="I20" s="31">
        <f t="shared" si="2"/>
        <v>51.179432102498069</v>
      </c>
      <c r="J20" s="31">
        <f t="shared" si="3"/>
        <v>4.2325390348765897</v>
      </c>
      <c r="K20" s="29">
        <v>45204</v>
      </c>
      <c r="L20" s="30">
        <v>0.41666666666666669</v>
      </c>
      <c r="M20" s="31">
        <v>1.60650706290556</v>
      </c>
      <c r="N20" s="31">
        <f t="shared" si="4"/>
        <v>51.110224245327899</v>
      </c>
      <c r="O20" s="31">
        <f t="shared" si="5"/>
        <v>4.2268155450886171</v>
      </c>
      <c r="P20" s="29">
        <v>45206</v>
      </c>
      <c r="Q20" s="30">
        <v>0.41666666666666669</v>
      </c>
      <c r="R20" s="31">
        <v>1.6040189266140601</v>
      </c>
      <c r="S20" s="31">
        <f t="shared" si="6"/>
        <v>50.984057225820862</v>
      </c>
      <c r="T20" s="31">
        <f t="shared" si="7"/>
        <v>4.2163815325753848</v>
      </c>
    </row>
    <row r="21" spans="1:20" x14ac:dyDescent="0.25">
      <c r="A21" s="29">
        <v>45200</v>
      </c>
      <c r="B21" s="30">
        <v>0.45833333333333331</v>
      </c>
      <c r="C21" s="31">
        <v>1.6077169179852</v>
      </c>
      <c r="D21" s="31">
        <f t="shared" si="0"/>
        <v>51.1716149045767</v>
      </c>
      <c r="E21" s="31">
        <f t="shared" si="1"/>
        <v>4.2318925526084925</v>
      </c>
      <c r="F21" s="29">
        <v>45202</v>
      </c>
      <c r="G21" s="30">
        <v>0.45833333333333331</v>
      </c>
      <c r="H21" s="31">
        <v>1.6038166284497</v>
      </c>
      <c r="I21" s="31">
        <f t="shared" si="2"/>
        <v>50.973804315768064</v>
      </c>
      <c r="J21" s="31">
        <f t="shared" si="3"/>
        <v>4.2155336169140183</v>
      </c>
      <c r="K21" s="29">
        <v>45204</v>
      </c>
      <c r="L21" s="30">
        <v>0.45833333333333331</v>
      </c>
      <c r="M21" s="31">
        <v>1.6151434183056099</v>
      </c>
      <c r="N21" s="31">
        <f t="shared" si="4"/>
        <v>51.549053192000883</v>
      </c>
      <c r="O21" s="31">
        <f t="shared" si="5"/>
        <v>4.2631066989784729</v>
      </c>
      <c r="P21" s="29">
        <v>45206</v>
      </c>
      <c r="Q21" s="30">
        <v>0.45833333333333331</v>
      </c>
      <c r="R21" s="31">
        <v>1.60901033877682</v>
      </c>
      <c r="S21" s="31">
        <f t="shared" si="6"/>
        <v>51.237276255168027</v>
      </c>
      <c r="T21" s="31">
        <f t="shared" si="7"/>
        <v>4.2373227463023957</v>
      </c>
    </row>
    <row r="22" spans="1:20" x14ac:dyDescent="0.25">
      <c r="A22" s="29">
        <v>45200</v>
      </c>
      <c r="B22" s="30">
        <v>0.5</v>
      </c>
      <c r="C22" s="31">
        <v>1.6066411733563</v>
      </c>
      <c r="D22" s="31">
        <f t="shared" si="0"/>
        <v>51.117027944959375</v>
      </c>
      <c r="E22" s="31">
        <f t="shared" si="1"/>
        <v>4.2273782110481397</v>
      </c>
      <c r="F22" s="29">
        <v>45202</v>
      </c>
      <c r="G22" s="30">
        <v>0.5</v>
      </c>
      <c r="H22" s="31">
        <v>1.61139500140499</v>
      </c>
      <c r="I22" s="31">
        <f t="shared" si="2"/>
        <v>51.358417491730989</v>
      </c>
      <c r="J22" s="31">
        <f t="shared" si="3"/>
        <v>4.2473411265661527</v>
      </c>
      <c r="K22" s="29">
        <v>45204</v>
      </c>
      <c r="L22" s="30">
        <v>0.5</v>
      </c>
      <c r="M22" s="31">
        <v>1.6083306074078101</v>
      </c>
      <c r="N22" s="31">
        <f t="shared" si="4"/>
        <v>51.202765334319579</v>
      </c>
      <c r="O22" s="31">
        <f t="shared" si="5"/>
        <v>4.2344686931482292</v>
      </c>
      <c r="P22" s="29">
        <v>45206</v>
      </c>
      <c r="Q22" s="30">
        <v>0.5</v>
      </c>
      <c r="R22" s="31">
        <v>1.6085242032940399</v>
      </c>
      <c r="S22" s="31">
        <f t="shared" si="6"/>
        <v>51.212593587604395</v>
      </c>
      <c r="T22" s="31">
        <f t="shared" si="7"/>
        <v>4.2352814896948834</v>
      </c>
    </row>
    <row r="23" spans="1:20" x14ac:dyDescent="0.25">
      <c r="A23" s="29">
        <v>45200</v>
      </c>
      <c r="B23" s="30">
        <v>0.54166666666666663</v>
      </c>
      <c r="C23" s="31">
        <v>1.6024681329663</v>
      </c>
      <c r="D23" s="31">
        <f t="shared" si="0"/>
        <v>50.905479285448379</v>
      </c>
      <c r="E23" s="31">
        <f t="shared" si="1"/>
        <v>4.2098831369065808</v>
      </c>
      <c r="F23" s="29">
        <v>45202</v>
      </c>
      <c r="G23" s="30">
        <v>0.54166666666666663</v>
      </c>
      <c r="H23" s="31">
        <v>1.6151390075618901</v>
      </c>
      <c r="I23" s="31">
        <f t="shared" si="2"/>
        <v>51.548828717167567</v>
      </c>
      <c r="J23" s="31">
        <f t="shared" si="3"/>
        <v>4.2630881349097578</v>
      </c>
      <c r="K23" s="29">
        <v>45204</v>
      </c>
      <c r="L23" s="30">
        <v>0.54166666666666663</v>
      </c>
      <c r="M23" s="31">
        <v>1.6114213466579801</v>
      </c>
      <c r="N23" s="31">
        <f t="shared" si="4"/>
        <v>51.359756430418912</v>
      </c>
      <c r="O23" s="31">
        <f t="shared" si="5"/>
        <v>4.2474518567956441</v>
      </c>
      <c r="P23" s="29">
        <v>45206</v>
      </c>
      <c r="Q23" s="30">
        <v>0.54166666666666663</v>
      </c>
      <c r="R23" s="31">
        <v>1.6141667365963199</v>
      </c>
      <c r="S23" s="31">
        <f t="shared" si="6"/>
        <v>51.499356079864562</v>
      </c>
      <c r="T23" s="31">
        <f t="shared" si="7"/>
        <v>4.2589967478047992</v>
      </c>
    </row>
    <row r="24" spans="1:20" x14ac:dyDescent="0.25">
      <c r="A24" s="29">
        <v>45200</v>
      </c>
      <c r="B24" s="30">
        <v>0.58333333333333337</v>
      </c>
      <c r="C24" s="31">
        <v>1.60337233542754</v>
      </c>
      <c r="D24" s="31">
        <f t="shared" si="0"/>
        <v>50.951289279894894</v>
      </c>
      <c r="E24" s="31">
        <f t="shared" si="1"/>
        <v>4.2136716234473077</v>
      </c>
      <c r="F24" s="29">
        <v>45202</v>
      </c>
      <c r="G24" s="30">
        <v>0.58333333333333337</v>
      </c>
      <c r="H24" s="31">
        <v>1.6150730848247701</v>
      </c>
      <c r="I24" s="31">
        <f t="shared" si="2"/>
        <v>51.545473771881291</v>
      </c>
      <c r="J24" s="31">
        <f t="shared" si="3"/>
        <v>4.2628106809345825</v>
      </c>
      <c r="K24" s="29">
        <v>45204</v>
      </c>
      <c r="L24" s="30">
        <v>0.58333333333333337</v>
      </c>
      <c r="M24" s="31">
        <v>1.6130975484783501</v>
      </c>
      <c r="N24" s="31">
        <f t="shared" si="4"/>
        <v>51.444972401675727</v>
      </c>
      <c r="O24" s="31">
        <f t="shared" si="5"/>
        <v>4.2544992176185827</v>
      </c>
      <c r="P24" s="29">
        <v>45206</v>
      </c>
      <c r="Q24" s="30">
        <v>0.58333333333333337</v>
      </c>
      <c r="R24" s="31">
        <v>1.6126025915081299</v>
      </c>
      <c r="S24" s="31">
        <f t="shared" si="6"/>
        <v>51.41980393736138</v>
      </c>
      <c r="T24" s="31">
        <f t="shared" si="7"/>
        <v>4.2524177856197856</v>
      </c>
    </row>
    <row r="25" spans="1:20" x14ac:dyDescent="0.25">
      <c r="A25" s="29">
        <v>45200</v>
      </c>
      <c r="B25" s="30">
        <v>0.625</v>
      </c>
      <c r="C25" s="31">
        <v>1.58969390391667</v>
      </c>
      <c r="D25" s="31">
        <f t="shared" si="0"/>
        <v>50.259936768495919</v>
      </c>
      <c r="E25" s="31">
        <f t="shared" si="1"/>
        <v>4.1564967707546119</v>
      </c>
      <c r="F25" s="29">
        <v>45202</v>
      </c>
      <c r="G25" s="30">
        <v>0.625</v>
      </c>
      <c r="H25" s="31">
        <v>1.6040960550243999</v>
      </c>
      <c r="I25" s="31">
        <f t="shared" si="2"/>
        <v>50.987966463517679</v>
      </c>
      <c r="J25" s="31">
        <f t="shared" si="3"/>
        <v>4.2167048265329115</v>
      </c>
      <c r="K25" s="29">
        <v>45204</v>
      </c>
      <c r="L25" s="30">
        <v>0.625</v>
      </c>
      <c r="M25" s="31">
        <v>1.60312151908233</v>
      </c>
      <c r="N25" s="31">
        <f t="shared" si="4"/>
        <v>50.938580524697301</v>
      </c>
      <c r="O25" s="31">
        <f t="shared" si="5"/>
        <v>4.2126206093924665</v>
      </c>
      <c r="P25" s="29">
        <v>45206</v>
      </c>
      <c r="Q25" s="30">
        <v>0.625</v>
      </c>
      <c r="R25" s="31">
        <v>1.60530805587126</v>
      </c>
      <c r="S25" s="31">
        <f t="shared" si="6"/>
        <v>51.049411153937548</v>
      </c>
      <c r="T25" s="31">
        <f t="shared" si="7"/>
        <v>4.221786302430635</v>
      </c>
    </row>
    <row r="26" spans="1:20" x14ac:dyDescent="0.25">
      <c r="A26" s="29">
        <v>45200</v>
      </c>
      <c r="B26" s="30">
        <v>0.66666666666666663</v>
      </c>
      <c r="C26" s="31">
        <v>1.57653021811808</v>
      </c>
      <c r="D26" s="31">
        <f t="shared" si="0"/>
        <v>49.597932372187046</v>
      </c>
      <c r="E26" s="31">
        <f t="shared" si="1"/>
        <v>4.1017490071798681</v>
      </c>
      <c r="F26" s="29">
        <v>45202</v>
      </c>
      <c r="G26" s="30">
        <v>0.66666666666666663</v>
      </c>
      <c r="H26" s="31">
        <v>1.5883189439709999</v>
      </c>
      <c r="I26" s="31">
        <f t="shared" ref="I26:I57" si="8">4*6*(H26^(1.522*(6^0.026)))</f>
        <v>50.190636748169254</v>
      </c>
      <c r="J26" s="31">
        <f t="shared" ref="J26:J57" si="9">I26*0.0827</f>
        <v>4.1507656590735973</v>
      </c>
      <c r="K26" s="29">
        <v>45204</v>
      </c>
      <c r="L26" s="30">
        <v>0.66666666666666663</v>
      </c>
      <c r="M26" s="31">
        <v>1.59329497813541</v>
      </c>
      <c r="N26" s="31">
        <f t="shared" si="4"/>
        <v>50.441605159700899</v>
      </c>
      <c r="O26" s="31">
        <f t="shared" si="5"/>
        <v>4.1715207467072641</v>
      </c>
      <c r="P26" s="29">
        <v>45206</v>
      </c>
      <c r="Q26" s="30">
        <v>0.66666666666666663</v>
      </c>
      <c r="R26" s="31">
        <v>1.59123599528629</v>
      </c>
      <c r="S26" s="31">
        <f t="shared" si="6"/>
        <v>50.337702870668771</v>
      </c>
      <c r="T26" s="31">
        <f t="shared" si="7"/>
        <v>4.1629280274043072</v>
      </c>
    </row>
    <row r="27" spans="1:20" x14ac:dyDescent="0.25">
      <c r="A27" s="29">
        <v>45200</v>
      </c>
      <c r="B27" s="30">
        <v>0.70833333333333337</v>
      </c>
      <c r="C27" s="31">
        <v>1.5707712173399</v>
      </c>
      <c r="D27" s="31">
        <f t="shared" si="0"/>
        <v>49.309341317352363</v>
      </c>
      <c r="E27" s="31">
        <f t="shared" si="1"/>
        <v>4.0778825269450403</v>
      </c>
      <c r="F27" s="29">
        <v>45202</v>
      </c>
      <c r="G27" s="30">
        <v>0.70833333333333337</v>
      </c>
      <c r="H27" s="31">
        <v>1.58054268359505</v>
      </c>
      <c r="I27" s="31">
        <f t="shared" si="8"/>
        <v>49.799373217110784</v>
      </c>
      <c r="J27" s="31">
        <f t="shared" si="9"/>
        <v>4.1184081650550617</v>
      </c>
      <c r="K27" s="29">
        <v>45204</v>
      </c>
      <c r="L27" s="30">
        <v>0.70833333333333337</v>
      </c>
      <c r="M27" s="31">
        <v>1.57790732383096</v>
      </c>
      <c r="N27" s="31">
        <f t="shared" si="4"/>
        <v>49.667033938106229</v>
      </c>
      <c r="O27" s="31">
        <f t="shared" si="5"/>
        <v>4.1074637066813846</v>
      </c>
      <c r="P27" s="29">
        <v>45206</v>
      </c>
      <c r="Q27" s="30">
        <v>0.70833333333333337</v>
      </c>
      <c r="R27" s="31">
        <v>1.5849775075849</v>
      </c>
      <c r="S27" s="31">
        <f t="shared" si="6"/>
        <v>50.022372057927285</v>
      </c>
      <c r="T27" s="31">
        <f t="shared" si="7"/>
        <v>4.1368501691905859</v>
      </c>
    </row>
    <row r="28" spans="1:20" x14ac:dyDescent="0.25">
      <c r="A28" s="29">
        <v>45200</v>
      </c>
      <c r="B28" s="30">
        <v>0.75</v>
      </c>
      <c r="C28" s="31">
        <v>1.5638153552946401</v>
      </c>
      <c r="D28" s="31">
        <f t="shared" si="0"/>
        <v>48.961611970014346</v>
      </c>
      <c r="E28" s="31">
        <f t="shared" si="1"/>
        <v>4.0491253099201865</v>
      </c>
      <c r="F28" s="29">
        <v>45202</v>
      </c>
      <c r="G28" s="30">
        <v>0.75</v>
      </c>
      <c r="H28" s="31">
        <v>1.5747748613294501</v>
      </c>
      <c r="I28" s="31">
        <f t="shared" si="8"/>
        <v>49.509902624217332</v>
      </c>
      <c r="J28" s="31">
        <f t="shared" si="9"/>
        <v>4.0944689470227731</v>
      </c>
      <c r="K28" s="29">
        <v>45204</v>
      </c>
      <c r="L28" s="30">
        <v>0.75</v>
      </c>
      <c r="M28" s="31">
        <v>1.57021677493421</v>
      </c>
      <c r="N28" s="31">
        <f t="shared" si="4"/>
        <v>49.281590632018734</v>
      </c>
      <c r="O28" s="31">
        <f t="shared" si="5"/>
        <v>4.0755875452679486</v>
      </c>
      <c r="P28" s="29">
        <v>45206</v>
      </c>
      <c r="Q28" s="30">
        <v>0.75</v>
      </c>
      <c r="R28" s="31">
        <v>1.57048738002148</v>
      </c>
      <c r="S28" s="31">
        <f t="shared" si="6"/>
        <v>49.295134100316702</v>
      </c>
      <c r="T28" s="31">
        <f t="shared" si="7"/>
        <v>4.0767075900961913</v>
      </c>
    </row>
    <row r="29" spans="1:20" x14ac:dyDescent="0.25">
      <c r="A29" s="29">
        <v>45200</v>
      </c>
      <c r="B29" s="30">
        <v>0.79166666666666663</v>
      </c>
      <c r="C29" s="31">
        <v>1.5622051954206899</v>
      </c>
      <c r="D29" s="31">
        <f t="shared" si="0"/>
        <v>48.881249580392918</v>
      </c>
      <c r="E29" s="31">
        <f t="shared" si="1"/>
        <v>4.0424793402984944</v>
      </c>
      <c r="F29" s="29">
        <v>45202</v>
      </c>
      <c r="G29" s="30">
        <v>0.79166666666666663</v>
      </c>
      <c r="H29" s="31">
        <v>1.57781720160806</v>
      </c>
      <c r="I29" s="31">
        <f t="shared" si="8"/>
        <v>49.662510612624807</v>
      </c>
      <c r="J29" s="31">
        <f t="shared" si="9"/>
        <v>4.1070896276640712</v>
      </c>
      <c r="K29" s="29">
        <v>45204</v>
      </c>
      <c r="L29" s="30">
        <v>0.79166666666666663</v>
      </c>
      <c r="M29" s="31">
        <v>1.56887936591474</v>
      </c>
      <c r="N29" s="31">
        <f t="shared" si="4"/>
        <v>49.214675253137443</v>
      </c>
      <c r="O29" s="31">
        <f t="shared" si="5"/>
        <v>4.0700536434344663</v>
      </c>
      <c r="P29" s="29">
        <v>45206</v>
      </c>
      <c r="Q29" s="30">
        <v>0.79166666666666663</v>
      </c>
      <c r="R29" s="31">
        <v>1.57208001612988</v>
      </c>
      <c r="S29" s="31">
        <f t="shared" si="6"/>
        <v>49.374871788323681</v>
      </c>
      <c r="T29" s="31">
        <f t="shared" si="7"/>
        <v>4.0833018968943682</v>
      </c>
    </row>
    <row r="30" spans="1:20" x14ac:dyDescent="0.25">
      <c r="A30" s="29">
        <v>45200</v>
      </c>
      <c r="B30" s="30">
        <v>0.83333333333333337</v>
      </c>
      <c r="C30" s="31">
        <v>1.55574870108935</v>
      </c>
      <c r="D30" s="31">
        <f t="shared" si="0"/>
        <v>48.559503441633417</v>
      </c>
      <c r="E30" s="31">
        <f t="shared" si="1"/>
        <v>4.0158709346230834</v>
      </c>
      <c r="F30" s="29">
        <v>45202</v>
      </c>
      <c r="G30" s="30">
        <v>0.83333333333333337</v>
      </c>
      <c r="H30" s="31">
        <v>1.5748364925321501</v>
      </c>
      <c r="I30" s="31">
        <f t="shared" si="8"/>
        <v>49.51299239227788</v>
      </c>
      <c r="J30" s="31">
        <f t="shared" si="9"/>
        <v>4.0947244708413804</v>
      </c>
      <c r="K30" s="29">
        <v>45204</v>
      </c>
      <c r="L30" s="30">
        <v>0.83333333333333337</v>
      </c>
      <c r="M30" s="31">
        <v>1.5694711208280701</v>
      </c>
      <c r="N30" s="31">
        <f t="shared" si="4"/>
        <v>49.244278696096274</v>
      </c>
      <c r="O30" s="31">
        <f t="shared" si="5"/>
        <v>4.0725018481671613</v>
      </c>
      <c r="P30" s="29">
        <v>45206</v>
      </c>
      <c r="Q30" s="30">
        <v>0.83333333333333337</v>
      </c>
      <c r="R30" s="31">
        <v>1.56426858901351</v>
      </c>
      <c r="S30" s="31">
        <f t="shared" si="6"/>
        <v>48.98424154766235</v>
      </c>
      <c r="T30" s="31">
        <f t="shared" si="7"/>
        <v>4.0509967759916758</v>
      </c>
    </row>
    <row r="31" spans="1:20" x14ac:dyDescent="0.25">
      <c r="A31" s="29">
        <v>45200</v>
      </c>
      <c r="B31" s="30">
        <v>0.875</v>
      </c>
      <c r="C31" s="31">
        <v>1.55965554713579</v>
      </c>
      <c r="D31" s="31">
        <f t="shared" si="0"/>
        <v>48.754098438933568</v>
      </c>
      <c r="E31" s="31">
        <f t="shared" si="1"/>
        <v>4.0319639408998063</v>
      </c>
      <c r="F31" s="29">
        <v>45202</v>
      </c>
      <c r="G31" s="30">
        <v>0.875</v>
      </c>
      <c r="H31" s="31">
        <v>1.5719943046506899</v>
      </c>
      <c r="I31" s="31">
        <f t="shared" si="8"/>
        <v>49.370579292616895</v>
      </c>
      <c r="J31" s="31">
        <f t="shared" si="9"/>
        <v>4.0829469074994167</v>
      </c>
      <c r="K31" s="29">
        <v>45204</v>
      </c>
      <c r="L31" s="30">
        <v>0.875</v>
      </c>
      <c r="M31" s="31">
        <v>1.5620115995344599</v>
      </c>
      <c r="N31" s="31">
        <f t="shared" si="4"/>
        <v>48.871590607870743</v>
      </c>
      <c r="O31" s="31">
        <f t="shared" si="5"/>
        <v>4.0416805432709104</v>
      </c>
      <c r="P31" s="29">
        <v>45206</v>
      </c>
      <c r="Q31" s="30">
        <v>0.875</v>
      </c>
      <c r="R31" s="31">
        <v>1.5669060945448099</v>
      </c>
      <c r="S31" s="31">
        <f t="shared" si="6"/>
        <v>49.116007321767626</v>
      </c>
      <c r="T31" s="31">
        <f t="shared" si="7"/>
        <v>4.0618938055101825</v>
      </c>
    </row>
    <row r="32" spans="1:20" x14ac:dyDescent="0.25">
      <c r="A32" s="29">
        <v>45200</v>
      </c>
      <c r="B32" s="30">
        <v>0.91666666666666663</v>
      </c>
      <c r="C32" s="31">
        <v>1.55496120452258</v>
      </c>
      <c r="D32" s="31">
        <f t="shared" si="0"/>
        <v>48.520314396628855</v>
      </c>
      <c r="E32" s="31">
        <f t="shared" si="1"/>
        <v>4.0126300006012059</v>
      </c>
      <c r="F32" s="29">
        <v>45202</v>
      </c>
      <c r="G32" s="30">
        <v>0.91666666666666663</v>
      </c>
      <c r="H32" s="31">
        <v>1.57189750670757</v>
      </c>
      <c r="I32" s="31">
        <f t="shared" si="8"/>
        <v>49.365731745730308</v>
      </c>
      <c r="J32" s="31">
        <f t="shared" si="9"/>
        <v>4.0825460153718964</v>
      </c>
      <c r="K32" s="29">
        <v>45204</v>
      </c>
      <c r="L32" s="30">
        <v>0.91666666666666663</v>
      </c>
      <c r="M32" s="31">
        <v>1.5645194053587299</v>
      </c>
      <c r="N32" s="31">
        <f t="shared" si="4"/>
        <v>48.996766272242652</v>
      </c>
      <c r="O32" s="31">
        <f t="shared" si="5"/>
        <v>4.0520325707144673</v>
      </c>
      <c r="P32" s="29">
        <v>45206</v>
      </c>
      <c r="Q32" s="30">
        <v>0.91666666666666663</v>
      </c>
      <c r="R32" s="31">
        <v>1.5598030090269599</v>
      </c>
      <c r="S32" s="31">
        <f t="shared" si="6"/>
        <v>48.761449009087514</v>
      </c>
      <c r="T32" s="31">
        <f t="shared" si="7"/>
        <v>4.032571833051537</v>
      </c>
    </row>
    <row r="33" spans="1:20" x14ac:dyDescent="0.25">
      <c r="A33" s="29">
        <v>45200</v>
      </c>
      <c r="B33" s="30">
        <v>0.95833333333333337</v>
      </c>
      <c r="C33" s="31">
        <v>1.5547324418959401</v>
      </c>
      <c r="D33" s="31">
        <f t="shared" si="0"/>
        <v>48.508932445613667</v>
      </c>
      <c r="E33" s="31">
        <f t="shared" si="1"/>
        <v>4.0116887132522496</v>
      </c>
      <c r="F33" s="29">
        <v>45202</v>
      </c>
      <c r="G33" s="30">
        <v>0.95833333333333337</v>
      </c>
      <c r="H33" s="31">
        <v>1.5708724260267299</v>
      </c>
      <c r="I33" s="31">
        <f t="shared" si="8"/>
        <v>49.314407594690365</v>
      </c>
      <c r="J33" s="31">
        <f t="shared" si="9"/>
        <v>4.0783015080808926</v>
      </c>
      <c r="K33" s="29">
        <v>45204</v>
      </c>
      <c r="L33" s="30">
        <v>0.95833333333333337</v>
      </c>
      <c r="M33" s="31">
        <v>1.5626450776991301</v>
      </c>
      <c r="N33" s="31">
        <f t="shared" si="4"/>
        <v>48.903199029495454</v>
      </c>
      <c r="O33" s="31">
        <f t="shared" si="5"/>
        <v>4.0442945597392734</v>
      </c>
      <c r="P33" s="29">
        <v>45206</v>
      </c>
      <c r="Q33" s="30">
        <v>0.95833333333333337</v>
      </c>
      <c r="R33" s="31">
        <v>1.56286299228043</v>
      </c>
      <c r="S33" s="31">
        <f t="shared" si="6"/>
        <v>48.91407399283738</v>
      </c>
      <c r="T33" s="31">
        <f t="shared" si="7"/>
        <v>4.0451939192076516</v>
      </c>
    </row>
    <row r="34" spans="1:20" x14ac:dyDescent="0.25">
      <c r="A34" s="29">
        <v>45201</v>
      </c>
      <c r="B34" s="30">
        <v>0</v>
      </c>
      <c r="C34" s="31">
        <v>1.5503481626448601</v>
      </c>
      <c r="D34" s="31">
        <f t="shared" si="0"/>
        <v>48.290987667302495</v>
      </c>
      <c r="E34" s="31">
        <f t="shared" si="1"/>
        <v>3.9936646800859164</v>
      </c>
      <c r="F34" s="29">
        <v>45203</v>
      </c>
      <c r="G34" s="30">
        <v>0</v>
      </c>
      <c r="H34" s="31">
        <v>1.57140254973736</v>
      </c>
      <c r="I34" s="31">
        <f t="shared" si="8"/>
        <v>49.340947555992145</v>
      </c>
      <c r="J34" s="31">
        <f t="shared" si="9"/>
        <v>4.0804963628805497</v>
      </c>
      <c r="K34" s="29">
        <v>45205</v>
      </c>
      <c r="L34" s="30">
        <v>0</v>
      </c>
      <c r="M34" s="31">
        <v>1.5663738250669701</v>
      </c>
      <c r="N34" s="31">
        <f t="shared" si="4"/>
        <v>49.089405316763681</v>
      </c>
      <c r="O34" s="31">
        <f t="shared" si="5"/>
        <v>4.0596938196963563</v>
      </c>
      <c r="P34" s="29">
        <v>45207</v>
      </c>
      <c r="Q34" s="30">
        <v>0</v>
      </c>
      <c r="R34" s="31">
        <v>1.56632542609541</v>
      </c>
      <c r="S34" s="31">
        <f t="shared" si="6"/>
        <v>49.086986677590531</v>
      </c>
      <c r="T34" s="31">
        <f t="shared" si="7"/>
        <v>4.059493798236737</v>
      </c>
    </row>
    <row r="35" spans="1:20" x14ac:dyDescent="0.25">
      <c r="A35" s="29">
        <v>45201</v>
      </c>
      <c r="B35" s="30">
        <v>4.1666666666666664E-2</v>
      </c>
      <c r="C35" s="31">
        <v>1.55915617942186</v>
      </c>
      <c r="D35" s="31">
        <f t="shared" si="0"/>
        <v>48.729209399360023</v>
      </c>
      <c r="E35" s="31">
        <f t="shared" si="1"/>
        <v>4.0299056173270733</v>
      </c>
      <c r="F35" s="29">
        <v>45203</v>
      </c>
      <c r="G35" s="30">
        <v>4.1666666666666664E-2</v>
      </c>
      <c r="H35" s="31">
        <v>1.57214164733257</v>
      </c>
      <c r="I35" s="31">
        <f t="shared" si="8"/>
        <v>49.377958411573076</v>
      </c>
      <c r="J35" s="31">
        <f t="shared" si="9"/>
        <v>4.0835571606370928</v>
      </c>
      <c r="K35" s="29">
        <v>45205</v>
      </c>
      <c r="L35" s="30">
        <v>4.1666666666666664E-2</v>
      </c>
      <c r="M35" s="31">
        <v>1.56689727305739</v>
      </c>
      <c r="N35" s="31">
        <f t="shared" si="4"/>
        <v>49.115566393681959</v>
      </c>
      <c r="O35" s="31">
        <f t="shared" si="5"/>
        <v>4.0618573407574976</v>
      </c>
      <c r="P35" s="29">
        <v>45207</v>
      </c>
      <c r="Q35" s="30">
        <v>4.1666666666666664E-2</v>
      </c>
      <c r="R35" s="31">
        <v>1.57424020766582</v>
      </c>
      <c r="S35" s="31">
        <f t="shared" si="6"/>
        <v>49.483101754241844</v>
      </c>
      <c r="T35" s="31">
        <f t="shared" si="7"/>
        <v>4.0922525150758</v>
      </c>
    </row>
    <row r="36" spans="1:20" x14ac:dyDescent="0.25">
      <c r="A36" s="29">
        <v>45201</v>
      </c>
      <c r="B36" s="30">
        <v>8.3333333333333329E-2</v>
      </c>
      <c r="C36" s="31">
        <v>1.5663782358106899</v>
      </c>
      <c r="D36" s="31">
        <f t="shared" si="0"/>
        <v>49.089625736828964</v>
      </c>
      <c r="E36" s="31">
        <f t="shared" si="1"/>
        <v>4.0597120484357552</v>
      </c>
      <c r="F36" s="29">
        <v>45203</v>
      </c>
      <c r="G36" s="30">
        <v>8.3333333333333329E-2</v>
      </c>
      <c r="H36" s="31">
        <v>1.5883321762021401</v>
      </c>
      <c r="I36" s="31">
        <f t="shared" si="8"/>
        <v>50.191303502321155</v>
      </c>
      <c r="J36" s="31">
        <f t="shared" si="9"/>
        <v>4.1508207996419593</v>
      </c>
      <c r="K36" s="29">
        <v>45205</v>
      </c>
      <c r="L36" s="30">
        <v>8.3333333333333329E-2</v>
      </c>
      <c r="M36" s="31">
        <v>1.58482575415931</v>
      </c>
      <c r="N36" s="31">
        <f t="shared" si="4"/>
        <v>50.01473521418162</v>
      </c>
      <c r="O36" s="31">
        <f t="shared" si="5"/>
        <v>4.1362186022128196</v>
      </c>
      <c r="P36" s="29">
        <v>45207</v>
      </c>
      <c r="Q36" s="30">
        <v>8.3333333333333329E-2</v>
      </c>
      <c r="R36" s="31">
        <v>1.5849577188428401</v>
      </c>
      <c r="S36" s="31">
        <f t="shared" si="6"/>
        <v>50.021376184053175</v>
      </c>
      <c r="T36" s="31">
        <f t="shared" si="7"/>
        <v>4.1367678104211976</v>
      </c>
    </row>
    <row r="37" spans="1:20" x14ac:dyDescent="0.25">
      <c r="A37" s="29">
        <v>45201</v>
      </c>
      <c r="B37" s="30">
        <v>0.125</v>
      </c>
      <c r="C37" s="31">
        <v>1.5716049671110199</v>
      </c>
      <c r="D37" s="31">
        <f t="shared" si="0"/>
        <v>49.351082725891139</v>
      </c>
      <c r="E37" s="31">
        <f t="shared" si="1"/>
        <v>4.0813345414311968</v>
      </c>
      <c r="F37" s="29">
        <v>45203</v>
      </c>
      <c r="G37" s="30">
        <v>0.125</v>
      </c>
      <c r="H37" s="31">
        <v>1.5844627618726199</v>
      </c>
      <c r="I37" s="31">
        <f t="shared" si="8"/>
        <v>49.996469743771428</v>
      </c>
      <c r="J37" s="31">
        <f t="shared" si="9"/>
        <v>4.1347080478098972</v>
      </c>
      <c r="K37" s="29">
        <v>45205</v>
      </c>
      <c r="L37" s="30">
        <v>0.125</v>
      </c>
      <c r="M37" s="31">
        <v>1.58725214003881</v>
      </c>
      <c r="N37" s="31">
        <f t="shared" si="4"/>
        <v>50.136892814898118</v>
      </c>
      <c r="O37" s="31">
        <f t="shared" si="5"/>
        <v>4.1463210357920746</v>
      </c>
      <c r="P37" s="29">
        <v>45207</v>
      </c>
      <c r="Q37" s="30">
        <v>0.125</v>
      </c>
      <c r="R37" s="31">
        <v>1.5942783355649099</v>
      </c>
      <c r="S37" s="31">
        <f t="shared" si="6"/>
        <v>50.491256430789434</v>
      </c>
      <c r="T37" s="31">
        <f t="shared" si="7"/>
        <v>4.1756269068262863</v>
      </c>
    </row>
    <row r="38" spans="1:20" x14ac:dyDescent="0.25">
      <c r="A38" s="29">
        <v>45201</v>
      </c>
      <c r="B38" s="30">
        <v>0.16666666666666666</v>
      </c>
      <c r="C38" s="31">
        <v>1.5769790410932401</v>
      </c>
      <c r="D38" s="31">
        <f t="shared" si="0"/>
        <v>49.620449847313239</v>
      </c>
      <c r="E38" s="31">
        <f t="shared" si="1"/>
        <v>4.1036112023728046</v>
      </c>
      <c r="F38" s="29">
        <v>45203</v>
      </c>
      <c r="G38" s="30">
        <v>0.16666666666666666</v>
      </c>
      <c r="H38" s="31">
        <v>1.59211373328525</v>
      </c>
      <c r="I38" s="31">
        <f t="shared" si="8"/>
        <v>50.381986325083325</v>
      </c>
      <c r="J38" s="31">
        <f t="shared" si="9"/>
        <v>4.1665902690843906</v>
      </c>
      <c r="K38" s="29">
        <v>45205</v>
      </c>
      <c r="L38" s="30">
        <v>0.16666666666666666</v>
      </c>
      <c r="M38" s="31">
        <v>1.5897334814008</v>
      </c>
      <c r="N38" s="31">
        <f t="shared" si="4"/>
        <v>50.261932060268563</v>
      </c>
      <c r="O38" s="31">
        <f t="shared" si="5"/>
        <v>4.1566617813842104</v>
      </c>
      <c r="P38" s="29">
        <v>45207</v>
      </c>
      <c r="Q38" s="30">
        <v>0.16666666666666666</v>
      </c>
      <c r="R38" s="31">
        <v>1.59681904315309</v>
      </c>
      <c r="S38" s="31">
        <f t="shared" si="6"/>
        <v>50.619625078894245</v>
      </c>
      <c r="T38" s="31">
        <f t="shared" si="7"/>
        <v>4.1862429940245542</v>
      </c>
    </row>
    <row r="39" spans="1:20" x14ac:dyDescent="0.25">
      <c r="A39" s="29">
        <v>45201</v>
      </c>
      <c r="B39" s="30">
        <v>0.20833333333333334</v>
      </c>
      <c r="C39" s="31">
        <v>1.5737651586469601</v>
      </c>
      <c r="D39" s="31">
        <f t="shared" si="0"/>
        <v>49.459293258325502</v>
      </c>
      <c r="E39" s="31">
        <f t="shared" si="1"/>
        <v>4.0902835524635188</v>
      </c>
      <c r="F39" s="29">
        <v>45203</v>
      </c>
      <c r="G39" s="30">
        <v>0.20833333333333334</v>
      </c>
      <c r="H39" s="31">
        <v>1.59268343448001</v>
      </c>
      <c r="I39" s="31">
        <f t="shared" si="8"/>
        <v>50.410736540779624</v>
      </c>
      <c r="J39" s="31">
        <f t="shared" si="9"/>
        <v>4.1689679119224747</v>
      </c>
      <c r="K39" s="29">
        <v>45205</v>
      </c>
      <c r="L39" s="30">
        <v>0.20833333333333334</v>
      </c>
      <c r="M39" s="31">
        <v>1.5874611139233901</v>
      </c>
      <c r="N39" s="31">
        <f t="shared" si="4"/>
        <v>50.147418905233849</v>
      </c>
      <c r="O39" s="31">
        <f t="shared" si="5"/>
        <v>4.1471915434628395</v>
      </c>
      <c r="P39" s="29">
        <v>45207</v>
      </c>
      <c r="Q39" s="30">
        <v>0.20833333333333334</v>
      </c>
      <c r="R39" s="31">
        <v>1.5981851816113399</v>
      </c>
      <c r="S39" s="31">
        <f t="shared" si="6"/>
        <v>50.688699134562796</v>
      </c>
      <c r="T39" s="31">
        <f t="shared" si="7"/>
        <v>4.1919554184283427</v>
      </c>
    </row>
    <row r="40" spans="1:20" x14ac:dyDescent="0.25">
      <c r="A40" s="29">
        <v>45201</v>
      </c>
      <c r="B40" s="30">
        <v>0.25</v>
      </c>
      <c r="C40" s="31">
        <v>1.5763542652067</v>
      </c>
      <c r="D40" s="31">
        <f t="shared" si="0"/>
        <v>49.589105844162319</v>
      </c>
      <c r="E40" s="31">
        <f t="shared" si="1"/>
        <v>4.1010190533122239</v>
      </c>
      <c r="F40" s="29">
        <v>45203</v>
      </c>
      <c r="G40" s="30">
        <v>0.25</v>
      </c>
      <c r="H40" s="31">
        <v>1.59864485263185</v>
      </c>
      <c r="I40" s="31">
        <f t="shared" si="8"/>
        <v>50.711948702589993</v>
      </c>
      <c r="J40" s="31">
        <f t="shared" si="9"/>
        <v>4.1938781577041926</v>
      </c>
      <c r="K40" s="29">
        <v>45205</v>
      </c>
      <c r="L40" s="30">
        <v>0.25</v>
      </c>
      <c r="M40" s="31">
        <v>1.5917155742581499</v>
      </c>
      <c r="N40" s="31">
        <f t="shared" si="4"/>
        <v>50.361896689548203</v>
      </c>
      <c r="O40" s="31">
        <f t="shared" si="5"/>
        <v>4.1649288562256359</v>
      </c>
      <c r="P40" s="29">
        <v>45207</v>
      </c>
      <c r="Q40" s="30">
        <v>0.25</v>
      </c>
      <c r="R40" s="31">
        <v>1.59653520583467</v>
      </c>
      <c r="S40" s="31">
        <f t="shared" si="6"/>
        <v>50.605278235752962</v>
      </c>
      <c r="T40" s="31">
        <f t="shared" si="7"/>
        <v>4.1850565100967696</v>
      </c>
    </row>
    <row r="41" spans="1:20" x14ac:dyDescent="0.25">
      <c r="A41" s="29">
        <v>45201</v>
      </c>
      <c r="B41" s="30">
        <v>0.29166666666666669</v>
      </c>
      <c r="C41" s="31">
        <v>1.5750585794385801</v>
      </c>
      <c r="D41" s="31">
        <f t="shared" si="0"/>
        <v>49.524126911028972</v>
      </c>
      <c r="E41" s="31">
        <f t="shared" si="1"/>
        <v>4.0956452955420959</v>
      </c>
      <c r="F41" s="29">
        <v>45203</v>
      </c>
      <c r="G41" s="30">
        <v>0.29166666666666669</v>
      </c>
      <c r="H41" s="31">
        <v>1.60193359851196</v>
      </c>
      <c r="I41" s="31">
        <f t="shared" si="8"/>
        <v>50.878405165679439</v>
      </c>
      <c r="J41" s="31">
        <f t="shared" si="9"/>
        <v>4.2076441072016895</v>
      </c>
      <c r="K41" s="29">
        <v>45205</v>
      </c>
      <c r="L41" s="30">
        <v>0.29166666666666669</v>
      </c>
      <c r="M41" s="31">
        <v>1.6000396013195799</v>
      </c>
      <c r="N41" s="31">
        <f t="shared" si="4"/>
        <v>50.782517622215764</v>
      </c>
      <c r="O41" s="31">
        <f t="shared" si="5"/>
        <v>4.1997142073572435</v>
      </c>
      <c r="P41" s="29">
        <v>45207</v>
      </c>
      <c r="Q41" s="30">
        <v>0.29166666666666669</v>
      </c>
      <c r="R41" s="31">
        <v>1.60252308844879</v>
      </c>
      <c r="S41" s="31">
        <f t="shared" si="6"/>
        <v>50.908263079912331</v>
      </c>
      <c r="T41" s="31">
        <f t="shared" si="7"/>
        <v>4.2101133567087494</v>
      </c>
    </row>
    <row r="42" spans="1:20" x14ac:dyDescent="0.25">
      <c r="A42" s="29">
        <v>45201</v>
      </c>
      <c r="B42" s="30">
        <v>0.33333333333333331</v>
      </c>
      <c r="C42" s="31">
        <v>1.5776873826917399</v>
      </c>
      <c r="D42" s="31">
        <f t="shared" si="0"/>
        <v>49.655995139982622</v>
      </c>
      <c r="E42" s="31">
        <f t="shared" si="1"/>
        <v>4.1065507980765625</v>
      </c>
      <c r="F42" s="29">
        <v>45203</v>
      </c>
      <c r="G42" s="30">
        <v>0.33333333333333331</v>
      </c>
      <c r="H42" s="31">
        <v>1.5993971824582001</v>
      </c>
      <c r="I42" s="31">
        <f t="shared" si="8"/>
        <v>50.750009152966634</v>
      </c>
      <c r="J42" s="31">
        <f t="shared" si="9"/>
        <v>4.1970257569503406</v>
      </c>
      <c r="K42" s="29">
        <v>45205</v>
      </c>
      <c r="L42" s="30">
        <v>0.33333333333333331</v>
      </c>
      <c r="M42" s="31">
        <v>1.59960842131928</v>
      </c>
      <c r="N42" s="31">
        <f t="shared" ref="N42:N57" si="10">4*6*(M42^(1.522*(6^0.026)))</f>
        <v>50.760697665040645</v>
      </c>
      <c r="O42" s="31">
        <f t="shared" ref="O42:O57" si="11">N42*0.0827</f>
        <v>4.1979096968988614</v>
      </c>
      <c r="P42" s="29">
        <v>45207</v>
      </c>
      <c r="Q42" s="30">
        <v>0.33333333333333331</v>
      </c>
      <c r="R42" s="31">
        <v>1.60145843028381</v>
      </c>
      <c r="S42" s="31">
        <f t="shared" si="6"/>
        <v>50.854342448993322</v>
      </c>
      <c r="T42" s="31">
        <f t="shared" si="7"/>
        <v>4.2056541205317473</v>
      </c>
    </row>
    <row r="43" spans="1:20" x14ac:dyDescent="0.25">
      <c r="A43" s="29">
        <v>45201</v>
      </c>
      <c r="B43" s="30">
        <v>0.375</v>
      </c>
      <c r="C43" s="31">
        <v>1.57552051543559</v>
      </c>
      <c r="D43" s="31">
        <f t="shared" si="0"/>
        <v>49.547289461125928</v>
      </c>
      <c r="E43" s="31">
        <f t="shared" si="1"/>
        <v>4.0975608384351139</v>
      </c>
      <c r="F43" s="29">
        <v>45203</v>
      </c>
      <c r="G43" s="30">
        <v>0.375</v>
      </c>
      <c r="H43" s="31">
        <v>1.60430502890898</v>
      </c>
      <c r="I43" s="31">
        <f t="shared" si="8"/>
        <v>50.998558823720174</v>
      </c>
      <c r="J43" s="31">
        <f t="shared" si="9"/>
        <v>4.217580814721658</v>
      </c>
      <c r="K43" s="29">
        <v>45205</v>
      </c>
      <c r="L43" s="30">
        <v>0.375</v>
      </c>
      <c r="M43" s="31">
        <v>1.6037857532437001</v>
      </c>
      <c r="N43" s="31">
        <f t="shared" si="10"/>
        <v>50.972239560945454</v>
      </c>
      <c r="O43" s="31">
        <f t="shared" si="11"/>
        <v>4.2154042116901884</v>
      </c>
      <c r="P43" s="29">
        <v>45207</v>
      </c>
      <c r="Q43" s="30">
        <v>0.375</v>
      </c>
      <c r="R43" s="31">
        <v>1.60629141330076</v>
      </c>
      <c r="S43" s="31">
        <f t="shared" si="6"/>
        <v>51.099284604415729</v>
      </c>
      <c r="T43" s="31">
        <f t="shared" si="7"/>
        <v>4.2259108367851805</v>
      </c>
    </row>
    <row r="44" spans="1:20" x14ac:dyDescent="0.25">
      <c r="A44" s="29">
        <v>45201</v>
      </c>
      <c r="B44" s="30">
        <v>0.41666666666666669</v>
      </c>
      <c r="C44" s="31">
        <v>1.5827095508512099</v>
      </c>
      <c r="D44" s="31">
        <f t="shared" si="0"/>
        <v>49.908284651643243</v>
      </c>
      <c r="E44" s="31">
        <f t="shared" si="1"/>
        <v>4.1274151406908963</v>
      </c>
      <c r="F44" s="29">
        <v>45203</v>
      </c>
      <c r="G44" s="30">
        <v>0.41666666666666669</v>
      </c>
      <c r="H44" s="31">
        <v>1.6076201200420901</v>
      </c>
      <c r="I44" s="31">
        <f t="shared" si="8"/>
        <v>51.166702156648014</v>
      </c>
      <c r="J44" s="31">
        <f t="shared" si="9"/>
        <v>4.2314862683547902</v>
      </c>
      <c r="K44" s="29">
        <v>45205</v>
      </c>
      <c r="L44" s="30">
        <v>0.41666666666666669</v>
      </c>
      <c r="M44" s="31">
        <v>1.6006158590252699</v>
      </c>
      <c r="N44" s="31">
        <f t="shared" si="10"/>
        <v>50.811684727012235</v>
      </c>
      <c r="O44" s="31">
        <f t="shared" si="11"/>
        <v>4.2021263269239117</v>
      </c>
      <c r="P44" s="29">
        <v>45207</v>
      </c>
      <c r="Q44" s="30">
        <v>0.41666666666666669</v>
      </c>
      <c r="R44" s="31">
        <v>1.60641896724058</v>
      </c>
      <c r="S44" s="31">
        <f t="shared" si="6"/>
        <v>51.105755154408257</v>
      </c>
      <c r="T44" s="31">
        <f t="shared" si="7"/>
        <v>4.2264459512695627</v>
      </c>
    </row>
    <row r="45" spans="1:20" x14ac:dyDescent="0.25">
      <c r="A45" s="29">
        <v>45201</v>
      </c>
      <c r="B45" s="30">
        <v>0.45833333333333331</v>
      </c>
      <c r="C45" s="31">
        <v>1.5785981416639101</v>
      </c>
      <c r="D45" s="31">
        <f t="shared" si="0"/>
        <v>49.701711884990679</v>
      </c>
      <c r="E45" s="31">
        <f t="shared" si="1"/>
        <v>4.1103315728887289</v>
      </c>
      <c r="F45" s="29">
        <v>45203</v>
      </c>
      <c r="G45" s="30">
        <v>0.45833333333333331</v>
      </c>
      <c r="H45" s="31">
        <v>1.6101608276302699</v>
      </c>
      <c r="I45" s="31">
        <f t="shared" si="8"/>
        <v>51.295707952272863</v>
      </c>
      <c r="J45" s="31">
        <f t="shared" si="9"/>
        <v>4.2421550476529655</v>
      </c>
      <c r="K45" s="29">
        <v>45205</v>
      </c>
      <c r="L45" s="30">
        <v>0.45833333333333331</v>
      </c>
      <c r="M45" s="31">
        <v>1.6016410589154</v>
      </c>
      <c r="N45" s="31">
        <f t="shared" si="10"/>
        <v>50.86359033667506</v>
      </c>
      <c r="O45" s="31">
        <f t="shared" si="11"/>
        <v>4.2064189208430269</v>
      </c>
      <c r="P45" s="29">
        <v>45207</v>
      </c>
      <c r="Q45" s="30">
        <v>0.45833333333333331</v>
      </c>
      <c r="R45" s="31">
        <v>1.60821187495542</v>
      </c>
      <c r="S45" s="31">
        <f t="shared" si="6"/>
        <v>51.19673800971394</v>
      </c>
      <c r="T45" s="31">
        <f t="shared" si="7"/>
        <v>4.2339702334033422</v>
      </c>
    </row>
    <row r="46" spans="1:20" x14ac:dyDescent="0.25">
      <c r="A46" s="29">
        <v>45201</v>
      </c>
      <c r="B46" s="30">
        <v>0.5</v>
      </c>
      <c r="C46" s="31">
        <v>1.5792909860547699</v>
      </c>
      <c r="D46" s="31">
        <f t="shared" si="0"/>
        <v>49.736500625864451</v>
      </c>
      <c r="E46" s="31">
        <f t="shared" si="1"/>
        <v>4.1132086017589895</v>
      </c>
      <c r="F46" s="29">
        <v>45203</v>
      </c>
      <c r="G46" s="30">
        <v>0.5</v>
      </c>
      <c r="H46" s="31">
        <v>1.6088232994015199</v>
      </c>
      <c r="I46" s="31">
        <f t="shared" si="8"/>
        <v>51.227779137490529</v>
      </c>
      <c r="J46" s="31">
        <f t="shared" si="9"/>
        <v>4.2365373346704667</v>
      </c>
      <c r="K46" s="29">
        <v>45205</v>
      </c>
      <c r="L46" s="30">
        <v>0.5</v>
      </c>
      <c r="M46" s="31">
        <v>1.60443699359252</v>
      </c>
      <c r="N46" s="31">
        <f t="shared" si="10"/>
        <v>51.005248203979619</v>
      </c>
      <c r="O46" s="31">
        <f t="shared" si="11"/>
        <v>4.2181340264691141</v>
      </c>
      <c r="P46" s="29">
        <v>45207</v>
      </c>
      <c r="Q46" s="30">
        <v>0.5</v>
      </c>
      <c r="R46" s="31">
        <v>1.6136804819042501</v>
      </c>
      <c r="S46" s="31">
        <f t="shared" si="6"/>
        <v>51.474620340383851</v>
      </c>
      <c r="T46" s="31">
        <f t="shared" si="7"/>
        <v>4.2569511021497446</v>
      </c>
    </row>
    <row r="47" spans="1:20" x14ac:dyDescent="0.25">
      <c r="A47" s="29">
        <v>45201</v>
      </c>
      <c r="B47" s="30">
        <v>0.54166666666666663</v>
      </c>
      <c r="C47" s="31">
        <v>1.57678103446329</v>
      </c>
      <c r="D47" s="31">
        <f t="shared" si="0"/>
        <v>49.610515373232531</v>
      </c>
      <c r="E47" s="31">
        <f t="shared" si="1"/>
        <v>4.1027896213663304</v>
      </c>
      <c r="F47" s="29">
        <v>45203</v>
      </c>
      <c r="G47" s="30">
        <v>0.54166666666666663</v>
      </c>
      <c r="H47" s="31">
        <v>1.6126532554561901</v>
      </c>
      <c r="I47" s="31">
        <f t="shared" si="8"/>
        <v>51.422379978142487</v>
      </c>
      <c r="J47" s="31">
        <f t="shared" si="9"/>
        <v>4.2526308241923836</v>
      </c>
      <c r="K47" s="29">
        <v>45205</v>
      </c>
      <c r="L47" s="30">
        <v>0.54166666666666663</v>
      </c>
      <c r="M47" s="31">
        <v>1.6052442789013499</v>
      </c>
      <c r="N47" s="31">
        <f t="shared" si="10"/>
        <v>51.046177171262272</v>
      </c>
      <c r="O47" s="31">
        <f t="shared" si="11"/>
        <v>4.2215188520633893</v>
      </c>
      <c r="P47" s="29">
        <v>45207</v>
      </c>
      <c r="Q47" s="30">
        <v>0.54166666666666663</v>
      </c>
      <c r="R47" s="31">
        <v>1.61012566088986</v>
      </c>
      <c r="S47" s="31">
        <f t="shared" si="6"/>
        <v>51.293921515491604</v>
      </c>
      <c r="T47" s="31">
        <f t="shared" si="7"/>
        <v>4.2420073093311554</v>
      </c>
    </row>
    <row r="48" spans="1:20" x14ac:dyDescent="0.25">
      <c r="A48" s="29">
        <v>45201</v>
      </c>
      <c r="B48" s="30">
        <v>0.58333333333333337</v>
      </c>
      <c r="C48" s="31">
        <v>1.57842433451974</v>
      </c>
      <c r="D48" s="31">
        <f t="shared" si="0"/>
        <v>49.692986195525478</v>
      </c>
      <c r="E48" s="31">
        <f t="shared" si="1"/>
        <v>4.1096099583699566</v>
      </c>
      <c r="F48" s="29">
        <v>45203</v>
      </c>
      <c r="G48" s="30">
        <v>0.58333333333333337</v>
      </c>
      <c r="H48" s="31">
        <v>1.6147385835582899</v>
      </c>
      <c r="I48" s="31">
        <f t="shared" si="8"/>
        <v>51.528451561049337</v>
      </c>
      <c r="J48" s="31">
        <f t="shared" si="9"/>
        <v>4.26140294409878</v>
      </c>
      <c r="K48" s="29">
        <v>45205</v>
      </c>
      <c r="L48" s="30">
        <v>0.58333333333333337</v>
      </c>
      <c r="M48" s="31">
        <v>1.6067599058086901</v>
      </c>
      <c r="N48" s="31">
        <f t="shared" si="10"/>
        <v>51.12305176885603</v>
      </c>
      <c r="O48" s="31">
        <f t="shared" si="11"/>
        <v>4.2278763812843936</v>
      </c>
      <c r="P48" s="29">
        <v>45207</v>
      </c>
      <c r="Q48" s="30">
        <v>0.58333333333333337</v>
      </c>
      <c r="R48" s="31">
        <v>1.60747933387113</v>
      </c>
      <c r="S48" s="31">
        <f t="shared" si="6"/>
        <v>51.159557205421059</v>
      </c>
      <c r="T48" s="31">
        <f t="shared" si="7"/>
        <v>4.2308953808883212</v>
      </c>
    </row>
    <row r="49" spans="1:20" x14ac:dyDescent="0.25">
      <c r="A49" s="29">
        <v>45201</v>
      </c>
      <c r="B49" s="30">
        <v>0.625</v>
      </c>
      <c r="C49" s="31">
        <v>1.57046544551221</v>
      </c>
      <c r="D49" s="31">
        <f t="shared" si="0"/>
        <v>49.294036252087338</v>
      </c>
      <c r="E49" s="31">
        <f t="shared" si="1"/>
        <v>4.0766167980476222</v>
      </c>
      <c r="F49" s="29">
        <v>45203</v>
      </c>
      <c r="G49" s="30">
        <v>0.625</v>
      </c>
      <c r="H49" s="31">
        <v>1.60438191890074</v>
      </c>
      <c r="I49" s="31">
        <f t="shared" si="8"/>
        <v>51.002456390327737</v>
      </c>
      <c r="J49" s="31">
        <f t="shared" si="9"/>
        <v>4.217903143480104</v>
      </c>
      <c r="K49" s="29">
        <v>45205</v>
      </c>
      <c r="L49" s="30">
        <v>0.625</v>
      </c>
      <c r="M49" s="31">
        <v>1.5989617109234699</v>
      </c>
      <c r="N49" s="31">
        <f t="shared" si="10"/>
        <v>50.727977301300534</v>
      </c>
      <c r="O49" s="31">
        <f t="shared" si="11"/>
        <v>4.1952037228175536</v>
      </c>
      <c r="P49" s="29">
        <v>45207</v>
      </c>
      <c r="Q49" s="30">
        <v>0.625</v>
      </c>
      <c r="R49" s="31">
        <v>1.59989213942841</v>
      </c>
      <c r="S49" s="31">
        <f t="shared" si="6"/>
        <v>50.775054887887691</v>
      </c>
      <c r="T49" s="31">
        <f t="shared" si="7"/>
        <v>4.1990970392283122</v>
      </c>
    </row>
    <row r="50" spans="1:20" x14ac:dyDescent="0.25">
      <c r="A50" s="29">
        <v>45201</v>
      </c>
      <c r="B50" s="30">
        <v>0.66666666666666663</v>
      </c>
      <c r="C50" s="31">
        <v>1.5619390010771199</v>
      </c>
      <c r="D50" s="31">
        <f t="shared" si="0"/>
        <v>48.86796867667524</v>
      </c>
      <c r="E50" s="31">
        <f t="shared" si="1"/>
        <v>4.0413810095610421</v>
      </c>
      <c r="F50" s="29">
        <v>45203</v>
      </c>
      <c r="G50" s="30">
        <v>0.66666666666666663</v>
      </c>
      <c r="H50" s="31">
        <v>1.59321796893436</v>
      </c>
      <c r="I50" s="31">
        <f t="shared" si="8"/>
        <v>50.437717612516892</v>
      </c>
      <c r="J50" s="31">
        <f t="shared" si="9"/>
        <v>4.1711992465551466</v>
      </c>
      <c r="K50" s="29">
        <v>45205</v>
      </c>
      <c r="L50" s="30">
        <v>0.66666666666666663</v>
      </c>
      <c r="M50" s="31">
        <v>1.5837874412473201</v>
      </c>
      <c r="N50" s="31">
        <f t="shared" si="10"/>
        <v>49.962494790663044</v>
      </c>
      <c r="O50" s="31">
        <f t="shared" si="11"/>
        <v>4.1318983191878331</v>
      </c>
      <c r="P50" s="29">
        <v>45207</v>
      </c>
      <c r="Q50" s="30">
        <v>0.66666666666666663</v>
      </c>
      <c r="R50" s="31">
        <v>1.59099626540501</v>
      </c>
      <c r="S50" s="31">
        <f t="shared" si="6"/>
        <v>50.325610593268522</v>
      </c>
      <c r="T50" s="31">
        <f t="shared" si="7"/>
        <v>4.1619279960633069</v>
      </c>
    </row>
    <row r="51" spans="1:20" x14ac:dyDescent="0.25">
      <c r="A51" s="29">
        <v>45201</v>
      </c>
      <c r="B51" s="30">
        <v>0.70833333333333337</v>
      </c>
      <c r="C51" s="31">
        <v>1.55466866492603</v>
      </c>
      <c r="D51" s="31">
        <f t="shared" si="0"/>
        <v>48.505759437179577</v>
      </c>
      <c r="E51" s="31">
        <f t="shared" si="1"/>
        <v>4.0114263054547505</v>
      </c>
      <c r="F51" s="29">
        <v>45203</v>
      </c>
      <c r="G51" s="30">
        <v>0.70833333333333337</v>
      </c>
      <c r="H51" s="31">
        <v>1.5922280549939301</v>
      </c>
      <c r="I51" s="31">
        <f t="shared" si="8"/>
        <v>50.387755128764681</v>
      </c>
      <c r="J51" s="31">
        <f t="shared" si="9"/>
        <v>4.167067349148839</v>
      </c>
      <c r="K51" s="29">
        <v>45205</v>
      </c>
      <c r="L51" s="30">
        <v>0.70833333333333337</v>
      </c>
      <c r="M51" s="31">
        <v>1.5782109498914501</v>
      </c>
      <c r="N51" s="31">
        <f t="shared" si="10"/>
        <v>49.6822743675813</v>
      </c>
      <c r="O51" s="31">
        <f t="shared" si="11"/>
        <v>4.1087240901989732</v>
      </c>
      <c r="P51" s="29">
        <v>45207</v>
      </c>
      <c r="Q51" s="30">
        <v>0.70833333333333337</v>
      </c>
      <c r="R51" s="31">
        <v>1.5881804227765399</v>
      </c>
      <c r="S51" s="31">
        <f t="shared" si="6"/>
        <v>50.183657051613473</v>
      </c>
      <c r="T51" s="31">
        <f t="shared" si="7"/>
        <v>4.150188438168434</v>
      </c>
    </row>
    <row r="52" spans="1:20" x14ac:dyDescent="0.25">
      <c r="A52" s="29">
        <v>45201</v>
      </c>
      <c r="B52" s="30">
        <v>0.75</v>
      </c>
      <c r="C52" s="31">
        <v>1.5527570247588001</v>
      </c>
      <c r="D52" s="31">
        <f t="shared" si="0"/>
        <v>48.410688148037579</v>
      </c>
      <c r="E52" s="31">
        <f t="shared" si="1"/>
        <v>4.0035639098427076</v>
      </c>
      <c r="F52" s="29">
        <v>45203</v>
      </c>
      <c r="G52" s="30">
        <v>0.75</v>
      </c>
      <c r="H52" s="31">
        <v>1.5897181034024499</v>
      </c>
      <c r="I52" s="31">
        <f t="shared" si="8"/>
        <v>50.261156777727962</v>
      </c>
      <c r="J52" s="31">
        <f t="shared" si="9"/>
        <v>4.1565976655181025</v>
      </c>
      <c r="K52" s="29">
        <v>45205</v>
      </c>
      <c r="L52" s="30">
        <v>0.75</v>
      </c>
      <c r="M52" s="31">
        <v>1.5683557987150401</v>
      </c>
      <c r="N52" s="31">
        <f t="shared" si="10"/>
        <v>49.188488539598978</v>
      </c>
      <c r="O52" s="31">
        <f t="shared" si="11"/>
        <v>4.0678880022248354</v>
      </c>
      <c r="P52" s="29">
        <v>45207</v>
      </c>
      <c r="Q52" s="30">
        <v>0.75</v>
      </c>
      <c r="R52" s="31">
        <v>1.57129251956311</v>
      </c>
      <c r="S52" s="31">
        <f t="shared" si="6"/>
        <v>49.335438599060815</v>
      </c>
      <c r="T52" s="31">
        <f t="shared" si="7"/>
        <v>4.0800407721423291</v>
      </c>
    </row>
    <row r="53" spans="1:20" x14ac:dyDescent="0.25">
      <c r="A53" s="29">
        <v>45201</v>
      </c>
      <c r="B53" s="30">
        <v>0.79166666666666663</v>
      </c>
      <c r="C53" s="31">
        <v>1.5781933069166001</v>
      </c>
      <c r="D53" s="31">
        <f t="shared" si="0"/>
        <v>49.681388735432492</v>
      </c>
      <c r="E53" s="31">
        <f t="shared" si="1"/>
        <v>4.1086508484202673</v>
      </c>
      <c r="F53" s="29">
        <v>45203</v>
      </c>
      <c r="G53" s="30">
        <v>0.79166666666666663</v>
      </c>
      <c r="H53" s="31">
        <v>1.57854533194864</v>
      </c>
      <c r="I53" s="31">
        <f t="shared" si="8"/>
        <v>49.699060603426979</v>
      </c>
      <c r="J53" s="31">
        <f t="shared" si="9"/>
        <v>4.1101123119034106</v>
      </c>
      <c r="K53" s="29">
        <v>45205</v>
      </c>
      <c r="L53" s="30">
        <v>0.79166666666666663</v>
      </c>
      <c r="M53" s="31">
        <v>1.56758582591383</v>
      </c>
      <c r="N53" s="31">
        <f t="shared" si="10"/>
        <v>49.149987056617142</v>
      </c>
      <c r="O53" s="31">
        <f t="shared" si="11"/>
        <v>4.0647039295822376</v>
      </c>
      <c r="P53" s="29">
        <v>45207</v>
      </c>
      <c r="Q53" s="30">
        <v>0.79166666666666663</v>
      </c>
      <c r="R53" s="31">
        <v>1.57744097709024</v>
      </c>
      <c r="S53" s="31">
        <f t="shared" si="6"/>
        <v>49.643629182951784</v>
      </c>
      <c r="T53" s="31">
        <f t="shared" si="7"/>
        <v>4.1055281334301119</v>
      </c>
    </row>
    <row r="54" spans="1:20" x14ac:dyDescent="0.25">
      <c r="A54" s="29">
        <v>45201</v>
      </c>
      <c r="B54" s="30">
        <v>0.83333333333333337</v>
      </c>
      <c r="C54" s="31">
        <v>1.57979917525613</v>
      </c>
      <c r="D54" s="31">
        <f t="shared" si="0"/>
        <v>49.762023326626533</v>
      </c>
      <c r="E54" s="31">
        <f t="shared" si="1"/>
        <v>4.1153193291120145</v>
      </c>
      <c r="F54" s="29">
        <v>45203</v>
      </c>
      <c r="G54" s="30">
        <v>0.83333333333333337</v>
      </c>
      <c r="H54" s="31">
        <v>1.5779139995511799</v>
      </c>
      <c r="I54" s="31">
        <f t="shared" si="8"/>
        <v>49.667369005364094</v>
      </c>
      <c r="J54" s="31">
        <f t="shared" si="9"/>
        <v>4.1074914167436107</v>
      </c>
      <c r="K54" s="29">
        <v>45205</v>
      </c>
      <c r="L54" s="30">
        <v>0.83333333333333337</v>
      </c>
      <c r="M54" s="31">
        <v>1.56519913672774</v>
      </c>
      <c r="N54" s="31">
        <f t="shared" si="10"/>
        <v>49.03071523026334</v>
      </c>
      <c r="O54" s="31">
        <f t="shared" si="11"/>
        <v>4.0548401495427777</v>
      </c>
      <c r="P54" s="29">
        <v>45207</v>
      </c>
      <c r="Q54" s="30">
        <v>0.83333333333333337</v>
      </c>
      <c r="R54" s="31">
        <v>1.56900691985456</v>
      </c>
      <c r="S54" s="31">
        <f t="shared" si="6"/>
        <v>49.221055772512742</v>
      </c>
      <c r="T54" s="31">
        <f t="shared" si="7"/>
        <v>4.0705813123868033</v>
      </c>
    </row>
    <row r="55" spans="1:20" x14ac:dyDescent="0.25">
      <c r="A55" s="29">
        <v>45201</v>
      </c>
      <c r="B55" s="30">
        <v>0.875</v>
      </c>
      <c r="C55" s="31">
        <v>1.58786153792699</v>
      </c>
      <c r="D55" s="31">
        <f t="shared" si="0"/>
        <v>50.167590709367204</v>
      </c>
      <c r="E55" s="31">
        <f t="shared" si="1"/>
        <v>4.1488597516646673</v>
      </c>
      <c r="F55" s="29">
        <v>45203</v>
      </c>
      <c r="G55" s="30">
        <v>0.875</v>
      </c>
      <c r="H55" s="31">
        <v>1.57381796836223</v>
      </c>
      <c r="I55" s="31">
        <f t="shared" si="8"/>
        <v>49.461939763352916</v>
      </c>
      <c r="J55" s="31">
        <f t="shared" si="9"/>
        <v>4.0905024184292857</v>
      </c>
      <c r="K55" s="29">
        <v>45205</v>
      </c>
      <c r="L55" s="30">
        <v>0.875</v>
      </c>
      <c r="M55" s="31">
        <v>1.5642048120436001</v>
      </c>
      <c r="N55" s="31">
        <f t="shared" si="10"/>
        <v>48.981056981574881</v>
      </c>
      <c r="O55" s="31">
        <f t="shared" si="11"/>
        <v>4.0507334123762426</v>
      </c>
      <c r="P55" s="29">
        <v>45207</v>
      </c>
      <c r="Q55" s="30">
        <v>0.875</v>
      </c>
      <c r="R55" s="31">
        <v>1.5699067115720799</v>
      </c>
      <c r="S55" s="31">
        <f t="shared" si="6"/>
        <v>49.266074029165566</v>
      </c>
      <c r="T55" s="31">
        <f t="shared" si="7"/>
        <v>4.0743043222119919</v>
      </c>
    </row>
    <row r="56" spans="1:20" x14ac:dyDescent="0.25">
      <c r="A56" s="29">
        <v>45201</v>
      </c>
      <c r="B56" s="30">
        <v>0.91666666666666663</v>
      </c>
      <c r="C56" s="31">
        <v>1.5837016105588499</v>
      </c>
      <c r="D56" s="31">
        <f t="shared" si="0"/>
        <v>49.958177319902134</v>
      </c>
      <c r="E56" s="31">
        <f t="shared" si="1"/>
        <v>4.1315412643559064</v>
      </c>
      <c r="F56" s="29">
        <v>45203</v>
      </c>
      <c r="G56" s="30">
        <v>0.91666666666666663</v>
      </c>
      <c r="H56" s="31">
        <v>1.5674780607160801</v>
      </c>
      <c r="I56" s="31">
        <f t="shared" si="8"/>
        <v>49.144599295658665</v>
      </c>
      <c r="J56" s="31">
        <f t="shared" si="9"/>
        <v>4.0642583617509711</v>
      </c>
      <c r="K56" s="29">
        <v>45205</v>
      </c>
      <c r="L56" s="30">
        <v>0.91666666666666663</v>
      </c>
      <c r="M56" s="31">
        <v>1.5611009597715799</v>
      </c>
      <c r="N56" s="31">
        <f t="shared" si="10"/>
        <v>48.826166110474908</v>
      </c>
      <c r="O56" s="31">
        <f t="shared" si="11"/>
        <v>4.0379239373362745</v>
      </c>
      <c r="P56" s="29">
        <v>45207</v>
      </c>
      <c r="Q56" s="30">
        <v>0.91666666666666663</v>
      </c>
      <c r="R56" s="31">
        <v>1.56464028357833</v>
      </c>
      <c r="S56" s="31">
        <f t="shared" si="6"/>
        <v>49.00280285388547</v>
      </c>
      <c r="T56" s="31">
        <f t="shared" si="7"/>
        <v>4.0525317960163285</v>
      </c>
    </row>
    <row r="57" spans="1:20" x14ac:dyDescent="0.25">
      <c r="A57" s="29">
        <v>45201</v>
      </c>
      <c r="B57" s="30">
        <v>0.95833333333333337</v>
      </c>
      <c r="C57" s="31">
        <v>1.5733274221357301</v>
      </c>
      <c r="D57" s="31">
        <f t="shared" si="0"/>
        <v>49.437358572290087</v>
      </c>
      <c r="E57" s="31">
        <f t="shared" si="1"/>
        <v>4.0884695539283902</v>
      </c>
      <c r="F57" s="29">
        <v>45203</v>
      </c>
      <c r="G57" s="30">
        <v>0.95833333333333337</v>
      </c>
      <c r="H57" s="31">
        <v>1.5703510045942399</v>
      </c>
      <c r="I57" s="31">
        <f t="shared" si="8"/>
        <v>49.288308496152098</v>
      </c>
      <c r="J57" s="31">
        <f t="shared" si="9"/>
        <v>4.0761431126317786</v>
      </c>
      <c r="K57" s="29">
        <v>45205</v>
      </c>
      <c r="L57" s="30">
        <v>0.95833333333333337</v>
      </c>
      <c r="M57" s="31">
        <v>1.5619676113066101</v>
      </c>
      <c r="N57" s="31">
        <f t="shared" si="10"/>
        <v>48.869396026772293</v>
      </c>
      <c r="O57" s="31">
        <f t="shared" si="11"/>
        <v>4.0414990514140685</v>
      </c>
      <c r="P57" s="29">
        <v>45207</v>
      </c>
      <c r="Q57" s="30">
        <v>0.95833333333333337</v>
      </c>
      <c r="R57" s="31">
        <v>1.5608192682203801</v>
      </c>
      <c r="S57" s="31">
        <f t="shared" si="6"/>
        <v>48.812117973238081</v>
      </c>
      <c r="T57" s="31">
        <f t="shared" si="7"/>
        <v>4.0367621563867893</v>
      </c>
    </row>
    <row r="58" spans="1:20" x14ac:dyDescent="0.25">
      <c r="P58" s="1"/>
      <c r="Q58" s="1"/>
      <c r="R58" s="1"/>
      <c r="S58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8658-3DE2-47AD-B4C2-705FF1BC9EB3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24.452400741254632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4.577855759197611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45269</v>
      </c>
      <c r="B10" s="32">
        <v>0</v>
      </c>
      <c r="C10" s="31">
        <v>0.33512452244624502</v>
      </c>
      <c r="D10" s="31">
        <f t="shared" ref="D10:D57" si="0">4*6*(C10^(1.522*(6^0.026)))</f>
        <v>4.1986926261061273</v>
      </c>
      <c r="E10" s="31">
        <f t="shared" ref="E10:E57" si="1">D10*0.0827</f>
        <v>0.34723188017897672</v>
      </c>
      <c r="F10" s="29">
        <v>45271</v>
      </c>
      <c r="G10" s="32">
        <v>0</v>
      </c>
      <c r="H10" s="31">
        <v>0.33328106999263901</v>
      </c>
      <c r="I10" s="31">
        <f t="shared" ref="I10:I33" si="2">4*6*(H10^(1.522*(6^0.026)))</f>
        <v>4.161924197316635</v>
      </c>
      <c r="J10" s="31">
        <f t="shared" ref="J10:J57" si="3">I10*0.0827</f>
        <v>0.34419113111808569</v>
      </c>
      <c r="K10" s="29">
        <v>45273</v>
      </c>
      <c r="L10" s="32">
        <v>0</v>
      </c>
      <c r="M10" s="31">
        <v>-1.4331713318767401E-2</v>
      </c>
      <c r="N10" s="31">
        <v>0</v>
      </c>
      <c r="O10" s="31">
        <f t="shared" ref="O10:O57" si="4">N10*0.0827</f>
        <v>0</v>
      </c>
      <c r="P10" s="29">
        <v>45275</v>
      </c>
      <c r="Q10" s="32">
        <v>0</v>
      </c>
      <c r="R10" s="31">
        <v>-2.8863608837012202E-2</v>
      </c>
      <c r="S10" s="31">
        <v>0</v>
      </c>
      <c r="T10" s="31">
        <f t="shared" ref="T10:T57" si="5">S10*0.0827</f>
        <v>0</v>
      </c>
    </row>
    <row r="11" spans="1:20" x14ac:dyDescent="0.25">
      <c r="A11" s="29">
        <v>45269</v>
      </c>
      <c r="B11" s="32">
        <v>4.1666666666666664E-2</v>
      </c>
      <c r="C11" s="31">
        <v>0.33715271949633202</v>
      </c>
      <c r="D11" s="31">
        <f t="shared" si="0"/>
        <v>4.2392850195965091</v>
      </c>
      <c r="E11" s="31">
        <f t="shared" si="1"/>
        <v>0.35058887112063131</v>
      </c>
      <c r="F11" s="29">
        <v>45271</v>
      </c>
      <c r="G11" s="32">
        <v>4.1666666666666664E-2</v>
      </c>
      <c r="H11" s="31">
        <v>0.33360004424915302</v>
      </c>
      <c r="I11" s="31">
        <f t="shared" si="2"/>
        <v>4.168277642299361</v>
      </c>
      <c r="J11" s="31">
        <f t="shared" si="3"/>
        <v>0.34471656101815712</v>
      </c>
      <c r="K11" s="29">
        <v>45273</v>
      </c>
      <c r="L11" s="32">
        <v>4.1666666666666664E-2</v>
      </c>
      <c r="M11" s="31">
        <v>2.5651896372334799E-2</v>
      </c>
      <c r="N11" s="31">
        <v>0</v>
      </c>
      <c r="O11" s="31">
        <f t="shared" si="4"/>
        <v>0</v>
      </c>
      <c r="P11" s="29">
        <v>45275</v>
      </c>
      <c r="Q11" s="32">
        <v>4.1666666666666664E-2</v>
      </c>
      <c r="R11" s="31">
        <v>-5.4621095768888801E-3</v>
      </c>
      <c r="S11" s="31">
        <v>0</v>
      </c>
      <c r="T11" s="31">
        <f t="shared" si="5"/>
        <v>0</v>
      </c>
    </row>
    <row r="12" spans="1:20" x14ac:dyDescent="0.25">
      <c r="A12" s="29">
        <v>45269</v>
      </c>
      <c r="B12" s="32">
        <v>8.3333333333333329E-2</v>
      </c>
      <c r="C12" s="31">
        <v>0.33832523226602601</v>
      </c>
      <c r="D12" s="31">
        <f t="shared" si="0"/>
        <v>4.2628180948358807</v>
      </c>
      <c r="E12" s="31">
        <f t="shared" si="1"/>
        <v>0.35253505644292732</v>
      </c>
      <c r="F12" s="29">
        <v>45271</v>
      </c>
      <c r="G12" s="32">
        <v>8.3333333333333329E-2</v>
      </c>
      <c r="H12" s="31">
        <v>0.34239926934105203</v>
      </c>
      <c r="I12" s="31">
        <f t="shared" si="2"/>
        <v>4.3449635273310587</v>
      </c>
      <c r="J12" s="31">
        <f t="shared" si="3"/>
        <v>0.35932848371027853</v>
      </c>
      <c r="K12" s="29">
        <v>45273</v>
      </c>
      <c r="L12" s="32">
        <v>8.3333333333333329E-2</v>
      </c>
      <c r="M12" s="31">
        <v>-4.5535909011777797E-3</v>
      </c>
      <c r="N12" s="31">
        <v>0</v>
      </c>
      <c r="O12" s="31">
        <f t="shared" si="4"/>
        <v>0</v>
      </c>
      <c r="P12" s="29">
        <v>45275</v>
      </c>
      <c r="Q12" s="32">
        <v>8.3333333333333329E-2</v>
      </c>
      <c r="R12" s="31">
        <v>1.61905470303543E-3</v>
      </c>
      <c r="S12" s="31">
        <v>0</v>
      </c>
      <c r="T12" s="31">
        <f t="shared" si="5"/>
        <v>0</v>
      </c>
    </row>
    <row r="13" spans="1:20" x14ac:dyDescent="0.25">
      <c r="A13" s="29">
        <v>45269</v>
      </c>
      <c r="B13" s="32">
        <v>0.125</v>
      </c>
      <c r="C13" s="31">
        <v>0.34036225080353899</v>
      </c>
      <c r="D13" s="31">
        <f t="shared" si="0"/>
        <v>4.3038177326188993</v>
      </c>
      <c r="E13" s="31">
        <f t="shared" si="1"/>
        <v>0.35592572648758297</v>
      </c>
      <c r="F13" s="29">
        <v>45271</v>
      </c>
      <c r="G13" s="32">
        <v>0.125</v>
      </c>
      <c r="H13" s="31">
        <v>0.34410190582137701</v>
      </c>
      <c r="I13" s="31">
        <f t="shared" si="2"/>
        <v>4.3794670112854277</v>
      </c>
      <c r="J13" s="31">
        <f t="shared" si="3"/>
        <v>0.36218192183330483</v>
      </c>
      <c r="K13" s="29">
        <v>45273</v>
      </c>
      <c r="L13" s="32">
        <v>0.125</v>
      </c>
      <c r="M13" s="31">
        <v>-2.8661226853613601E-2</v>
      </c>
      <c r="N13" s="31">
        <v>0</v>
      </c>
      <c r="O13" s="31">
        <f t="shared" si="4"/>
        <v>0</v>
      </c>
      <c r="P13" s="29">
        <v>45275</v>
      </c>
      <c r="Q13" s="32">
        <v>0.125</v>
      </c>
      <c r="R13" s="31">
        <v>1.96662335655796E-3</v>
      </c>
      <c r="S13" s="31">
        <v>0</v>
      </c>
      <c r="T13" s="31">
        <f t="shared" si="5"/>
        <v>0</v>
      </c>
    </row>
    <row r="14" spans="1:20" x14ac:dyDescent="0.25">
      <c r="A14" s="29">
        <v>45269</v>
      </c>
      <c r="B14" s="32">
        <v>0.16666666666666666</v>
      </c>
      <c r="C14" s="31">
        <v>0.34409311413627303</v>
      </c>
      <c r="D14" s="31">
        <f t="shared" si="0"/>
        <v>4.379288588797098</v>
      </c>
      <c r="E14" s="31">
        <f t="shared" si="1"/>
        <v>0.36216716629351997</v>
      </c>
      <c r="F14" s="29">
        <v>45271</v>
      </c>
      <c r="G14" s="32">
        <v>0.16666666666666666</v>
      </c>
      <c r="H14" s="31">
        <v>0.345428407190848</v>
      </c>
      <c r="I14" s="31">
        <f t="shared" si="2"/>
        <v>4.4064186791691062</v>
      </c>
      <c r="J14" s="31">
        <f t="shared" si="3"/>
        <v>0.36441082476728509</v>
      </c>
      <c r="K14" s="29">
        <v>45273</v>
      </c>
      <c r="L14" s="32">
        <v>0.16666666666666666</v>
      </c>
      <c r="M14" s="31">
        <v>-1.9140481948775899E-2</v>
      </c>
      <c r="N14" s="31">
        <v>0</v>
      </c>
      <c r="O14" s="31">
        <f t="shared" si="4"/>
        <v>0</v>
      </c>
      <c r="P14" s="29">
        <v>45275</v>
      </c>
      <c r="Q14" s="32">
        <v>0.16666666666666666</v>
      </c>
      <c r="R14" s="31">
        <v>-1.36607745661785E-2</v>
      </c>
      <c r="S14" s="31">
        <v>0</v>
      </c>
      <c r="T14" s="31">
        <f t="shared" si="5"/>
        <v>0</v>
      </c>
    </row>
    <row r="15" spans="1:20" x14ac:dyDescent="0.25">
      <c r="A15" s="29">
        <v>45269</v>
      </c>
      <c r="B15" s="32">
        <v>0.20833333333333334</v>
      </c>
      <c r="C15" s="31">
        <v>0.34334295987945501</v>
      </c>
      <c r="D15" s="31">
        <f t="shared" si="0"/>
        <v>4.364074599816087</v>
      </c>
      <c r="E15" s="31">
        <f t="shared" si="1"/>
        <v>0.36090896940479039</v>
      </c>
      <c r="F15" s="29">
        <v>45271</v>
      </c>
      <c r="G15" s="32">
        <v>0.20833333333333334</v>
      </c>
      <c r="H15" s="31">
        <v>0.34768757223943803</v>
      </c>
      <c r="I15" s="31">
        <f t="shared" si="2"/>
        <v>4.4524618374179088</v>
      </c>
      <c r="J15" s="31">
        <f t="shared" si="3"/>
        <v>0.36821859395446105</v>
      </c>
      <c r="K15" s="29">
        <v>45273</v>
      </c>
      <c r="L15" s="32">
        <v>0.20833333333333334</v>
      </c>
      <c r="M15" s="31">
        <v>6.2782363965856198E-3</v>
      </c>
      <c r="N15" s="31">
        <v>0</v>
      </c>
      <c r="O15" s="31">
        <f t="shared" si="4"/>
        <v>0</v>
      </c>
      <c r="P15" s="29">
        <v>45275</v>
      </c>
      <c r="Q15" s="32">
        <v>0.20833333333333334</v>
      </c>
      <c r="R15" s="31">
        <v>-2.09773164241666E-2</v>
      </c>
      <c r="S15" s="31">
        <v>0</v>
      </c>
      <c r="T15" s="31">
        <f t="shared" si="5"/>
        <v>0</v>
      </c>
    </row>
    <row r="16" spans="1:20" x14ac:dyDescent="0.25">
      <c r="A16" s="29">
        <v>45269</v>
      </c>
      <c r="B16" s="32">
        <v>0.25</v>
      </c>
      <c r="C16" s="31">
        <v>0.34339356422286899</v>
      </c>
      <c r="D16" s="31">
        <f t="shared" si="0"/>
        <v>4.3651002928994593</v>
      </c>
      <c r="E16" s="31">
        <f t="shared" si="1"/>
        <v>0.36099379422278527</v>
      </c>
      <c r="F16" s="29">
        <v>45271</v>
      </c>
      <c r="G16" s="32">
        <v>0.25</v>
      </c>
      <c r="H16" s="31">
        <v>0.34669107198576499</v>
      </c>
      <c r="I16" s="31">
        <f t="shared" si="2"/>
        <v>4.4321305588314761</v>
      </c>
      <c r="J16" s="31">
        <f t="shared" si="3"/>
        <v>0.36653719721536304</v>
      </c>
      <c r="K16" s="29">
        <v>45273</v>
      </c>
      <c r="L16" s="32">
        <v>0.25</v>
      </c>
      <c r="M16" s="31">
        <v>-8.1612670328141599E-4</v>
      </c>
      <c r="N16" s="31">
        <v>0</v>
      </c>
      <c r="O16" s="31">
        <f t="shared" si="4"/>
        <v>0</v>
      </c>
      <c r="P16" s="29">
        <v>45275</v>
      </c>
      <c r="Q16" s="32">
        <v>0.25</v>
      </c>
      <c r="R16" s="31">
        <v>-2.1197298541580201E-2</v>
      </c>
      <c r="S16" s="31">
        <v>0</v>
      </c>
      <c r="T16" s="31">
        <f t="shared" si="5"/>
        <v>0</v>
      </c>
    </row>
    <row r="17" spans="1:20" x14ac:dyDescent="0.25">
      <c r="A17" s="29">
        <v>45269</v>
      </c>
      <c r="B17" s="32">
        <v>0.29166666666666669</v>
      </c>
      <c r="C17" s="31">
        <v>0.34386435150962602</v>
      </c>
      <c r="D17" s="31">
        <f t="shared" si="0"/>
        <v>4.374646928106559</v>
      </c>
      <c r="E17" s="31">
        <f t="shared" si="1"/>
        <v>0.36178330095441241</v>
      </c>
      <c r="F17" s="29">
        <v>45271</v>
      </c>
      <c r="G17" s="32">
        <v>0.29166666666666669</v>
      </c>
      <c r="H17" s="31">
        <v>0.34902727603772699</v>
      </c>
      <c r="I17" s="31">
        <f t="shared" si="2"/>
        <v>4.4798500291452354</v>
      </c>
      <c r="J17" s="31">
        <f t="shared" si="3"/>
        <v>0.37048359741031095</v>
      </c>
      <c r="K17" s="29">
        <v>45273</v>
      </c>
      <c r="L17" s="32">
        <v>0.29166666666666669</v>
      </c>
      <c r="M17" s="31">
        <v>-3.2799053937065503E-2</v>
      </c>
      <c r="N17" s="31">
        <v>0</v>
      </c>
      <c r="O17" s="31">
        <f t="shared" si="4"/>
        <v>0</v>
      </c>
      <c r="P17" s="29">
        <v>45275</v>
      </c>
      <c r="Q17" s="32">
        <v>0.29166666666666669</v>
      </c>
      <c r="R17" s="31">
        <v>-2.3757865652346902E-2</v>
      </c>
      <c r="S17" s="31">
        <v>0</v>
      </c>
      <c r="T17" s="31">
        <f t="shared" si="5"/>
        <v>0</v>
      </c>
    </row>
    <row r="18" spans="1:20" x14ac:dyDescent="0.25">
      <c r="A18" s="29">
        <v>45269</v>
      </c>
      <c r="B18" s="32">
        <v>0.33333333333333331</v>
      </c>
      <c r="C18" s="31">
        <v>0.34280842542511197</v>
      </c>
      <c r="D18" s="31">
        <f t="shared" si="0"/>
        <v>4.3532456781783448</v>
      </c>
      <c r="E18" s="31">
        <f t="shared" si="1"/>
        <v>0.3600134175853491</v>
      </c>
      <c r="F18" s="29">
        <v>45271</v>
      </c>
      <c r="G18" s="32">
        <v>0.33333333333333331</v>
      </c>
      <c r="H18" s="31">
        <v>0.34718382358412098</v>
      </c>
      <c r="I18" s="31">
        <f t="shared" si="2"/>
        <v>4.4421796768368393</v>
      </c>
      <c r="J18" s="31">
        <f t="shared" si="3"/>
        <v>0.36736825927440658</v>
      </c>
      <c r="K18" s="29">
        <v>45273</v>
      </c>
      <c r="L18" s="32">
        <v>0.33333333333333331</v>
      </c>
      <c r="M18" s="31">
        <v>-4.5975870452637296E-3</v>
      </c>
      <c r="N18" s="31">
        <v>0</v>
      </c>
      <c r="O18" s="31">
        <f t="shared" si="4"/>
        <v>0</v>
      </c>
      <c r="P18" s="29">
        <v>45275</v>
      </c>
      <c r="Q18" s="32">
        <v>0.33333333333333331</v>
      </c>
      <c r="R18" s="31">
        <v>-2.14656740426158E-2</v>
      </c>
      <c r="S18" s="31">
        <v>0</v>
      </c>
      <c r="T18" s="31">
        <f t="shared" si="5"/>
        <v>0</v>
      </c>
    </row>
    <row r="19" spans="1:20" x14ac:dyDescent="0.25">
      <c r="A19" s="29">
        <v>45269</v>
      </c>
      <c r="B19" s="32">
        <v>0.375</v>
      </c>
      <c r="C19" s="31">
        <v>0.34954419731954001</v>
      </c>
      <c r="D19" s="31">
        <f t="shared" si="0"/>
        <v>4.4904344291311595</v>
      </c>
      <c r="E19" s="31">
        <f t="shared" si="1"/>
        <v>0.37135892728914688</v>
      </c>
      <c r="F19" s="29">
        <v>45271</v>
      </c>
      <c r="G19" s="32">
        <v>0.375</v>
      </c>
      <c r="H19" s="31">
        <v>0.351290881632353</v>
      </c>
      <c r="I19" s="31">
        <f t="shared" si="2"/>
        <v>4.5262681188668541</v>
      </c>
      <c r="J19" s="31">
        <f t="shared" si="3"/>
        <v>0.37432237343028879</v>
      </c>
      <c r="K19" s="29">
        <v>45273</v>
      </c>
      <c r="L19" s="32">
        <v>0.375</v>
      </c>
      <c r="M19" s="31">
        <v>1.1559962294949501E-2</v>
      </c>
      <c r="N19" s="31">
        <v>0</v>
      </c>
      <c r="O19" s="31">
        <f t="shared" si="4"/>
        <v>0</v>
      </c>
      <c r="P19" s="29">
        <v>45275</v>
      </c>
      <c r="Q19" s="32">
        <v>0.375</v>
      </c>
      <c r="R19" s="31">
        <v>-1.74378342925804E-2</v>
      </c>
      <c r="S19" s="31">
        <v>0</v>
      </c>
      <c r="T19" s="31">
        <f t="shared" si="5"/>
        <v>0</v>
      </c>
    </row>
    <row r="20" spans="1:20" x14ac:dyDescent="0.25">
      <c r="A20" s="29">
        <v>45269</v>
      </c>
      <c r="B20" s="32">
        <v>0.41666666666666669</v>
      </c>
      <c r="C20" s="31">
        <v>0.34582436084608897</v>
      </c>
      <c r="D20" s="31">
        <f t="shared" si="0"/>
        <v>4.4144755536815854</v>
      </c>
      <c r="E20" s="31">
        <f t="shared" si="1"/>
        <v>0.36507712828946709</v>
      </c>
      <c r="F20" s="29">
        <v>45271</v>
      </c>
      <c r="G20" s="32">
        <v>0.41666666666666669</v>
      </c>
      <c r="H20" s="31">
        <v>0.347584217785398</v>
      </c>
      <c r="I20" s="31">
        <f t="shared" si="2"/>
        <v>4.4503515168238899</v>
      </c>
      <c r="J20" s="31">
        <f t="shared" si="3"/>
        <v>0.36804407044133569</v>
      </c>
      <c r="K20" s="29">
        <v>45273</v>
      </c>
      <c r="L20" s="32">
        <v>0.41666666666666669</v>
      </c>
      <c r="M20" s="31">
        <v>3.6406733095500202E-2</v>
      </c>
      <c r="N20" s="31">
        <v>0</v>
      </c>
      <c r="O20" s="31">
        <f t="shared" si="4"/>
        <v>0</v>
      </c>
      <c r="P20" s="29">
        <v>45275</v>
      </c>
      <c r="Q20" s="32">
        <v>0.41666666666666669</v>
      </c>
      <c r="R20" s="31">
        <v>-1.80889759212008E-2</v>
      </c>
      <c r="S20" s="31">
        <v>0</v>
      </c>
      <c r="T20" s="31">
        <f t="shared" si="5"/>
        <v>0</v>
      </c>
    </row>
    <row r="21" spans="1:20" x14ac:dyDescent="0.25">
      <c r="A21" s="29">
        <v>45269</v>
      </c>
      <c r="B21" s="32">
        <v>0.45833333333333331</v>
      </c>
      <c r="C21" s="31">
        <v>0.34309661388259899</v>
      </c>
      <c r="D21" s="31">
        <f t="shared" si="0"/>
        <v>4.3590827276196098</v>
      </c>
      <c r="E21" s="31">
        <f t="shared" si="1"/>
        <v>0.36049614157414173</v>
      </c>
      <c r="F21" s="29">
        <v>45271</v>
      </c>
      <c r="G21" s="32">
        <v>0.45833333333333331</v>
      </c>
      <c r="H21" s="31">
        <v>0.34599813818793101</v>
      </c>
      <c r="I21" s="31">
        <f t="shared" si="2"/>
        <v>4.4180133118103546</v>
      </c>
      <c r="J21" s="31">
        <f t="shared" si="3"/>
        <v>0.36536970088671633</v>
      </c>
      <c r="K21" s="29">
        <v>45273</v>
      </c>
      <c r="L21" s="32">
        <v>0.45833333333333331</v>
      </c>
      <c r="M21" s="31">
        <v>5.7390645146140298E-2</v>
      </c>
      <c r="N21" s="31">
        <v>0</v>
      </c>
      <c r="O21" s="31">
        <f t="shared" si="4"/>
        <v>0</v>
      </c>
      <c r="P21" s="29">
        <v>45275</v>
      </c>
      <c r="Q21" s="32">
        <v>0.45833333333333331</v>
      </c>
      <c r="R21" s="31">
        <v>-2.54495162515814E-2</v>
      </c>
      <c r="S21" s="31">
        <v>0</v>
      </c>
      <c r="T21" s="31">
        <f t="shared" si="5"/>
        <v>0</v>
      </c>
    </row>
    <row r="22" spans="1:20" x14ac:dyDescent="0.25">
      <c r="A22" s="29">
        <v>45269</v>
      </c>
      <c r="B22" s="32">
        <v>0.5</v>
      </c>
      <c r="C22" s="31">
        <v>0.34282821416717701</v>
      </c>
      <c r="D22" s="31">
        <f t="shared" si="0"/>
        <v>4.353646391624638</v>
      </c>
      <c r="E22" s="31">
        <f t="shared" si="1"/>
        <v>0.36004655658735751</v>
      </c>
      <c r="F22" s="29">
        <v>45271</v>
      </c>
      <c r="G22" s="32">
        <v>0.5</v>
      </c>
      <c r="H22" s="31">
        <v>0.34975761175015702</v>
      </c>
      <c r="I22" s="31">
        <f t="shared" si="2"/>
        <v>4.4948069857801407</v>
      </c>
      <c r="J22" s="31">
        <f t="shared" si="3"/>
        <v>0.37172053772401764</v>
      </c>
      <c r="K22" s="29">
        <v>45273</v>
      </c>
      <c r="L22" s="32">
        <v>0.5</v>
      </c>
      <c r="M22" s="31">
        <v>3.9521653204998203E-2</v>
      </c>
      <c r="N22" s="31">
        <v>0</v>
      </c>
      <c r="O22" s="31">
        <f t="shared" si="4"/>
        <v>0</v>
      </c>
      <c r="P22" s="29">
        <v>45275</v>
      </c>
      <c r="Q22" s="32">
        <v>0.5</v>
      </c>
      <c r="R22" s="31">
        <v>-2.7363341301570102E-2</v>
      </c>
      <c r="S22" s="31">
        <v>0</v>
      </c>
      <c r="T22" s="31">
        <f t="shared" si="5"/>
        <v>0</v>
      </c>
    </row>
    <row r="23" spans="1:20" x14ac:dyDescent="0.25">
      <c r="A23" s="29">
        <v>45269</v>
      </c>
      <c r="B23" s="32">
        <v>0.54166666666666663</v>
      </c>
      <c r="C23" s="31">
        <v>0.34702542424063099</v>
      </c>
      <c r="D23" s="31">
        <f t="shared" si="0"/>
        <v>4.4389483738080333</v>
      </c>
      <c r="E23" s="31">
        <f t="shared" si="1"/>
        <v>0.36710103051392434</v>
      </c>
      <c r="F23" s="29">
        <v>45271</v>
      </c>
      <c r="G23" s="32">
        <v>0.54166666666666663</v>
      </c>
      <c r="H23" s="31">
        <v>0.34798896312574401</v>
      </c>
      <c r="I23" s="31">
        <f t="shared" si="2"/>
        <v>4.4586178518730453</v>
      </c>
      <c r="J23" s="31">
        <f t="shared" si="3"/>
        <v>0.36872769634990082</v>
      </c>
      <c r="K23" s="29">
        <v>45273</v>
      </c>
      <c r="L23" s="32">
        <v>0.54166666666666663</v>
      </c>
      <c r="M23" s="31">
        <v>6.76879286763344E-2</v>
      </c>
      <c r="N23" s="31">
        <v>0</v>
      </c>
      <c r="O23" s="31">
        <f t="shared" si="4"/>
        <v>0</v>
      </c>
      <c r="P23" s="29">
        <v>45275</v>
      </c>
      <c r="Q23" s="32">
        <v>0.54166666666666663</v>
      </c>
      <c r="R23" s="31">
        <v>-3.4853670745948598E-2</v>
      </c>
      <c r="S23" s="31">
        <v>0</v>
      </c>
      <c r="T23" s="31">
        <f t="shared" si="5"/>
        <v>0</v>
      </c>
    </row>
    <row r="24" spans="1:20" x14ac:dyDescent="0.25">
      <c r="A24" s="29">
        <v>45269</v>
      </c>
      <c r="B24" s="32">
        <v>0.58333333333333337</v>
      </c>
      <c r="C24" s="31">
        <v>0.34845751523832103</v>
      </c>
      <c r="D24" s="31">
        <f t="shared" si="0"/>
        <v>4.4681944892427143</v>
      </c>
      <c r="E24" s="31">
        <f t="shared" si="1"/>
        <v>0.36951968426037246</v>
      </c>
      <c r="F24" s="29">
        <v>45271</v>
      </c>
      <c r="G24" s="32">
        <v>0.58333333333333337</v>
      </c>
      <c r="H24" s="31">
        <v>0.346862673758073</v>
      </c>
      <c r="I24" s="31">
        <f t="shared" si="2"/>
        <v>4.4356292220443221</v>
      </c>
      <c r="J24" s="31">
        <f t="shared" si="3"/>
        <v>0.36682653666306542</v>
      </c>
      <c r="K24" s="29">
        <v>45273</v>
      </c>
      <c r="L24" s="32">
        <v>0.58333333333333337</v>
      </c>
      <c r="M24" s="31">
        <v>5.3892962634347799E-2</v>
      </c>
      <c r="N24" s="31">
        <v>0</v>
      </c>
      <c r="O24" s="31">
        <f t="shared" si="4"/>
        <v>0</v>
      </c>
      <c r="P24" s="29">
        <v>45275</v>
      </c>
      <c r="Q24" s="32">
        <v>0.58333333333333337</v>
      </c>
      <c r="R24" s="31">
        <v>-4.1954632848333298E-2</v>
      </c>
      <c r="S24" s="31">
        <v>0</v>
      </c>
      <c r="T24" s="31">
        <f t="shared" si="5"/>
        <v>0</v>
      </c>
    </row>
    <row r="25" spans="1:20" x14ac:dyDescent="0.25">
      <c r="A25" s="29">
        <v>45269</v>
      </c>
      <c r="B25" s="32">
        <v>0.625</v>
      </c>
      <c r="C25" s="31">
        <v>0.34496203064780501</v>
      </c>
      <c r="D25" s="31">
        <f t="shared" si="0"/>
        <v>4.3969358788000967</v>
      </c>
      <c r="E25" s="31">
        <f t="shared" si="1"/>
        <v>0.36362659717676798</v>
      </c>
      <c r="F25" s="29">
        <v>45271</v>
      </c>
      <c r="G25" s="32">
        <v>0.625</v>
      </c>
      <c r="H25" s="31">
        <v>0.34660530090193298</v>
      </c>
      <c r="I25" s="31">
        <f t="shared" si="2"/>
        <v>4.4303822207154484</v>
      </c>
      <c r="J25" s="31">
        <f t="shared" si="3"/>
        <v>0.36639260965316756</v>
      </c>
      <c r="K25" s="29">
        <v>45273</v>
      </c>
      <c r="L25" s="32">
        <v>0.625</v>
      </c>
      <c r="M25" s="31">
        <v>8.4333829581400094E-2</v>
      </c>
      <c r="N25" s="31">
        <v>0</v>
      </c>
      <c r="O25" s="31">
        <f t="shared" si="4"/>
        <v>0</v>
      </c>
      <c r="P25" s="29">
        <v>45275</v>
      </c>
      <c r="Q25" s="32">
        <v>0.625</v>
      </c>
      <c r="R25" s="31">
        <v>-4.2119618505071003E-2</v>
      </c>
      <c r="S25" s="31">
        <v>0</v>
      </c>
      <c r="T25" s="31">
        <f t="shared" si="5"/>
        <v>0</v>
      </c>
    </row>
    <row r="26" spans="1:20" x14ac:dyDescent="0.25">
      <c r="A26" s="29">
        <v>45269</v>
      </c>
      <c r="B26" s="32">
        <v>0.66666666666666663</v>
      </c>
      <c r="C26" s="31">
        <v>0.349480450151952</v>
      </c>
      <c r="D26" s="31">
        <f t="shared" si="0"/>
        <v>4.48912864858994</v>
      </c>
      <c r="E26" s="31">
        <f t="shared" si="1"/>
        <v>0.37125093923838803</v>
      </c>
      <c r="F26" s="29">
        <v>45271</v>
      </c>
      <c r="G26" s="32">
        <v>0.66666666666666663</v>
      </c>
      <c r="H26" s="31">
        <v>0.34629511833052401</v>
      </c>
      <c r="I26" s="31">
        <f t="shared" si="2"/>
        <v>4.4240616775936452</v>
      </c>
      <c r="J26" s="31">
        <f t="shared" si="3"/>
        <v>0.36586990073699444</v>
      </c>
      <c r="K26" s="29">
        <v>45273</v>
      </c>
      <c r="L26" s="32">
        <v>0.66666666666666663</v>
      </c>
      <c r="M26" s="31">
        <v>9.1685570776095807E-2</v>
      </c>
      <c r="N26" s="31">
        <v>0</v>
      </c>
      <c r="O26" s="31">
        <f t="shared" si="4"/>
        <v>0</v>
      </c>
      <c r="P26" s="29">
        <v>45275</v>
      </c>
      <c r="Q26" s="32">
        <v>0.66666666666666663</v>
      </c>
      <c r="R26" s="31">
        <v>-4.0656749158935003E-2</v>
      </c>
      <c r="S26" s="31">
        <v>0</v>
      </c>
      <c r="T26" s="31">
        <f t="shared" si="5"/>
        <v>0</v>
      </c>
    </row>
    <row r="27" spans="1:20" x14ac:dyDescent="0.25">
      <c r="A27" s="29">
        <v>45269</v>
      </c>
      <c r="B27" s="32">
        <v>0.70833333333333337</v>
      </c>
      <c r="C27" s="31">
        <v>0.34131035208565502</v>
      </c>
      <c r="D27" s="31">
        <f t="shared" si="0"/>
        <v>4.3229502962922099</v>
      </c>
      <c r="E27" s="31">
        <f t="shared" si="1"/>
        <v>0.35750798950336576</v>
      </c>
      <c r="F27" s="29">
        <v>45271</v>
      </c>
      <c r="G27" s="32">
        <v>0.70833333333333337</v>
      </c>
      <c r="H27" s="31">
        <v>0.33883559703691302</v>
      </c>
      <c r="I27" s="31">
        <f t="shared" si="2"/>
        <v>4.2730766067570842</v>
      </c>
      <c r="J27" s="31">
        <f t="shared" si="3"/>
        <v>0.35338343537881084</v>
      </c>
      <c r="K27" s="29">
        <v>45273</v>
      </c>
      <c r="L27" s="32">
        <v>0.70833333333333337</v>
      </c>
      <c r="M27" s="31">
        <v>-0.15670733153757299</v>
      </c>
      <c r="N27" s="31">
        <v>0</v>
      </c>
      <c r="O27" s="31">
        <f t="shared" si="4"/>
        <v>0</v>
      </c>
      <c r="P27" s="29">
        <v>45275</v>
      </c>
      <c r="Q27" s="32">
        <v>0.70833333333333337</v>
      </c>
      <c r="R27" s="31">
        <v>-4.5043155550776502E-2</v>
      </c>
      <c r="S27" s="31">
        <v>0</v>
      </c>
      <c r="T27" s="31">
        <f t="shared" si="5"/>
        <v>0</v>
      </c>
    </row>
    <row r="28" spans="1:20" x14ac:dyDescent="0.25">
      <c r="A28" s="29">
        <v>45269</v>
      </c>
      <c r="B28" s="32">
        <v>0.75</v>
      </c>
      <c r="C28" s="31">
        <v>0.334092825649832</v>
      </c>
      <c r="D28" s="31">
        <f t="shared" si="0"/>
        <v>4.1781001430541682</v>
      </c>
      <c r="E28" s="31">
        <f t="shared" si="1"/>
        <v>0.34552888183057967</v>
      </c>
      <c r="F28" s="29">
        <v>45271</v>
      </c>
      <c r="G28" s="32">
        <v>0.75</v>
      </c>
      <c r="H28" s="31">
        <v>0.33501893281802603</v>
      </c>
      <c r="I28" s="31">
        <f t="shared" si="2"/>
        <v>4.1965833422128203</v>
      </c>
      <c r="J28" s="31">
        <f t="shared" si="3"/>
        <v>0.34705744240100023</v>
      </c>
      <c r="K28" s="29">
        <v>45273</v>
      </c>
      <c r="L28" s="32">
        <v>0.75</v>
      </c>
      <c r="M28" s="31">
        <v>-0.157706052064264</v>
      </c>
      <c r="N28" s="31">
        <v>0</v>
      </c>
      <c r="O28" s="31">
        <f t="shared" si="4"/>
        <v>0</v>
      </c>
      <c r="P28" s="29">
        <v>45275</v>
      </c>
      <c r="Q28" s="32">
        <v>0.75</v>
      </c>
      <c r="R28" s="31">
        <v>-5.1541373133453201E-2</v>
      </c>
      <c r="S28" s="31">
        <v>0</v>
      </c>
      <c r="T28" s="31">
        <f t="shared" si="5"/>
        <v>0</v>
      </c>
    </row>
    <row r="29" spans="1:20" x14ac:dyDescent="0.25">
      <c r="A29" s="29">
        <v>45269</v>
      </c>
      <c r="B29" s="32">
        <v>0.79166666666666663</v>
      </c>
      <c r="C29" s="31">
        <v>0.32815334200727803</v>
      </c>
      <c r="D29" s="31">
        <f t="shared" si="0"/>
        <v>4.0602853117102713</v>
      </c>
      <c r="E29" s="31">
        <f t="shared" si="1"/>
        <v>0.33578559527843943</v>
      </c>
      <c r="F29" s="29">
        <v>45271</v>
      </c>
      <c r="G29" s="32">
        <v>0.79166666666666663</v>
      </c>
      <c r="H29" s="31">
        <v>0.23082527518179999</v>
      </c>
      <c r="I29" s="31">
        <f t="shared" si="2"/>
        <v>2.3169410731972362</v>
      </c>
      <c r="J29" s="31">
        <f t="shared" si="3"/>
        <v>0.19161102675341143</v>
      </c>
      <c r="K29" s="29">
        <v>45273</v>
      </c>
      <c r="L29" s="32">
        <v>0.79166666666666663</v>
      </c>
      <c r="M29" s="31">
        <v>-0.15755645930703999</v>
      </c>
      <c r="N29" s="31">
        <v>0</v>
      </c>
      <c r="O29" s="31">
        <f t="shared" si="4"/>
        <v>0</v>
      </c>
      <c r="P29" s="29">
        <v>45275</v>
      </c>
      <c r="Q29" s="32">
        <v>0.79166666666666663</v>
      </c>
      <c r="R29" s="31">
        <v>-5.9377070516110297E-2</v>
      </c>
      <c r="S29" s="31">
        <v>0</v>
      </c>
      <c r="T29" s="31">
        <f t="shared" si="5"/>
        <v>0</v>
      </c>
    </row>
    <row r="30" spans="1:20" x14ac:dyDescent="0.25">
      <c r="A30" s="29">
        <v>45269</v>
      </c>
      <c r="B30" s="32">
        <v>0.83333333333333337</v>
      </c>
      <c r="C30" s="31">
        <v>0.32252845167984701</v>
      </c>
      <c r="D30" s="31">
        <f t="shared" si="0"/>
        <v>3.9498732766874722</v>
      </c>
      <c r="E30" s="31">
        <f t="shared" si="1"/>
        <v>0.32665451998205391</v>
      </c>
      <c r="F30" s="29">
        <v>45271</v>
      </c>
      <c r="G30" s="32">
        <v>0.83333333333333337</v>
      </c>
      <c r="H30" s="31">
        <v>0.18943379819317299</v>
      </c>
      <c r="I30" s="31">
        <f t="shared" si="2"/>
        <v>1.6906692244117147</v>
      </c>
      <c r="J30" s="31">
        <f t="shared" si="3"/>
        <v>0.13981834485884881</v>
      </c>
      <c r="K30" s="29">
        <v>45273</v>
      </c>
      <c r="L30" s="32">
        <v>0.83333333333333337</v>
      </c>
      <c r="M30" s="31">
        <v>-0.14763315021932599</v>
      </c>
      <c r="N30" s="31">
        <v>0</v>
      </c>
      <c r="O30" s="31">
        <f t="shared" si="4"/>
        <v>0</v>
      </c>
      <c r="P30" s="29">
        <v>45275</v>
      </c>
      <c r="Q30" s="32">
        <v>0.83333333333333337</v>
      </c>
      <c r="R30" s="31">
        <v>-6.5848886966441894E-2</v>
      </c>
      <c r="S30" s="31">
        <v>0</v>
      </c>
      <c r="T30" s="31">
        <f t="shared" si="5"/>
        <v>0</v>
      </c>
    </row>
    <row r="31" spans="1:20" x14ac:dyDescent="0.25">
      <c r="A31" s="29">
        <v>45269</v>
      </c>
      <c r="B31" s="32">
        <v>0.875</v>
      </c>
      <c r="C31" s="31">
        <v>0.31704431772105202</v>
      </c>
      <c r="D31" s="31">
        <f t="shared" si="0"/>
        <v>3.8433207521620973</v>
      </c>
      <c r="E31" s="31">
        <f t="shared" si="1"/>
        <v>0.31784262620380543</v>
      </c>
      <c r="F31" s="29">
        <v>45271</v>
      </c>
      <c r="G31" s="32">
        <v>0.875</v>
      </c>
      <c r="H31" s="31">
        <v>0.156973510979978</v>
      </c>
      <c r="I31" s="31">
        <f t="shared" si="2"/>
        <v>1.2528274321020076</v>
      </c>
      <c r="J31" s="31">
        <f t="shared" si="3"/>
        <v>0.10360882863483603</v>
      </c>
      <c r="K31" s="29">
        <v>45273</v>
      </c>
      <c r="L31" s="32">
        <v>0.875</v>
      </c>
      <c r="M31" s="31">
        <v>-0.15130461752354099</v>
      </c>
      <c r="N31" s="31">
        <v>0</v>
      </c>
      <c r="O31" s="31">
        <f t="shared" si="4"/>
        <v>0</v>
      </c>
      <c r="P31" s="29">
        <v>45275</v>
      </c>
      <c r="Q31" s="32">
        <v>0.875</v>
      </c>
      <c r="R31" s="31">
        <v>-7.1220807730866698E-2</v>
      </c>
      <c r="S31" s="31">
        <v>0</v>
      </c>
      <c r="T31" s="31">
        <f t="shared" si="5"/>
        <v>0</v>
      </c>
    </row>
    <row r="32" spans="1:20" x14ac:dyDescent="0.25">
      <c r="A32" s="29">
        <v>45269</v>
      </c>
      <c r="B32" s="32">
        <v>0.91666666666666663</v>
      </c>
      <c r="C32" s="31">
        <v>0.31374242901676502</v>
      </c>
      <c r="D32" s="31">
        <f t="shared" si="0"/>
        <v>3.7796929333415372</v>
      </c>
      <c r="E32" s="31">
        <f t="shared" si="1"/>
        <v>0.31258060558734513</v>
      </c>
      <c r="F32" s="29">
        <v>45271</v>
      </c>
      <c r="G32" s="32">
        <v>0.91666666666666663</v>
      </c>
      <c r="H32" s="31">
        <v>0.13204315304703301</v>
      </c>
      <c r="I32" s="31">
        <f t="shared" si="2"/>
        <v>0.95087077719487523</v>
      </c>
      <c r="J32" s="31">
        <f t="shared" si="3"/>
        <v>7.8637013274016176E-2</v>
      </c>
      <c r="K32" s="29">
        <v>45273</v>
      </c>
      <c r="L32" s="32">
        <v>0.91666666666666663</v>
      </c>
      <c r="M32" s="31">
        <v>-0.169167011975565</v>
      </c>
      <c r="N32" s="31">
        <v>0</v>
      </c>
      <c r="O32" s="31">
        <f t="shared" si="4"/>
        <v>0</v>
      </c>
      <c r="P32" s="29">
        <v>45275</v>
      </c>
      <c r="Q32" s="32">
        <v>0.91666666666666663</v>
      </c>
      <c r="R32" s="31">
        <v>-7.3323816060726604E-2</v>
      </c>
      <c r="S32" s="31">
        <v>0</v>
      </c>
      <c r="T32" s="31">
        <f t="shared" si="5"/>
        <v>0</v>
      </c>
    </row>
    <row r="33" spans="1:20" x14ac:dyDescent="0.25">
      <c r="A33" s="29">
        <v>45269</v>
      </c>
      <c r="B33" s="32">
        <v>0.95833333333333337</v>
      </c>
      <c r="C33" s="31">
        <v>0.31387662887447598</v>
      </c>
      <c r="D33" s="31">
        <f t="shared" si="0"/>
        <v>3.782271255160246</v>
      </c>
      <c r="E33" s="31">
        <f t="shared" si="1"/>
        <v>0.31279383280175233</v>
      </c>
      <c r="F33" s="29">
        <v>45271</v>
      </c>
      <c r="G33" s="32">
        <v>0.95833333333333337</v>
      </c>
      <c r="H33" s="31">
        <v>0.10766053944782999</v>
      </c>
      <c r="I33" s="31">
        <f t="shared" si="2"/>
        <v>0.68666831795018124</v>
      </c>
      <c r="J33" s="31">
        <f t="shared" si="3"/>
        <v>5.6787469894479983E-2</v>
      </c>
      <c r="K33" s="29">
        <v>45273</v>
      </c>
      <c r="L33" s="32">
        <v>0.95833333333333337</v>
      </c>
      <c r="M33" s="31">
        <v>-0.17515267431665901</v>
      </c>
      <c r="N33" s="31">
        <v>0</v>
      </c>
      <c r="O33" s="31">
        <f t="shared" si="4"/>
        <v>0</v>
      </c>
      <c r="P33" s="29">
        <v>45275</v>
      </c>
      <c r="Q33" s="32">
        <v>0.95833333333333337</v>
      </c>
      <c r="R33" s="31">
        <v>-7.90125131603895E-2</v>
      </c>
      <c r="S33" s="31">
        <v>0</v>
      </c>
      <c r="T33" s="31">
        <f t="shared" si="5"/>
        <v>0</v>
      </c>
    </row>
    <row r="34" spans="1:20" x14ac:dyDescent="0.25">
      <c r="A34" s="29">
        <v>45270</v>
      </c>
      <c r="B34" s="32">
        <v>0</v>
      </c>
      <c r="C34" s="31">
        <v>0.314881920813254</v>
      </c>
      <c r="D34" s="31">
        <f t="shared" si="0"/>
        <v>3.801606319617822</v>
      </c>
      <c r="E34" s="31">
        <f t="shared" si="1"/>
        <v>0.31439284263239387</v>
      </c>
      <c r="F34" s="29">
        <v>45272</v>
      </c>
      <c r="G34" s="32">
        <v>0</v>
      </c>
      <c r="H34" s="31">
        <v>9.5823392271612198E-2</v>
      </c>
      <c r="I34" s="31">
        <v>0</v>
      </c>
      <c r="J34" s="31">
        <f t="shared" si="3"/>
        <v>0</v>
      </c>
      <c r="K34" s="29">
        <v>45274</v>
      </c>
      <c r="L34" s="32">
        <v>0</v>
      </c>
      <c r="M34" s="31">
        <v>-0.16370050609046299</v>
      </c>
      <c r="N34" s="31">
        <v>0</v>
      </c>
      <c r="O34" s="31">
        <f t="shared" si="4"/>
        <v>0</v>
      </c>
      <c r="P34" s="29">
        <v>45276</v>
      </c>
      <c r="Q34" s="32">
        <v>0</v>
      </c>
      <c r="R34" s="31">
        <v>-7.7070079743553802E-2</v>
      </c>
      <c r="S34" s="31">
        <v>0</v>
      </c>
      <c r="T34" s="31">
        <f t="shared" si="5"/>
        <v>0</v>
      </c>
    </row>
    <row r="35" spans="1:20" x14ac:dyDescent="0.25">
      <c r="A35" s="29">
        <v>45270</v>
      </c>
      <c r="B35" s="32">
        <v>4.1666666666666664E-2</v>
      </c>
      <c r="C35" s="31">
        <v>0.33272013068065998</v>
      </c>
      <c r="D35" s="31">
        <f t="shared" si="0"/>
        <v>4.1507599725304107</v>
      </c>
      <c r="E35" s="31">
        <f t="shared" si="1"/>
        <v>0.34326784972826496</v>
      </c>
      <c r="F35" s="29">
        <v>45272</v>
      </c>
      <c r="G35" s="32">
        <v>4.1666666666666664E-2</v>
      </c>
      <c r="H35" s="31">
        <v>0.100284598767356</v>
      </c>
      <c r="I35" s="31">
        <v>0</v>
      </c>
      <c r="J35" s="31">
        <f t="shared" si="3"/>
        <v>0</v>
      </c>
      <c r="K35" s="29">
        <v>45274</v>
      </c>
      <c r="L35" s="32">
        <v>4.1666666666666664E-2</v>
      </c>
      <c r="M35" s="31">
        <v>-0.137362271546768</v>
      </c>
      <c r="N35" s="31">
        <v>0</v>
      </c>
      <c r="O35" s="31">
        <f t="shared" si="4"/>
        <v>0</v>
      </c>
      <c r="P35" s="29">
        <v>45276</v>
      </c>
      <c r="Q35" s="32">
        <v>4.1666666666666664E-2</v>
      </c>
      <c r="R35" s="31">
        <v>-7.9124696552436896E-2</v>
      </c>
      <c r="S35" s="31">
        <v>0</v>
      </c>
      <c r="T35" s="31">
        <f t="shared" si="5"/>
        <v>0</v>
      </c>
    </row>
    <row r="36" spans="1:20" x14ac:dyDescent="0.25">
      <c r="A36" s="29">
        <v>45270</v>
      </c>
      <c r="B36" s="32">
        <v>8.3333333333333329E-2</v>
      </c>
      <c r="C36" s="31">
        <v>0.33983427286012102</v>
      </c>
      <c r="D36" s="31">
        <f t="shared" si="0"/>
        <v>4.2931769277449545</v>
      </c>
      <c r="E36" s="31">
        <f t="shared" si="1"/>
        <v>0.35504573192450772</v>
      </c>
      <c r="F36" s="29">
        <v>45272</v>
      </c>
      <c r="G36" s="32">
        <v>8.3333333333333329E-2</v>
      </c>
      <c r="H36" s="31">
        <v>0.10270658135372999</v>
      </c>
      <c r="I36" s="31">
        <v>0</v>
      </c>
      <c r="J36" s="31">
        <f t="shared" si="3"/>
        <v>0</v>
      </c>
      <c r="K36" s="29">
        <v>45274</v>
      </c>
      <c r="L36" s="32">
        <v>8.3333333333333329E-2</v>
      </c>
      <c r="M36" s="31">
        <v>-0.12784592807241801</v>
      </c>
      <c r="N36" s="31">
        <v>0</v>
      </c>
      <c r="O36" s="31">
        <f t="shared" si="4"/>
        <v>0</v>
      </c>
      <c r="P36" s="29">
        <v>45276</v>
      </c>
      <c r="Q36" s="32">
        <v>8.3333333333333329E-2</v>
      </c>
      <c r="R36" s="31">
        <v>-7.77894183990228E-2</v>
      </c>
      <c r="S36" s="31">
        <v>0</v>
      </c>
      <c r="T36" s="31">
        <f t="shared" si="5"/>
        <v>0</v>
      </c>
    </row>
    <row r="37" spans="1:20" x14ac:dyDescent="0.25">
      <c r="A37" s="29">
        <v>45270</v>
      </c>
      <c r="B37" s="32">
        <v>0.125</v>
      </c>
      <c r="C37" s="31">
        <v>0.34048101305825401</v>
      </c>
      <c r="D37" s="31">
        <f t="shared" si="0"/>
        <v>4.3062126059569126</v>
      </c>
      <c r="E37" s="31">
        <f t="shared" si="1"/>
        <v>0.35612378251263666</v>
      </c>
      <c r="F37" s="29">
        <v>45272</v>
      </c>
      <c r="G37" s="32">
        <v>0.125</v>
      </c>
      <c r="H37" s="31">
        <v>9.9842436611252999E-2</v>
      </c>
      <c r="I37" s="31">
        <v>0</v>
      </c>
      <c r="J37" s="31">
        <f t="shared" si="3"/>
        <v>0</v>
      </c>
      <c r="K37" s="29">
        <v>45274</v>
      </c>
      <c r="L37" s="32">
        <v>0.125</v>
      </c>
      <c r="M37" s="31">
        <v>-0.14509236812533499</v>
      </c>
      <c r="N37" s="31">
        <v>0</v>
      </c>
      <c r="O37" s="31">
        <f t="shared" si="4"/>
        <v>0</v>
      </c>
      <c r="P37" s="29">
        <v>45276</v>
      </c>
      <c r="Q37" s="32">
        <v>0.125</v>
      </c>
      <c r="R37" s="31">
        <v>-7.73340538141018E-2</v>
      </c>
      <c r="S37" s="31">
        <v>0</v>
      </c>
      <c r="T37" s="31">
        <f t="shared" si="5"/>
        <v>0</v>
      </c>
    </row>
    <row r="38" spans="1:20" x14ac:dyDescent="0.25">
      <c r="A38" s="29">
        <v>45270</v>
      </c>
      <c r="B38" s="32">
        <v>0.16666666666666666</v>
      </c>
      <c r="C38" s="31">
        <v>0.33948892354829402</v>
      </c>
      <c r="D38" s="31">
        <f t="shared" si="0"/>
        <v>4.2862221133276268</v>
      </c>
      <c r="E38" s="31">
        <f t="shared" si="1"/>
        <v>0.35447056877219474</v>
      </c>
      <c r="F38" s="29">
        <v>45272</v>
      </c>
      <c r="G38" s="32">
        <v>0.16666666666666666</v>
      </c>
      <c r="H38" s="31">
        <v>8.7332159280427604E-2</v>
      </c>
      <c r="I38" s="31">
        <v>0</v>
      </c>
      <c r="J38" s="31">
        <f t="shared" si="3"/>
        <v>0</v>
      </c>
      <c r="K38" s="29">
        <v>45274</v>
      </c>
      <c r="L38" s="32">
        <v>0.16666666666666666</v>
      </c>
      <c r="M38" s="31">
        <v>-0.147641941904431</v>
      </c>
      <c r="N38" s="31">
        <v>0</v>
      </c>
      <c r="O38" s="31">
        <f t="shared" si="4"/>
        <v>0</v>
      </c>
      <c r="P38" s="29">
        <v>45276</v>
      </c>
      <c r="Q38" s="32">
        <v>0.16666666666666666</v>
      </c>
      <c r="R38" s="31">
        <v>-7.2549484669872003E-2</v>
      </c>
      <c r="S38" s="31">
        <v>0</v>
      </c>
      <c r="T38" s="31">
        <f t="shared" si="5"/>
        <v>0</v>
      </c>
    </row>
    <row r="39" spans="1:20" x14ac:dyDescent="0.25">
      <c r="A39" s="29">
        <v>45270</v>
      </c>
      <c r="B39" s="32">
        <v>0.20833333333333334</v>
      </c>
      <c r="C39" s="31">
        <v>0.34248286485535001</v>
      </c>
      <c r="D39" s="31">
        <f t="shared" si="0"/>
        <v>4.3466551924123564</v>
      </c>
      <c r="E39" s="31">
        <f t="shared" si="1"/>
        <v>0.35946838441250184</v>
      </c>
      <c r="F39" s="29">
        <v>45272</v>
      </c>
      <c r="G39" s="32">
        <v>0.20833333333333334</v>
      </c>
      <c r="H39" s="31">
        <v>0.107576936482952</v>
      </c>
      <c r="I39" s="31">
        <v>0</v>
      </c>
      <c r="J39" s="31">
        <f t="shared" si="3"/>
        <v>0</v>
      </c>
      <c r="K39" s="29">
        <v>45274</v>
      </c>
      <c r="L39" s="32">
        <v>0.20833333333333334</v>
      </c>
      <c r="M39" s="31">
        <v>-0.14618787169398001</v>
      </c>
      <c r="N39" s="31">
        <v>0</v>
      </c>
      <c r="O39" s="31">
        <f t="shared" si="4"/>
        <v>0</v>
      </c>
      <c r="P39" s="29">
        <v>45276</v>
      </c>
      <c r="Q39" s="32">
        <v>0.20833333333333334</v>
      </c>
      <c r="R39" s="31">
        <v>-7.3070839047139596E-2</v>
      </c>
      <c r="S39" s="31">
        <v>0</v>
      </c>
      <c r="T39" s="31">
        <f t="shared" si="5"/>
        <v>0</v>
      </c>
    </row>
    <row r="40" spans="1:20" x14ac:dyDescent="0.25">
      <c r="A40" s="29">
        <v>45270</v>
      </c>
      <c r="B40" s="32">
        <v>0.25</v>
      </c>
      <c r="C40" s="31">
        <v>0.34189552068573498</v>
      </c>
      <c r="D40" s="31">
        <f t="shared" si="0"/>
        <v>4.3347747104174834</v>
      </c>
      <c r="E40" s="31">
        <f t="shared" si="1"/>
        <v>0.35848586855152587</v>
      </c>
      <c r="F40" s="29">
        <v>45272</v>
      </c>
      <c r="G40" s="32">
        <v>0.25</v>
      </c>
      <c r="H40" s="31">
        <v>0.109963722526587</v>
      </c>
      <c r="I40" s="31">
        <v>0</v>
      </c>
      <c r="J40" s="31">
        <f t="shared" si="3"/>
        <v>0</v>
      </c>
      <c r="K40" s="29">
        <v>45274</v>
      </c>
      <c r="L40" s="32">
        <v>0.25</v>
      </c>
      <c r="M40" s="31">
        <v>-0.13517566025203001</v>
      </c>
      <c r="N40" s="31">
        <v>0</v>
      </c>
      <c r="O40" s="31">
        <f t="shared" si="4"/>
        <v>0</v>
      </c>
      <c r="P40" s="29">
        <v>45276</v>
      </c>
      <c r="Q40" s="32">
        <v>0.25</v>
      </c>
      <c r="R40" s="31">
        <v>-7.7646426856207207E-2</v>
      </c>
      <c r="S40" s="31">
        <v>0</v>
      </c>
      <c r="T40" s="31">
        <f t="shared" si="5"/>
        <v>0</v>
      </c>
    </row>
    <row r="41" spans="1:20" x14ac:dyDescent="0.25">
      <c r="A41" s="29">
        <v>45270</v>
      </c>
      <c r="B41" s="32">
        <v>0.29166666666666669</v>
      </c>
      <c r="C41" s="31">
        <v>0.34908887743810202</v>
      </c>
      <c r="D41" s="31">
        <f t="shared" si="0"/>
        <v>4.4811108810066873</v>
      </c>
      <c r="E41" s="31">
        <f t="shared" si="1"/>
        <v>0.37058786985925302</v>
      </c>
      <c r="F41" s="29">
        <v>45272</v>
      </c>
      <c r="G41" s="32">
        <v>0.29166666666666669</v>
      </c>
      <c r="H41" s="31">
        <v>0.10313773900229201</v>
      </c>
      <c r="I41" s="31">
        <v>0</v>
      </c>
      <c r="J41" s="31">
        <f t="shared" si="3"/>
        <v>0</v>
      </c>
      <c r="K41" s="29">
        <v>45274</v>
      </c>
      <c r="L41" s="32">
        <v>0.29166666666666669</v>
      </c>
      <c r="M41" s="31">
        <v>-0.157395869492854</v>
      </c>
      <c r="N41" s="31">
        <v>0</v>
      </c>
      <c r="O41" s="31">
        <f t="shared" si="4"/>
        <v>0</v>
      </c>
      <c r="P41" s="29">
        <v>45276</v>
      </c>
      <c r="Q41" s="32">
        <v>0.29166666666666669</v>
      </c>
      <c r="R41" s="31">
        <v>-7.7963203191445299E-2</v>
      </c>
      <c r="S41" s="31">
        <v>0</v>
      </c>
      <c r="T41" s="31">
        <f t="shared" si="5"/>
        <v>0</v>
      </c>
    </row>
    <row r="42" spans="1:20" x14ac:dyDescent="0.25">
      <c r="A42" s="29">
        <v>45270</v>
      </c>
      <c r="B42" s="32">
        <v>0.33333333333333331</v>
      </c>
      <c r="C42" s="31">
        <v>0.34558016061644597</v>
      </c>
      <c r="D42" s="31">
        <f t="shared" si="0"/>
        <v>4.4095059129100722</v>
      </c>
      <c r="E42" s="31">
        <f t="shared" si="1"/>
        <v>0.36466613899766298</v>
      </c>
      <c r="F42" s="29">
        <v>45272</v>
      </c>
      <c r="G42" s="32">
        <v>0.33333333333333331</v>
      </c>
      <c r="H42" s="31">
        <v>7.9217091202419002E-2</v>
      </c>
      <c r="I42" s="31">
        <v>0</v>
      </c>
      <c r="J42" s="31">
        <f t="shared" si="3"/>
        <v>0</v>
      </c>
      <c r="K42" s="29">
        <v>45274</v>
      </c>
      <c r="L42" s="32">
        <v>0.33333333333333331</v>
      </c>
      <c r="M42" s="31">
        <v>-0.15327124297557501</v>
      </c>
      <c r="N42" s="31">
        <v>0</v>
      </c>
      <c r="O42" s="31">
        <f t="shared" si="4"/>
        <v>0</v>
      </c>
      <c r="P42" s="29">
        <v>45276</v>
      </c>
      <c r="Q42" s="32">
        <v>0.33333333333333331</v>
      </c>
      <c r="R42" s="31">
        <v>-8.0136604606784706E-2</v>
      </c>
      <c r="S42" s="31">
        <v>0</v>
      </c>
      <c r="T42" s="31">
        <f t="shared" si="5"/>
        <v>0</v>
      </c>
    </row>
    <row r="43" spans="1:20" x14ac:dyDescent="0.25">
      <c r="A43" s="29">
        <v>45270</v>
      </c>
      <c r="B43" s="32">
        <v>0.375</v>
      </c>
      <c r="C43" s="31">
        <v>0.34761500358442499</v>
      </c>
      <c r="D43" s="31">
        <f t="shared" si="0"/>
        <v>4.4509800710009753</v>
      </c>
      <c r="E43" s="31">
        <f t="shared" si="1"/>
        <v>0.36809605187178063</v>
      </c>
      <c r="F43" s="29">
        <v>45272</v>
      </c>
      <c r="G43" s="32">
        <v>0.375</v>
      </c>
      <c r="H43" s="31">
        <v>7.3062039911454699E-2</v>
      </c>
      <c r="I43" s="31">
        <v>0</v>
      </c>
      <c r="J43" s="31">
        <f t="shared" si="3"/>
        <v>0</v>
      </c>
      <c r="K43" s="29">
        <v>45274</v>
      </c>
      <c r="L43" s="32">
        <v>0.375</v>
      </c>
      <c r="M43" s="31">
        <v>-0.15157519280849799</v>
      </c>
      <c r="N43" s="31">
        <v>0</v>
      </c>
      <c r="O43" s="31">
        <f t="shared" si="4"/>
        <v>0</v>
      </c>
      <c r="P43" s="29">
        <v>45276</v>
      </c>
      <c r="Q43" s="32">
        <v>0.375</v>
      </c>
      <c r="R43" s="31">
        <v>-8.4501013159413899E-2</v>
      </c>
      <c r="S43" s="31">
        <v>0</v>
      </c>
      <c r="T43" s="31">
        <f t="shared" si="5"/>
        <v>0</v>
      </c>
    </row>
    <row r="44" spans="1:20" x14ac:dyDescent="0.25">
      <c r="A44" s="29">
        <v>45270</v>
      </c>
      <c r="B44" s="32">
        <v>0.41666666666666669</v>
      </c>
      <c r="C44" s="31">
        <v>0.34857848286489201</v>
      </c>
      <c r="D44" s="31">
        <f t="shared" si="0"/>
        <v>4.4706681651243505</v>
      </c>
      <c r="E44" s="31">
        <f t="shared" si="1"/>
        <v>0.36972425725578378</v>
      </c>
      <c r="F44" s="29">
        <v>45272</v>
      </c>
      <c r="G44" s="32">
        <v>0.41666666666666669</v>
      </c>
      <c r="H44" s="31">
        <v>3.9757031947215297E-2</v>
      </c>
      <c r="I44" s="31">
        <v>0</v>
      </c>
      <c r="J44" s="31">
        <f t="shared" si="3"/>
        <v>0</v>
      </c>
      <c r="K44" s="29">
        <v>45274</v>
      </c>
      <c r="L44" s="32">
        <v>0.41666666666666669</v>
      </c>
      <c r="M44" s="31">
        <v>-0.14462161064090101</v>
      </c>
      <c r="N44" s="31">
        <v>0</v>
      </c>
      <c r="O44" s="31">
        <f t="shared" si="4"/>
        <v>0</v>
      </c>
      <c r="P44" s="29">
        <v>45276</v>
      </c>
      <c r="Q44" s="32">
        <v>0.41666666666666669</v>
      </c>
      <c r="R44" s="31">
        <v>-8.9767344295619403E-2</v>
      </c>
      <c r="S44" s="31">
        <v>0</v>
      </c>
      <c r="T44" s="31">
        <f t="shared" si="5"/>
        <v>0</v>
      </c>
    </row>
    <row r="45" spans="1:20" x14ac:dyDescent="0.25">
      <c r="A45" s="29">
        <v>45270</v>
      </c>
      <c r="B45" s="32">
        <v>0.45833333333333331</v>
      </c>
      <c r="C45" s="31">
        <v>0.34791418909887301</v>
      </c>
      <c r="D45" s="31">
        <f t="shared" si="0"/>
        <v>4.4570902703710908</v>
      </c>
      <c r="E45" s="31">
        <f t="shared" si="1"/>
        <v>0.36860136535968918</v>
      </c>
      <c r="F45" s="29">
        <v>45272</v>
      </c>
      <c r="G45" s="32">
        <v>0.45833333333333331</v>
      </c>
      <c r="H45" s="31">
        <v>5.2102323621303001E-2</v>
      </c>
      <c r="I45" s="31">
        <v>0</v>
      </c>
      <c r="J45" s="31">
        <f t="shared" si="3"/>
        <v>0</v>
      </c>
      <c r="K45" s="29">
        <v>45274</v>
      </c>
      <c r="L45" s="32">
        <v>0.45833333333333331</v>
      </c>
      <c r="M45" s="31">
        <v>-0.13698169588987799</v>
      </c>
      <c r="N45" s="31">
        <v>0</v>
      </c>
      <c r="O45" s="31">
        <f t="shared" si="4"/>
        <v>0</v>
      </c>
      <c r="P45" s="29">
        <v>45276</v>
      </c>
      <c r="Q45" s="32">
        <v>0.45833333333333331</v>
      </c>
      <c r="R45" s="31">
        <v>-9.0675860643024103E-2</v>
      </c>
      <c r="S45" s="31">
        <v>0</v>
      </c>
      <c r="T45" s="31">
        <f t="shared" si="5"/>
        <v>0</v>
      </c>
    </row>
    <row r="46" spans="1:20" x14ac:dyDescent="0.25">
      <c r="A46" s="29">
        <v>45270</v>
      </c>
      <c r="B46" s="32">
        <v>0.5</v>
      </c>
      <c r="C46" s="31">
        <v>0.34750941395620499</v>
      </c>
      <c r="D46" s="31">
        <f t="shared" si="0"/>
        <v>4.448824383712366</v>
      </c>
      <c r="E46" s="31">
        <f t="shared" si="1"/>
        <v>0.36791777653301266</v>
      </c>
      <c r="F46" s="29">
        <v>45272</v>
      </c>
      <c r="G46" s="32">
        <v>0.5</v>
      </c>
      <c r="H46" s="31">
        <v>2.30253320186409E-2</v>
      </c>
      <c r="I46" s="31">
        <v>0</v>
      </c>
      <c r="J46" s="31">
        <f t="shared" si="3"/>
        <v>0</v>
      </c>
      <c r="K46" s="29">
        <v>45274</v>
      </c>
      <c r="L46" s="32">
        <v>0.5</v>
      </c>
      <c r="M46" s="31">
        <v>-0.121998846530426</v>
      </c>
      <c r="N46" s="31">
        <v>0</v>
      </c>
      <c r="O46" s="31">
        <f t="shared" si="4"/>
        <v>0</v>
      </c>
      <c r="P46" s="29">
        <v>45276</v>
      </c>
      <c r="Q46" s="32">
        <v>0.5</v>
      </c>
      <c r="R46" s="31">
        <v>-9.3489408492668E-2</v>
      </c>
      <c r="S46" s="31">
        <v>0</v>
      </c>
      <c r="T46" s="31">
        <f t="shared" si="5"/>
        <v>0</v>
      </c>
    </row>
    <row r="47" spans="1:20" x14ac:dyDescent="0.25">
      <c r="A47" s="29">
        <v>45270</v>
      </c>
      <c r="B47" s="32">
        <v>0.54166666666666663</v>
      </c>
      <c r="C47" s="31">
        <v>0.35092788934567198</v>
      </c>
      <c r="D47" s="31">
        <f t="shared" si="0"/>
        <v>4.5188124960378193</v>
      </c>
      <c r="E47" s="31">
        <f t="shared" si="1"/>
        <v>0.37370579342232763</v>
      </c>
      <c r="F47" s="29">
        <v>45272</v>
      </c>
      <c r="G47" s="32">
        <v>0.54166666666666663</v>
      </c>
      <c r="H47" s="31">
        <v>3.4081537276370102E-2</v>
      </c>
      <c r="I47" s="31">
        <v>0</v>
      </c>
      <c r="J47" s="31">
        <f t="shared" si="3"/>
        <v>0</v>
      </c>
      <c r="K47" s="29">
        <v>45274</v>
      </c>
      <c r="L47" s="32">
        <v>0.54166666666666663</v>
      </c>
      <c r="M47" s="31">
        <v>-0.124937780200935</v>
      </c>
      <c r="N47" s="31">
        <v>0</v>
      </c>
      <c r="O47" s="31">
        <f t="shared" si="4"/>
        <v>0</v>
      </c>
      <c r="P47" s="29">
        <v>45276</v>
      </c>
      <c r="Q47" s="32">
        <v>0.54166666666666663</v>
      </c>
      <c r="R47" s="31">
        <v>-8.7464146315701596E-2</v>
      </c>
      <c r="S47" s="31">
        <v>0</v>
      </c>
      <c r="T47" s="31">
        <f t="shared" si="5"/>
        <v>0</v>
      </c>
    </row>
    <row r="48" spans="1:20" x14ac:dyDescent="0.25">
      <c r="A48" s="29">
        <v>45270</v>
      </c>
      <c r="B48" s="32">
        <v>0.58333333333333337</v>
      </c>
      <c r="C48" s="31">
        <v>0.35277572274066898</v>
      </c>
      <c r="D48" s="31">
        <f t="shared" si="0"/>
        <v>4.5568134645301432</v>
      </c>
      <c r="E48" s="31">
        <f t="shared" si="1"/>
        <v>0.3768484735166428</v>
      </c>
      <c r="F48" s="29">
        <v>45272</v>
      </c>
      <c r="G48" s="32">
        <v>0.58333333333333337</v>
      </c>
      <c r="H48" s="31">
        <v>2.3707272484803699E-2</v>
      </c>
      <c r="I48" s="31">
        <v>0</v>
      </c>
      <c r="J48" s="31">
        <f t="shared" si="3"/>
        <v>0</v>
      </c>
      <c r="K48" s="29">
        <v>45274</v>
      </c>
      <c r="L48" s="32">
        <v>0.58333333333333337</v>
      </c>
      <c r="M48" s="31">
        <v>-0.14850866794526699</v>
      </c>
      <c r="N48" s="31">
        <v>0</v>
      </c>
      <c r="O48" s="31">
        <f t="shared" si="4"/>
        <v>0</v>
      </c>
      <c r="P48" s="29">
        <v>45276</v>
      </c>
      <c r="Q48" s="32">
        <v>0.58333333333333337</v>
      </c>
      <c r="R48" s="31">
        <v>-9.6036784350487903E-2</v>
      </c>
      <c r="S48" s="31">
        <v>0</v>
      </c>
      <c r="T48" s="31">
        <f t="shared" si="5"/>
        <v>0</v>
      </c>
    </row>
    <row r="49" spans="1:20" x14ac:dyDescent="0.25">
      <c r="A49" s="29">
        <v>45270</v>
      </c>
      <c r="B49" s="32">
        <v>0.625</v>
      </c>
      <c r="C49" s="31">
        <v>0.353796452282444</v>
      </c>
      <c r="D49" s="31">
        <f t="shared" si="0"/>
        <v>4.577855759197611</v>
      </c>
      <c r="E49" s="31">
        <f t="shared" si="1"/>
        <v>0.37858867128564239</v>
      </c>
      <c r="F49" s="29">
        <v>45272</v>
      </c>
      <c r="G49" s="32">
        <v>0.625</v>
      </c>
      <c r="H49" s="31">
        <v>4.7790709882783403E-2</v>
      </c>
      <c r="I49" s="31">
        <v>0</v>
      </c>
      <c r="J49" s="31">
        <f t="shared" si="3"/>
        <v>0</v>
      </c>
      <c r="K49" s="29">
        <v>45274</v>
      </c>
      <c r="L49" s="32">
        <v>0.625</v>
      </c>
      <c r="M49" s="31">
        <v>-0.131306216120194</v>
      </c>
      <c r="N49" s="31">
        <v>0</v>
      </c>
      <c r="O49" s="31">
        <f t="shared" si="4"/>
        <v>0</v>
      </c>
      <c r="P49" s="29">
        <v>45276</v>
      </c>
      <c r="Q49" s="32">
        <v>0.625</v>
      </c>
      <c r="R49" s="31">
        <v>-0.103940673172058</v>
      </c>
      <c r="S49" s="31">
        <v>0</v>
      </c>
      <c r="T49" s="31">
        <f t="shared" si="5"/>
        <v>0</v>
      </c>
    </row>
    <row r="50" spans="1:20" x14ac:dyDescent="0.25">
      <c r="A50" s="29">
        <v>45270</v>
      </c>
      <c r="B50" s="32">
        <v>0.66666666666666663</v>
      </c>
      <c r="C50" s="31">
        <v>0.35109287500240999</v>
      </c>
      <c r="D50" s="31">
        <f t="shared" si="0"/>
        <v>4.522200624778467</v>
      </c>
      <c r="E50" s="31">
        <f t="shared" si="1"/>
        <v>0.37398599166917917</v>
      </c>
      <c r="F50" s="29">
        <v>45272</v>
      </c>
      <c r="G50" s="32">
        <v>0.66666666666666663</v>
      </c>
      <c r="H50" s="31">
        <v>5.8006588369375903E-2</v>
      </c>
      <c r="I50" s="31">
        <v>0</v>
      </c>
      <c r="J50" s="31">
        <f t="shared" si="3"/>
        <v>0</v>
      </c>
      <c r="K50" s="29">
        <v>45274</v>
      </c>
      <c r="L50" s="32">
        <v>0.66666666666666663</v>
      </c>
      <c r="M50" s="31">
        <v>-0.120186217128749</v>
      </c>
      <c r="N50" s="31">
        <v>0</v>
      </c>
      <c r="O50" s="31">
        <f t="shared" si="4"/>
        <v>0</v>
      </c>
      <c r="P50" s="29">
        <v>45276</v>
      </c>
      <c r="Q50" s="32">
        <v>0.66666666666666663</v>
      </c>
      <c r="R50" s="31">
        <v>-0.12129711359690699</v>
      </c>
      <c r="S50" s="31">
        <v>0</v>
      </c>
      <c r="T50" s="31">
        <f t="shared" si="5"/>
        <v>0</v>
      </c>
    </row>
    <row r="51" spans="1:20" x14ac:dyDescent="0.25">
      <c r="A51" s="29">
        <v>45270</v>
      </c>
      <c r="B51" s="32">
        <v>0.70833333333333337</v>
      </c>
      <c r="C51" s="31">
        <v>0.34467387199263899</v>
      </c>
      <c r="D51" s="31">
        <f t="shared" si="0"/>
        <v>4.3910805779658073</v>
      </c>
      <c r="E51" s="31">
        <f t="shared" si="1"/>
        <v>0.36314236379777226</v>
      </c>
      <c r="F51" s="29">
        <v>45272</v>
      </c>
      <c r="G51" s="32">
        <v>0.70833333333333337</v>
      </c>
      <c r="H51" s="31">
        <v>8.4054451435468108E-3</v>
      </c>
      <c r="I51" s="31">
        <v>0</v>
      </c>
      <c r="J51" s="31">
        <f t="shared" si="3"/>
        <v>0</v>
      </c>
      <c r="K51" s="29">
        <v>45274</v>
      </c>
      <c r="L51" s="32">
        <v>0.70833333333333337</v>
      </c>
      <c r="M51" s="31">
        <v>-0.13024590909428899</v>
      </c>
      <c r="N51" s="31">
        <v>0</v>
      </c>
      <c r="O51" s="31">
        <f t="shared" si="4"/>
        <v>0</v>
      </c>
      <c r="P51" s="29">
        <v>45276</v>
      </c>
      <c r="Q51" s="32">
        <v>0.70833333333333337</v>
      </c>
      <c r="R51" s="31">
        <v>-0.12822867929884099</v>
      </c>
      <c r="S51" s="31">
        <v>0</v>
      </c>
      <c r="T51" s="31">
        <f t="shared" si="5"/>
        <v>0</v>
      </c>
    </row>
    <row r="52" spans="1:20" x14ac:dyDescent="0.25">
      <c r="A52" s="29">
        <v>45270</v>
      </c>
      <c r="B52" s="32">
        <v>0.75</v>
      </c>
      <c r="C52" s="31">
        <v>0.33887737989290101</v>
      </c>
      <c r="D52" s="31">
        <f t="shared" si="0"/>
        <v>4.2739168640231355</v>
      </c>
      <c r="E52" s="31">
        <f t="shared" si="1"/>
        <v>0.35345292465471329</v>
      </c>
      <c r="F52" s="29">
        <v>45272</v>
      </c>
      <c r="G52" s="32">
        <v>0.75</v>
      </c>
      <c r="H52" s="31">
        <v>1.2323293834875401E-2</v>
      </c>
      <c r="I52" s="31">
        <v>0</v>
      </c>
      <c r="J52" s="31">
        <f t="shared" si="3"/>
        <v>0</v>
      </c>
      <c r="K52" s="29">
        <v>45274</v>
      </c>
      <c r="L52" s="32">
        <v>0.75</v>
      </c>
      <c r="M52" s="31">
        <v>-0.116552136837969</v>
      </c>
      <c r="N52" s="31">
        <v>0</v>
      </c>
      <c r="O52" s="31">
        <f t="shared" si="4"/>
        <v>0</v>
      </c>
      <c r="P52" s="29">
        <v>45276</v>
      </c>
      <c r="Q52" s="32">
        <v>0.75</v>
      </c>
      <c r="R52" s="31">
        <v>-0.135103061794694</v>
      </c>
      <c r="S52" s="31">
        <v>0</v>
      </c>
      <c r="T52" s="31">
        <f t="shared" si="5"/>
        <v>0</v>
      </c>
    </row>
    <row r="53" spans="1:20" x14ac:dyDescent="0.25">
      <c r="A53" s="29">
        <v>45270</v>
      </c>
      <c r="B53" s="32">
        <v>0.79166666666666663</v>
      </c>
      <c r="C53" s="31">
        <v>0.33607041835650397</v>
      </c>
      <c r="D53" s="31">
        <f t="shared" si="0"/>
        <v>4.217605691997905</v>
      </c>
      <c r="E53" s="31">
        <f t="shared" si="1"/>
        <v>0.3487959907282267</v>
      </c>
      <c r="F53" s="29">
        <v>45272</v>
      </c>
      <c r="G53" s="32">
        <v>0.79166666666666663</v>
      </c>
      <c r="H53" s="31">
        <v>2.7105966582785902E-2</v>
      </c>
      <c r="I53" s="31">
        <v>0</v>
      </c>
      <c r="J53" s="31">
        <f t="shared" si="3"/>
        <v>0</v>
      </c>
      <c r="K53" s="29">
        <v>45274</v>
      </c>
      <c r="L53" s="32">
        <v>0.79166666666666663</v>
      </c>
      <c r="M53" s="31">
        <v>-9.0330496430035698E-2</v>
      </c>
      <c r="N53" s="31">
        <v>0</v>
      </c>
      <c r="O53" s="31">
        <f t="shared" si="4"/>
        <v>0</v>
      </c>
      <c r="P53" s="29">
        <v>45276</v>
      </c>
      <c r="Q53" s="32">
        <v>0.79166666666666663</v>
      </c>
      <c r="R53" s="31">
        <v>-0.14373289048614199</v>
      </c>
      <c r="S53" s="31">
        <v>0</v>
      </c>
      <c r="T53" s="31">
        <f t="shared" si="5"/>
        <v>0</v>
      </c>
    </row>
    <row r="54" spans="1:20" x14ac:dyDescent="0.25">
      <c r="A54" s="29">
        <v>45270</v>
      </c>
      <c r="B54" s="32">
        <v>0.83333333333333337</v>
      </c>
      <c r="C54" s="31">
        <v>0.32861527800428503</v>
      </c>
      <c r="D54" s="31">
        <f t="shared" si="0"/>
        <v>4.0694031059579068</v>
      </c>
      <c r="E54" s="31">
        <f t="shared" si="1"/>
        <v>0.33653963686271887</v>
      </c>
      <c r="F54" s="29">
        <v>45272</v>
      </c>
      <c r="G54" s="32">
        <v>0.83333333333333337</v>
      </c>
      <c r="H54" s="31">
        <v>1.9261471927088901E-2</v>
      </c>
      <c r="I54" s="31">
        <v>0</v>
      </c>
      <c r="J54" s="31">
        <f t="shared" si="3"/>
        <v>0</v>
      </c>
      <c r="K54" s="29">
        <v>45274</v>
      </c>
      <c r="L54" s="32">
        <v>0.83333333333333337</v>
      </c>
      <c r="M54" s="31">
        <v>-7.6080165803128097E-2</v>
      </c>
      <c r="N54" s="31">
        <v>0</v>
      </c>
      <c r="O54" s="31">
        <f t="shared" si="4"/>
        <v>0</v>
      </c>
      <c r="P54" s="29">
        <v>45276</v>
      </c>
      <c r="Q54" s="32">
        <v>0.83333333333333337</v>
      </c>
      <c r="R54" s="31">
        <v>-0.143418326973341</v>
      </c>
      <c r="S54" s="31">
        <v>0</v>
      </c>
      <c r="T54" s="31">
        <f t="shared" si="5"/>
        <v>0</v>
      </c>
    </row>
    <row r="55" spans="1:20" x14ac:dyDescent="0.25">
      <c r="A55" s="29">
        <v>45270</v>
      </c>
      <c r="B55" s="32">
        <v>0.875</v>
      </c>
      <c r="C55" s="31">
        <v>0.32372954487671102</v>
      </c>
      <c r="D55" s="31">
        <f t="shared" si="0"/>
        <v>3.9733543922521912</v>
      </c>
      <c r="E55" s="31">
        <f t="shared" si="1"/>
        <v>0.32859640823925618</v>
      </c>
      <c r="F55" s="29">
        <v>45272</v>
      </c>
      <c r="G55" s="32">
        <v>0.875</v>
      </c>
      <c r="H55" s="31">
        <v>3.69698777793359E-2</v>
      </c>
      <c r="I55" s="31">
        <v>0</v>
      </c>
      <c r="J55" s="31">
        <f t="shared" si="3"/>
        <v>0</v>
      </c>
      <c r="K55" s="29">
        <v>45274</v>
      </c>
      <c r="L55" s="32">
        <v>0.875</v>
      </c>
      <c r="M55" s="31">
        <v>-5.2482888102321497E-2</v>
      </c>
      <c r="N55" s="31">
        <v>0</v>
      </c>
      <c r="O55" s="31">
        <f t="shared" si="4"/>
        <v>0</v>
      </c>
      <c r="P55" s="29">
        <v>45276</v>
      </c>
      <c r="Q55" s="32">
        <v>0.875</v>
      </c>
      <c r="R55" s="31">
        <v>-0.13487869501059899</v>
      </c>
      <c r="S55" s="31">
        <v>0</v>
      </c>
      <c r="T55" s="31">
        <f t="shared" si="5"/>
        <v>0</v>
      </c>
    </row>
    <row r="56" spans="1:20" x14ac:dyDescent="0.25">
      <c r="A56" s="29">
        <v>45270</v>
      </c>
      <c r="B56" s="32">
        <v>0.91666666666666663</v>
      </c>
      <c r="C56" s="31">
        <v>0.32033303379884298</v>
      </c>
      <c r="D56" s="31">
        <f t="shared" si="0"/>
        <v>3.9070876043632117</v>
      </c>
      <c r="E56" s="31">
        <f t="shared" si="1"/>
        <v>0.32311614488083756</v>
      </c>
      <c r="F56" s="29">
        <v>45272</v>
      </c>
      <c r="G56" s="32">
        <v>0.91666666666666663</v>
      </c>
      <c r="H56" s="31">
        <v>5.1662363111766099E-2</v>
      </c>
      <c r="I56" s="31">
        <v>0</v>
      </c>
      <c r="J56" s="31">
        <f t="shared" si="3"/>
        <v>0</v>
      </c>
      <c r="K56" s="29">
        <v>45274</v>
      </c>
      <c r="L56" s="32">
        <v>0.91666666666666663</v>
      </c>
      <c r="M56" s="31">
        <v>-4.7489337622929402E-2</v>
      </c>
      <c r="N56" s="31">
        <v>0</v>
      </c>
      <c r="O56" s="31">
        <f t="shared" si="4"/>
        <v>0</v>
      </c>
      <c r="P56" s="29">
        <v>45276</v>
      </c>
      <c r="Q56" s="32">
        <v>0.91666666666666663</v>
      </c>
      <c r="R56" s="31">
        <v>-0.13900992274228699</v>
      </c>
      <c r="S56" s="31">
        <v>0</v>
      </c>
      <c r="T56" s="31">
        <f t="shared" si="5"/>
        <v>0</v>
      </c>
    </row>
    <row r="57" spans="1:20" x14ac:dyDescent="0.25">
      <c r="A57" s="29">
        <v>45270</v>
      </c>
      <c r="B57" s="32">
        <v>0.95833333333333337</v>
      </c>
      <c r="C57" s="31">
        <v>0.32450169324744998</v>
      </c>
      <c r="D57" s="31">
        <f t="shared" si="0"/>
        <v>3.98847711723917</v>
      </c>
      <c r="E57" s="31">
        <f t="shared" si="1"/>
        <v>0.32984705759567934</v>
      </c>
      <c r="F57" s="29">
        <v>45272</v>
      </c>
      <c r="G57" s="32">
        <v>0.95833333333333337</v>
      </c>
      <c r="H57" s="31">
        <v>-3.2821055501568099E-3</v>
      </c>
      <c r="I57" s="31">
        <v>0</v>
      </c>
      <c r="J57" s="31">
        <f t="shared" si="3"/>
        <v>0</v>
      </c>
      <c r="K57" s="29">
        <v>45274</v>
      </c>
      <c r="L57" s="32">
        <v>0.95833333333333337</v>
      </c>
      <c r="M57" s="31">
        <v>-5.3763173520349899E-2</v>
      </c>
      <c r="N57" s="31">
        <v>0</v>
      </c>
      <c r="O57" s="31">
        <f t="shared" si="4"/>
        <v>0</v>
      </c>
      <c r="P57" s="29">
        <v>45276</v>
      </c>
      <c r="Q57" s="32">
        <v>0.95833333333333337</v>
      </c>
      <c r="R57" s="31">
        <v>-0.14676202833593699</v>
      </c>
      <c r="S57" s="31">
        <v>0</v>
      </c>
      <c r="T57" s="31">
        <f t="shared" si="5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99F9-85A6-4027-AD38-B7B2590CC4F4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SUM(E10:E56)+SUM(J10:J56)+SUM(O10:O56)+SUM(T10:T56)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MAX(D10:D56,I10:I56,N10:N56,S10:S56)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45277</v>
      </c>
      <c r="B10" s="32">
        <v>0</v>
      </c>
      <c r="C10" s="31">
        <v>-0.14915980398595199</v>
      </c>
      <c r="D10" s="31">
        <v>0</v>
      </c>
      <c r="E10" s="31">
        <f t="shared" ref="E10:E57" si="0">D10*0.0827</f>
        <v>0</v>
      </c>
      <c r="F10" s="29">
        <v>45279</v>
      </c>
      <c r="G10" s="32">
        <v>0</v>
      </c>
      <c r="H10" s="31">
        <v>1.79085917770146E-2</v>
      </c>
      <c r="I10" s="31">
        <v>0</v>
      </c>
      <c r="J10" s="31">
        <f t="shared" ref="J10:J57" si="1">I10*0.0827</f>
        <v>0</v>
      </c>
      <c r="K10" s="29">
        <v>45281</v>
      </c>
      <c r="L10" s="32">
        <v>0</v>
      </c>
      <c r="M10" s="31">
        <v>4.6939384192040502E-2</v>
      </c>
      <c r="N10" s="31">
        <v>0</v>
      </c>
      <c r="O10" s="31">
        <f t="shared" ref="O10:O57" si="2">N10*0.0827</f>
        <v>0</v>
      </c>
      <c r="P10" s="29">
        <v>45283</v>
      </c>
      <c r="Q10" s="32">
        <v>0</v>
      </c>
      <c r="R10" s="31">
        <v>6.02833852169486E-2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45277</v>
      </c>
      <c r="B11" s="32">
        <v>4.1666666666666664E-2</v>
      </c>
      <c r="C11" s="31">
        <v>-0.12924280762620699</v>
      </c>
      <c r="D11" s="31">
        <v>0</v>
      </c>
      <c r="E11" s="31">
        <f t="shared" si="0"/>
        <v>0</v>
      </c>
      <c r="F11" s="29">
        <v>45279</v>
      </c>
      <c r="G11" s="32">
        <v>4.1666666666666664E-2</v>
      </c>
      <c r="H11" s="31">
        <v>4.0322379208939897E-3</v>
      </c>
      <c r="I11" s="31">
        <v>0</v>
      </c>
      <c r="J11" s="31">
        <f t="shared" si="1"/>
        <v>0</v>
      </c>
      <c r="K11" s="29">
        <v>45281</v>
      </c>
      <c r="L11" s="32">
        <v>4.1666666666666664E-2</v>
      </c>
      <c r="M11" s="31">
        <v>5.4134938865683498E-2</v>
      </c>
      <c r="N11" s="31">
        <v>0</v>
      </c>
      <c r="O11" s="31">
        <f t="shared" si="2"/>
        <v>0</v>
      </c>
      <c r="P11" s="29">
        <v>45283</v>
      </c>
      <c r="Q11" s="32">
        <v>4.1666666666666664E-2</v>
      </c>
      <c r="R11" s="31">
        <v>7.4991270899472606E-2</v>
      </c>
      <c r="S11" s="31">
        <v>0</v>
      </c>
      <c r="T11" s="31">
        <f t="shared" si="3"/>
        <v>0</v>
      </c>
    </row>
    <row r="12" spans="1:20" x14ac:dyDescent="0.25">
      <c r="A12" s="29">
        <v>45277</v>
      </c>
      <c r="B12" s="32">
        <v>8.3333333333333329E-2</v>
      </c>
      <c r="C12" s="31">
        <v>-0.12399406731079</v>
      </c>
      <c r="D12" s="31">
        <v>0</v>
      </c>
      <c r="E12" s="31">
        <f t="shared" si="0"/>
        <v>0</v>
      </c>
      <c r="F12" s="29">
        <v>45279</v>
      </c>
      <c r="G12" s="32">
        <v>8.3333333333333329E-2</v>
      </c>
      <c r="H12" s="31">
        <v>-3.9376462809583897E-3</v>
      </c>
      <c r="I12" s="31">
        <v>0</v>
      </c>
      <c r="J12" s="31">
        <f t="shared" si="1"/>
        <v>0</v>
      </c>
      <c r="K12" s="29">
        <v>45281</v>
      </c>
      <c r="L12" s="32">
        <v>8.3333333333333329E-2</v>
      </c>
      <c r="M12" s="31">
        <v>5.8732528239253602E-2</v>
      </c>
      <c r="N12" s="31">
        <v>0</v>
      </c>
      <c r="O12" s="31">
        <f t="shared" si="2"/>
        <v>0</v>
      </c>
      <c r="P12" s="29">
        <v>45283</v>
      </c>
      <c r="Q12" s="32">
        <v>8.3333333333333329E-2</v>
      </c>
      <c r="R12" s="31">
        <v>8.08273404833421E-2</v>
      </c>
      <c r="S12" s="31">
        <v>0</v>
      </c>
      <c r="T12" s="31">
        <f t="shared" si="3"/>
        <v>0</v>
      </c>
    </row>
    <row r="13" spans="1:20" x14ac:dyDescent="0.25">
      <c r="A13" s="29">
        <v>45277</v>
      </c>
      <c r="B13" s="32">
        <v>0.125</v>
      </c>
      <c r="C13" s="31">
        <v>-0.11981444060754499</v>
      </c>
      <c r="D13" s="31">
        <v>0</v>
      </c>
      <c r="E13" s="31">
        <f t="shared" si="0"/>
        <v>0</v>
      </c>
      <c r="F13" s="29">
        <v>45279</v>
      </c>
      <c r="G13" s="32">
        <v>0.125</v>
      </c>
      <c r="H13" s="31">
        <v>-1.33594004436793E-2</v>
      </c>
      <c r="I13" s="31">
        <v>0</v>
      </c>
      <c r="J13" s="31">
        <f t="shared" si="1"/>
        <v>0</v>
      </c>
      <c r="K13" s="29">
        <v>45281</v>
      </c>
      <c r="L13" s="32">
        <v>0.125</v>
      </c>
      <c r="M13" s="31">
        <v>5.8662135153774199E-2</v>
      </c>
      <c r="N13" s="31">
        <v>0</v>
      </c>
      <c r="O13" s="31">
        <f t="shared" si="2"/>
        <v>0</v>
      </c>
      <c r="P13" s="29">
        <v>45283</v>
      </c>
      <c r="Q13" s="32">
        <v>0.125</v>
      </c>
      <c r="R13" s="31">
        <v>8.02883878347046E-2</v>
      </c>
      <c r="S13" s="31">
        <v>0</v>
      </c>
      <c r="T13" s="31">
        <f t="shared" si="3"/>
        <v>0</v>
      </c>
    </row>
    <row r="14" spans="1:20" x14ac:dyDescent="0.25">
      <c r="A14" s="29">
        <v>45277</v>
      </c>
      <c r="B14" s="32">
        <v>0.16666666666666666</v>
      </c>
      <c r="C14" s="31">
        <v>-0.121954843401421</v>
      </c>
      <c r="D14" s="31">
        <v>0</v>
      </c>
      <c r="E14" s="31">
        <f t="shared" si="0"/>
        <v>0</v>
      </c>
      <c r="F14" s="29">
        <v>45279</v>
      </c>
      <c r="G14" s="32">
        <v>0.16666666666666666</v>
      </c>
      <c r="H14" s="31">
        <v>-1.5398618765113699E-2</v>
      </c>
      <c r="I14" s="31">
        <v>0</v>
      </c>
      <c r="J14" s="31">
        <f t="shared" si="1"/>
        <v>0</v>
      </c>
      <c r="K14" s="29">
        <v>45281</v>
      </c>
      <c r="L14" s="32">
        <v>0.16666666666666666</v>
      </c>
      <c r="M14" s="31">
        <v>5.7346653193005998E-2</v>
      </c>
      <c r="N14" s="31">
        <v>0</v>
      </c>
      <c r="O14" s="31">
        <f t="shared" si="2"/>
        <v>0</v>
      </c>
      <c r="P14" s="29">
        <v>45283</v>
      </c>
      <c r="Q14" s="32">
        <v>0.16666666666666666</v>
      </c>
      <c r="R14" s="31">
        <v>8.2536585628656206E-2</v>
      </c>
      <c r="S14" s="31">
        <v>0</v>
      </c>
      <c r="T14" s="31">
        <f t="shared" si="3"/>
        <v>0</v>
      </c>
    </row>
    <row r="15" spans="1:20" x14ac:dyDescent="0.25">
      <c r="A15" s="29">
        <v>45277</v>
      </c>
      <c r="B15" s="32">
        <v>0.20833333333333334</v>
      </c>
      <c r="C15" s="31">
        <v>-0.121138729154579</v>
      </c>
      <c r="D15" s="31">
        <v>0</v>
      </c>
      <c r="E15" s="31">
        <f t="shared" si="0"/>
        <v>0</v>
      </c>
      <c r="F15" s="29">
        <v>45279</v>
      </c>
      <c r="G15" s="32">
        <v>0.20833333333333334</v>
      </c>
      <c r="H15" s="31">
        <v>-2.0843129604971401E-2</v>
      </c>
      <c r="I15" s="31">
        <v>0</v>
      </c>
      <c r="J15" s="31">
        <f t="shared" si="1"/>
        <v>0</v>
      </c>
      <c r="K15" s="29">
        <v>45281</v>
      </c>
      <c r="L15" s="32">
        <v>0.20833333333333334</v>
      </c>
      <c r="M15" s="31">
        <v>5.6886892765532798E-2</v>
      </c>
      <c r="N15" s="31">
        <v>0</v>
      </c>
      <c r="O15" s="31">
        <f t="shared" si="2"/>
        <v>0</v>
      </c>
      <c r="P15" s="29">
        <v>45283</v>
      </c>
      <c r="Q15" s="32">
        <v>0.20833333333333334</v>
      </c>
      <c r="R15" s="31">
        <v>8.6553432047020901E-2</v>
      </c>
      <c r="S15" s="31">
        <v>0</v>
      </c>
      <c r="T15" s="31">
        <f t="shared" si="3"/>
        <v>0</v>
      </c>
    </row>
    <row r="16" spans="1:20" x14ac:dyDescent="0.25">
      <c r="A16" s="29">
        <v>45277</v>
      </c>
      <c r="B16" s="32">
        <v>0.25</v>
      </c>
      <c r="C16" s="31">
        <v>-0.120595373212808</v>
      </c>
      <c r="D16" s="31">
        <v>0</v>
      </c>
      <c r="E16" s="31">
        <f t="shared" si="0"/>
        <v>0</v>
      </c>
      <c r="F16" s="29">
        <v>45279</v>
      </c>
      <c r="G16" s="32">
        <v>0.25</v>
      </c>
      <c r="H16" s="31">
        <v>-2.7669116854556901E-2</v>
      </c>
      <c r="I16" s="31">
        <v>0</v>
      </c>
      <c r="J16" s="31">
        <f t="shared" si="1"/>
        <v>0</v>
      </c>
      <c r="K16" s="29">
        <v>45281</v>
      </c>
      <c r="L16" s="32">
        <v>0.25</v>
      </c>
      <c r="M16" s="31">
        <v>6.2835164367901195E-2</v>
      </c>
      <c r="N16" s="31">
        <v>0</v>
      </c>
      <c r="O16" s="31">
        <f t="shared" si="2"/>
        <v>0</v>
      </c>
      <c r="P16" s="29">
        <v>45283</v>
      </c>
      <c r="Q16" s="32">
        <v>0.25</v>
      </c>
      <c r="R16" s="31">
        <v>8.2886360585358004E-2</v>
      </c>
      <c r="S16" s="31">
        <v>0</v>
      </c>
      <c r="T16" s="31">
        <f t="shared" si="3"/>
        <v>0</v>
      </c>
    </row>
    <row r="17" spans="1:20" x14ac:dyDescent="0.25">
      <c r="A17" s="29">
        <v>45277</v>
      </c>
      <c r="B17" s="32">
        <v>0.29166666666666669</v>
      </c>
      <c r="C17" s="31">
        <v>-0.12031599879216701</v>
      </c>
      <c r="D17" s="31">
        <v>0</v>
      </c>
      <c r="E17" s="31">
        <f t="shared" si="0"/>
        <v>0</v>
      </c>
      <c r="F17" s="29">
        <v>45279</v>
      </c>
      <c r="G17" s="32">
        <v>0.29166666666666669</v>
      </c>
      <c r="H17" s="31">
        <v>-2.9013194143655999E-2</v>
      </c>
      <c r="I17" s="31">
        <v>0</v>
      </c>
      <c r="J17" s="31">
        <f t="shared" si="1"/>
        <v>0</v>
      </c>
      <c r="K17" s="29">
        <v>45281</v>
      </c>
      <c r="L17" s="32">
        <v>0.29166666666666669</v>
      </c>
      <c r="M17" s="31">
        <v>6.8875811993800204E-2</v>
      </c>
      <c r="N17" s="31">
        <v>0</v>
      </c>
      <c r="O17" s="31">
        <f t="shared" si="2"/>
        <v>0</v>
      </c>
      <c r="P17" s="29">
        <v>45283</v>
      </c>
      <c r="Q17" s="32">
        <v>0.29166666666666669</v>
      </c>
      <c r="R17" s="31">
        <v>8.1487283110292602E-2</v>
      </c>
      <c r="S17" s="31">
        <v>0</v>
      </c>
      <c r="T17" s="31">
        <f t="shared" si="3"/>
        <v>0</v>
      </c>
    </row>
    <row r="18" spans="1:20" x14ac:dyDescent="0.25">
      <c r="A18" s="29">
        <v>45277</v>
      </c>
      <c r="B18" s="32">
        <v>0.33333333333333331</v>
      </c>
      <c r="C18" s="31">
        <v>-0.123758688568573</v>
      </c>
      <c r="D18" s="31">
        <v>0</v>
      </c>
      <c r="E18" s="31">
        <f t="shared" si="0"/>
        <v>0</v>
      </c>
      <c r="F18" s="29">
        <v>45279</v>
      </c>
      <c r="G18" s="32">
        <v>0.33333333333333331</v>
      </c>
      <c r="H18" s="31">
        <v>-3.9273075759253699E-2</v>
      </c>
      <c r="I18" s="31">
        <v>0</v>
      </c>
      <c r="J18" s="31">
        <f t="shared" si="1"/>
        <v>0</v>
      </c>
      <c r="K18" s="29">
        <v>45281</v>
      </c>
      <c r="L18" s="32">
        <v>0.33333333333333331</v>
      </c>
      <c r="M18" s="31">
        <v>7.6564125716379994E-2</v>
      </c>
      <c r="N18" s="31">
        <v>0</v>
      </c>
      <c r="O18" s="31">
        <f t="shared" si="2"/>
        <v>0</v>
      </c>
      <c r="P18" s="29">
        <v>45283</v>
      </c>
      <c r="Q18" s="32">
        <v>0.33333333333333331</v>
      </c>
      <c r="R18" s="31">
        <v>8.4534011780877494E-2</v>
      </c>
      <c r="S18" s="31">
        <v>0</v>
      </c>
      <c r="T18" s="31">
        <f t="shared" si="3"/>
        <v>0</v>
      </c>
    </row>
    <row r="19" spans="1:20" x14ac:dyDescent="0.25">
      <c r="A19" s="29">
        <v>45277</v>
      </c>
      <c r="B19" s="32">
        <v>0.375</v>
      </c>
      <c r="C19" s="31">
        <v>-0.119772642850396</v>
      </c>
      <c r="D19" s="31">
        <v>0</v>
      </c>
      <c r="E19" s="31">
        <f t="shared" si="0"/>
        <v>0</v>
      </c>
      <c r="F19" s="29">
        <v>45279</v>
      </c>
      <c r="G19" s="32">
        <v>0.375</v>
      </c>
      <c r="H19" s="31">
        <v>-4.7278158366490998E-2</v>
      </c>
      <c r="I19" s="31">
        <v>0</v>
      </c>
      <c r="J19" s="31">
        <f t="shared" si="1"/>
        <v>0</v>
      </c>
      <c r="K19" s="29">
        <v>45281</v>
      </c>
      <c r="L19" s="32">
        <v>0.375</v>
      </c>
      <c r="M19" s="31">
        <v>7.6564125716379994E-2</v>
      </c>
      <c r="N19" s="31">
        <v>0</v>
      </c>
      <c r="O19" s="31">
        <f t="shared" si="2"/>
        <v>0</v>
      </c>
      <c r="P19" s="29">
        <v>45283</v>
      </c>
      <c r="Q19" s="32">
        <v>0.375</v>
      </c>
      <c r="R19" s="31">
        <v>8.7004385888228494E-2</v>
      </c>
      <c r="S19" s="31">
        <v>0</v>
      </c>
      <c r="T19" s="31">
        <f t="shared" si="3"/>
        <v>0</v>
      </c>
    </row>
    <row r="20" spans="1:20" x14ac:dyDescent="0.25">
      <c r="A20" s="29">
        <v>45277</v>
      </c>
      <c r="B20" s="32">
        <v>0.41666666666666669</v>
      </c>
      <c r="C20" s="31">
        <v>-0.131457999348114</v>
      </c>
      <c r="D20" s="31">
        <v>0</v>
      </c>
      <c r="E20" s="31">
        <f t="shared" si="0"/>
        <v>0</v>
      </c>
      <c r="F20" s="29">
        <v>45279</v>
      </c>
      <c r="G20" s="32">
        <v>0.41666666666666669</v>
      </c>
      <c r="H20" s="31">
        <v>-4.1213300078942403E-2</v>
      </c>
      <c r="I20" s="31">
        <v>0</v>
      </c>
      <c r="J20" s="31">
        <f t="shared" si="1"/>
        <v>0</v>
      </c>
      <c r="K20" s="29">
        <v>45281</v>
      </c>
      <c r="L20" s="32">
        <v>0.41666666666666669</v>
      </c>
      <c r="M20" s="31">
        <v>7.7793814241574902E-2</v>
      </c>
      <c r="N20" s="31">
        <v>0</v>
      </c>
      <c r="O20" s="31">
        <f t="shared" si="2"/>
        <v>0</v>
      </c>
      <c r="P20" s="29">
        <v>45283</v>
      </c>
      <c r="Q20" s="32">
        <v>0.41666666666666669</v>
      </c>
      <c r="R20" s="31">
        <v>8.7360762059339098E-2</v>
      </c>
      <c r="S20" s="31">
        <v>0</v>
      </c>
      <c r="T20" s="31">
        <f t="shared" si="3"/>
        <v>0</v>
      </c>
    </row>
    <row r="21" spans="1:20" x14ac:dyDescent="0.25">
      <c r="A21" s="29">
        <v>45277</v>
      </c>
      <c r="B21" s="32">
        <v>0.45833333333333331</v>
      </c>
      <c r="C21" s="31">
        <v>-0.13224993646091901</v>
      </c>
      <c r="D21" s="31">
        <v>0</v>
      </c>
      <c r="E21" s="31">
        <f t="shared" si="0"/>
        <v>0</v>
      </c>
      <c r="F21" s="29">
        <v>45279</v>
      </c>
      <c r="G21" s="32">
        <v>0.45833333333333331</v>
      </c>
      <c r="H21" s="31">
        <v>-4.36528809366864E-2</v>
      </c>
      <c r="I21" s="31">
        <v>0</v>
      </c>
      <c r="J21" s="31">
        <f t="shared" si="1"/>
        <v>0</v>
      </c>
      <c r="K21" s="29">
        <v>45281</v>
      </c>
      <c r="L21" s="32">
        <v>0.45833333333333331</v>
      </c>
      <c r="M21" s="31">
        <v>7.9976022243179803E-2</v>
      </c>
      <c r="N21" s="31">
        <v>0</v>
      </c>
      <c r="O21" s="31">
        <f t="shared" si="2"/>
        <v>0</v>
      </c>
      <c r="P21" s="29">
        <v>45283</v>
      </c>
      <c r="Q21" s="32">
        <v>0.45833333333333331</v>
      </c>
      <c r="R21" s="31">
        <v>8.7285965680726899E-2</v>
      </c>
      <c r="S21" s="31">
        <v>0</v>
      </c>
      <c r="T21" s="31">
        <f t="shared" si="3"/>
        <v>0</v>
      </c>
    </row>
    <row r="22" spans="1:20" x14ac:dyDescent="0.25">
      <c r="A22" s="29">
        <v>45277</v>
      </c>
      <c r="B22" s="32">
        <v>0.5</v>
      </c>
      <c r="C22" s="31">
        <v>-0.129918128251509</v>
      </c>
      <c r="D22" s="31">
        <v>0</v>
      </c>
      <c r="E22" s="31">
        <f t="shared" si="0"/>
        <v>0</v>
      </c>
      <c r="F22" s="29">
        <v>45279</v>
      </c>
      <c r="G22" s="32">
        <v>0.5</v>
      </c>
      <c r="H22" s="31">
        <v>-4.9024797975820898E-2</v>
      </c>
      <c r="I22" s="31">
        <v>0</v>
      </c>
      <c r="J22" s="31">
        <f t="shared" si="1"/>
        <v>0</v>
      </c>
      <c r="K22" s="29">
        <v>45281</v>
      </c>
      <c r="L22" s="32">
        <v>0.5</v>
      </c>
      <c r="M22" s="31">
        <v>8.4197439252993403E-2</v>
      </c>
      <c r="N22" s="31">
        <v>0</v>
      </c>
      <c r="O22" s="31">
        <f t="shared" si="2"/>
        <v>0</v>
      </c>
      <c r="P22" s="29">
        <v>45283</v>
      </c>
      <c r="Q22" s="32">
        <v>0.5</v>
      </c>
      <c r="R22" s="31">
        <v>8.7666533887035603E-2</v>
      </c>
      <c r="S22" s="31">
        <v>0</v>
      </c>
      <c r="T22" s="31">
        <f t="shared" si="3"/>
        <v>0</v>
      </c>
    </row>
    <row r="23" spans="1:20" x14ac:dyDescent="0.25">
      <c r="A23" s="29">
        <v>45277</v>
      </c>
      <c r="B23" s="32">
        <v>0.54166666666666663</v>
      </c>
      <c r="C23" s="31">
        <v>-0.12845967709966699</v>
      </c>
      <c r="D23" s="31">
        <v>0</v>
      </c>
      <c r="E23" s="31">
        <f t="shared" si="0"/>
        <v>0</v>
      </c>
      <c r="F23" s="29">
        <v>45279</v>
      </c>
      <c r="G23" s="32">
        <v>0.54166666666666663</v>
      </c>
      <c r="H23" s="31">
        <v>-6.0382377356049198E-2</v>
      </c>
      <c r="I23" s="31">
        <v>0</v>
      </c>
      <c r="J23" s="31">
        <f t="shared" si="1"/>
        <v>0</v>
      </c>
      <c r="K23" s="29">
        <v>45281</v>
      </c>
      <c r="L23" s="32">
        <v>0.54166666666666663</v>
      </c>
      <c r="M23" s="31">
        <v>8.2798369228508695E-2</v>
      </c>
      <c r="N23" s="31">
        <v>0</v>
      </c>
      <c r="O23" s="31">
        <f t="shared" si="2"/>
        <v>0</v>
      </c>
      <c r="P23" s="29">
        <v>45283</v>
      </c>
      <c r="Q23" s="32">
        <v>0.54166666666666663</v>
      </c>
      <c r="R23" s="31">
        <v>8.9538559317230607E-2</v>
      </c>
      <c r="S23" s="31">
        <v>0</v>
      </c>
      <c r="T23" s="31">
        <f t="shared" si="3"/>
        <v>0</v>
      </c>
    </row>
    <row r="24" spans="1:20" x14ac:dyDescent="0.25">
      <c r="A24" s="29">
        <v>45277</v>
      </c>
      <c r="B24" s="32">
        <v>0.58333333333333337</v>
      </c>
      <c r="C24" s="31">
        <v>-0.13300666212982301</v>
      </c>
      <c r="D24" s="31">
        <v>0</v>
      </c>
      <c r="E24" s="31">
        <f t="shared" si="0"/>
        <v>0</v>
      </c>
      <c r="F24" s="29">
        <v>45279</v>
      </c>
      <c r="G24" s="32">
        <v>0.58333333333333337</v>
      </c>
      <c r="H24" s="31">
        <v>-6.5518915652966594E-2</v>
      </c>
      <c r="I24" s="31">
        <v>0</v>
      </c>
      <c r="J24" s="31">
        <f t="shared" si="1"/>
        <v>0</v>
      </c>
      <c r="K24" s="29">
        <v>45281</v>
      </c>
      <c r="L24" s="32">
        <v>0.58333333333333337</v>
      </c>
      <c r="M24" s="31">
        <v>8.9470371603607796E-2</v>
      </c>
      <c r="N24" s="31">
        <v>0</v>
      </c>
      <c r="O24" s="31">
        <f t="shared" si="2"/>
        <v>0</v>
      </c>
      <c r="P24" s="29">
        <v>45283</v>
      </c>
      <c r="Q24" s="32">
        <v>0.58333333333333337</v>
      </c>
      <c r="R24" s="31">
        <v>9.1524980961910293E-2</v>
      </c>
      <c r="S24" s="31">
        <v>0</v>
      </c>
      <c r="T24" s="31">
        <f t="shared" si="3"/>
        <v>0</v>
      </c>
    </row>
    <row r="25" spans="1:20" x14ac:dyDescent="0.25">
      <c r="A25" s="29">
        <v>45277</v>
      </c>
      <c r="B25" s="32">
        <v>0.625</v>
      </c>
      <c r="C25" s="31">
        <v>-0.12357610464046601</v>
      </c>
      <c r="D25" s="31">
        <v>0</v>
      </c>
      <c r="E25" s="31">
        <f t="shared" si="0"/>
        <v>0</v>
      </c>
      <c r="F25" s="29">
        <v>45279</v>
      </c>
      <c r="G25" s="32">
        <v>0.625</v>
      </c>
      <c r="H25" s="31">
        <v>-7.17509612438193E-2</v>
      </c>
      <c r="I25" s="31">
        <v>0</v>
      </c>
      <c r="J25" s="31">
        <f t="shared" si="1"/>
        <v>0</v>
      </c>
      <c r="K25" s="29">
        <v>45281</v>
      </c>
      <c r="L25" s="32">
        <v>0.625</v>
      </c>
      <c r="M25" s="31">
        <v>8.7807320057994506E-2</v>
      </c>
      <c r="N25" s="31">
        <v>0</v>
      </c>
      <c r="O25" s="31">
        <f t="shared" si="2"/>
        <v>0</v>
      </c>
      <c r="P25" s="29">
        <v>45283</v>
      </c>
      <c r="Q25" s="32">
        <v>0.625</v>
      </c>
      <c r="R25" s="31">
        <v>9.1423794626823901E-2</v>
      </c>
      <c r="S25" s="31">
        <v>0</v>
      </c>
      <c r="T25" s="31">
        <f t="shared" si="3"/>
        <v>0</v>
      </c>
    </row>
    <row r="26" spans="1:20" x14ac:dyDescent="0.25">
      <c r="A26" s="29">
        <v>45277</v>
      </c>
      <c r="B26" s="32">
        <v>0.66666666666666663</v>
      </c>
      <c r="C26" s="31">
        <v>-0.12483879178712499</v>
      </c>
      <c r="D26" s="31">
        <v>0</v>
      </c>
      <c r="E26" s="31">
        <f t="shared" si="0"/>
        <v>0</v>
      </c>
      <c r="F26" s="29">
        <v>45279</v>
      </c>
      <c r="G26" s="32">
        <v>0.66666666666666663</v>
      </c>
      <c r="H26" s="31">
        <v>-8.0332390963709893E-2</v>
      </c>
      <c r="I26" s="31">
        <v>0</v>
      </c>
      <c r="J26" s="31">
        <f t="shared" si="1"/>
        <v>0</v>
      </c>
      <c r="K26" s="29">
        <v>45281</v>
      </c>
      <c r="L26" s="32">
        <v>0.66666666666666663</v>
      </c>
      <c r="M26" s="31">
        <v>9.0935438871019902E-2</v>
      </c>
      <c r="N26" s="31">
        <v>0</v>
      </c>
      <c r="O26" s="31">
        <f t="shared" si="2"/>
        <v>0</v>
      </c>
      <c r="P26" s="29">
        <v>45283</v>
      </c>
      <c r="Q26" s="32">
        <v>0.66666666666666663</v>
      </c>
      <c r="R26" s="31">
        <v>9.0150110423204297E-2</v>
      </c>
      <c r="S26" s="31">
        <v>0</v>
      </c>
      <c r="T26" s="31">
        <f t="shared" si="3"/>
        <v>0</v>
      </c>
    </row>
    <row r="27" spans="1:20" x14ac:dyDescent="0.25">
      <c r="A27" s="29">
        <v>45277</v>
      </c>
      <c r="B27" s="32">
        <v>0.70833333333333337</v>
      </c>
      <c r="C27" s="31">
        <v>-0.12890182435460901</v>
      </c>
      <c r="D27" s="31">
        <v>0</v>
      </c>
      <c r="E27" s="31">
        <f t="shared" si="0"/>
        <v>0</v>
      </c>
      <c r="F27" s="29">
        <v>45279</v>
      </c>
      <c r="G27" s="32">
        <v>0.70833333333333337</v>
      </c>
      <c r="H27" s="31">
        <v>-8.5154354571955498E-2</v>
      </c>
      <c r="I27" s="31">
        <v>0</v>
      </c>
      <c r="J27" s="31">
        <f t="shared" si="1"/>
        <v>0</v>
      </c>
      <c r="K27" s="29">
        <v>45281</v>
      </c>
      <c r="L27" s="32">
        <v>0.70833333333333337</v>
      </c>
      <c r="M27" s="31">
        <v>8.4245838224550798E-2</v>
      </c>
      <c r="N27" s="31">
        <v>0</v>
      </c>
      <c r="O27" s="31">
        <f t="shared" si="2"/>
        <v>0</v>
      </c>
      <c r="P27" s="29">
        <v>45283</v>
      </c>
      <c r="Q27" s="32">
        <v>0.70833333333333337</v>
      </c>
      <c r="R27" s="31">
        <v>8.3306521176958595E-2</v>
      </c>
      <c r="S27" s="31">
        <v>0</v>
      </c>
      <c r="T27" s="31">
        <f t="shared" si="3"/>
        <v>0</v>
      </c>
    </row>
    <row r="28" spans="1:20" x14ac:dyDescent="0.25">
      <c r="A28" s="29">
        <v>45277</v>
      </c>
      <c r="B28" s="32">
        <v>0.75</v>
      </c>
      <c r="C28" s="31">
        <v>-0.14118991792145499</v>
      </c>
      <c r="D28" s="31">
        <v>0</v>
      </c>
      <c r="E28" s="31">
        <f t="shared" si="0"/>
        <v>0</v>
      </c>
      <c r="F28" s="29">
        <v>45279</v>
      </c>
      <c r="G28" s="32">
        <v>0.75</v>
      </c>
      <c r="H28" s="31">
        <v>-9.0763851999873399E-2</v>
      </c>
      <c r="I28" s="31">
        <v>0</v>
      </c>
      <c r="J28" s="31">
        <f t="shared" si="1"/>
        <v>0</v>
      </c>
      <c r="K28" s="29">
        <v>45281</v>
      </c>
      <c r="L28" s="32">
        <v>0.75</v>
      </c>
      <c r="M28" s="31">
        <v>8.1370696425112396E-2</v>
      </c>
      <c r="N28" s="31">
        <v>0</v>
      </c>
      <c r="O28" s="31">
        <f t="shared" si="2"/>
        <v>0</v>
      </c>
      <c r="P28" s="29">
        <v>45283</v>
      </c>
      <c r="Q28" s="32">
        <v>0.75</v>
      </c>
      <c r="R28" s="31">
        <v>7.87419304248521E-2</v>
      </c>
      <c r="S28" s="31">
        <v>0</v>
      </c>
      <c r="T28" s="31">
        <f t="shared" si="3"/>
        <v>0</v>
      </c>
    </row>
    <row r="29" spans="1:20" x14ac:dyDescent="0.25">
      <c r="A29" s="29">
        <v>45277</v>
      </c>
      <c r="B29" s="32">
        <v>0.79166666666666663</v>
      </c>
      <c r="C29" s="31">
        <v>-0.144806399940865</v>
      </c>
      <c r="D29" s="31">
        <v>0</v>
      </c>
      <c r="E29" s="31">
        <f t="shared" si="0"/>
        <v>0</v>
      </c>
      <c r="F29" s="29">
        <v>45279</v>
      </c>
      <c r="G29" s="32">
        <v>0.79166666666666663</v>
      </c>
      <c r="H29" s="31">
        <v>-9.3280427157505702E-2</v>
      </c>
      <c r="I29" s="31">
        <v>0</v>
      </c>
      <c r="J29" s="31">
        <f t="shared" si="1"/>
        <v>0</v>
      </c>
      <c r="K29" s="29">
        <v>45281</v>
      </c>
      <c r="L29" s="32">
        <v>0.79166666666666663</v>
      </c>
      <c r="M29" s="31">
        <v>7.9760439693608701E-2</v>
      </c>
      <c r="N29" s="31">
        <v>0</v>
      </c>
      <c r="O29" s="31">
        <f t="shared" si="2"/>
        <v>0</v>
      </c>
      <c r="P29" s="29">
        <v>45283</v>
      </c>
      <c r="Q29" s="32">
        <v>0.79166666666666663</v>
      </c>
      <c r="R29" s="31">
        <v>7.9654850065389499E-2</v>
      </c>
      <c r="S29" s="31">
        <v>0</v>
      </c>
      <c r="T29" s="31">
        <f t="shared" si="3"/>
        <v>0</v>
      </c>
    </row>
    <row r="30" spans="1:20" x14ac:dyDescent="0.25">
      <c r="A30" s="29">
        <v>45277</v>
      </c>
      <c r="B30" s="32">
        <v>0.83333333333333337</v>
      </c>
      <c r="C30" s="31">
        <v>-0.14857025444448099</v>
      </c>
      <c r="D30" s="31">
        <v>0</v>
      </c>
      <c r="E30" s="31">
        <f t="shared" si="0"/>
        <v>0</v>
      </c>
      <c r="F30" s="29">
        <v>45279</v>
      </c>
      <c r="G30" s="32">
        <v>0.83333333333333337</v>
      </c>
      <c r="H30" s="31">
        <v>-9.6076376735779803E-2</v>
      </c>
      <c r="I30" s="31">
        <v>0</v>
      </c>
      <c r="J30" s="31">
        <f t="shared" si="1"/>
        <v>0</v>
      </c>
      <c r="K30" s="29">
        <v>45281</v>
      </c>
      <c r="L30" s="32">
        <v>0.83333333333333337</v>
      </c>
      <c r="M30" s="31">
        <v>7.6060369610482195E-2</v>
      </c>
      <c r="N30" s="31">
        <v>0</v>
      </c>
      <c r="O30" s="31">
        <f t="shared" si="2"/>
        <v>0</v>
      </c>
      <c r="P30" s="29">
        <v>45283</v>
      </c>
      <c r="Q30" s="32">
        <v>0.83333333333333337</v>
      </c>
      <c r="R30" s="31">
        <v>8.0013416707195598E-2</v>
      </c>
      <c r="S30" s="31">
        <v>0</v>
      </c>
      <c r="T30" s="31">
        <f t="shared" si="3"/>
        <v>0</v>
      </c>
    </row>
    <row r="31" spans="1:20" x14ac:dyDescent="0.25">
      <c r="A31" s="29">
        <v>45277</v>
      </c>
      <c r="B31" s="32">
        <v>0.875</v>
      </c>
      <c r="C31" s="31">
        <v>-0.15873995423253401</v>
      </c>
      <c r="D31" s="31">
        <v>0</v>
      </c>
      <c r="E31" s="31">
        <f t="shared" si="0"/>
        <v>0</v>
      </c>
      <c r="F31" s="29">
        <v>45279</v>
      </c>
      <c r="G31" s="32">
        <v>0.875</v>
      </c>
      <c r="H31" s="31">
        <v>-9.9596060812074894E-2</v>
      </c>
      <c r="I31" s="31">
        <v>0</v>
      </c>
      <c r="J31" s="31">
        <f t="shared" si="1"/>
        <v>0</v>
      </c>
      <c r="K31" s="29">
        <v>45281</v>
      </c>
      <c r="L31" s="32">
        <v>0.875</v>
      </c>
      <c r="M31" s="31">
        <v>7.1627765893649595E-2</v>
      </c>
      <c r="N31" s="31">
        <v>0</v>
      </c>
      <c r="O31" s="31">
        <f t="shared" si="2"/>
        <v>0</v>
      </c>
      <c r="P31" s="29">
        <v>45283</v>
      </c>
      <c r="Q31" s="32">
        <v>0.875</v>
      </c>
      <c r="R31" s="31">
        <v>6.9188185035905597E-2</v>
      </c>
      <c r="S31" s="31">
        <v>0</v>
      </c>
      <c r="T31" s="31">
        <f t="shared" si="3"/>
        <v>0</v>
      </c>
    </row>
    <row r="32" spans="1:20" x14ac:dyDescent="0.25">
      <c r="A32" s="29">
        <v>45277</v>
      </c>
      <c r="B32" s="32">
        <v>0.91666666666666663</v>
      </c>
      <c r="C32" s="31">
        <v>-0.15201514959274501</v>
      </c>
      <c r="D32" s="31">
        <v>0</v>
      </c>
      <c r="E32" s="31">
        <f t="shared" si="0"/>
        <v>0</v>
      </c>
      <c r="F32" s="29">
        <v>45279</v>
      </c>
      <c r="G32" s="32">
        <v>0.91666666666666663</v>
      </c>
      <c r="H32" s="31">
        <v>-0.104099057614386</v>
      </c>
      <c r="I32" s="31">
        <v>0</v>
      </c>
      <c r="J32" s="31">
        <f t="shared" si="1"/>
        <v>0</v>
      </c>
      <c r="K32" s="29">
        <v>45281</v>
      </c>
      <c r="L32" s="32">
        <v>0.91666666666666663</v>
      </c>
      <c r="M32" s="31">
        <v>6.6821202635497803E-2</v>
      </c>
      <c r="N32" s="31">
        <v>0</v>
      </c>
      <c r="O32" s="31">
        <f t="shared" si="2"/>
        <v>0</v>
      </c>
      <c r="P32" s="29">
        <v>45283</v>
      </c>
      <c r="Q32" s="32">
        <v>0.91666666666666663</v>
      </c>
      <c r="R32" s="31">
        <v>6.5756492316459803E-2</v>
      </c>
      <c r="S32" s="31">
        <v>0</v>
      </c>
      <c r="T32" s="31">
        <f t="shared" si="3"/>
        <v>0</v>
      </c>
    </row>
    <row r="33" spans="1:20" x14ac:dyDescent="0.25">
      <c r="A33" s="29">
        <v>45277</v>
      </c>
      <c r="B33" s="32">
        <v>0.95833333333333337</v>
      </c>
      <c r="C33" s="31">
        <v>-0.15465492010054699</v>
      </c>
      <c r="D33" s="31">
        <v>0</v>
      </c>
      <c r="E33" s="31">
        <f t="shared" si="0"/>
        <v>0</v>
      </c>
      <c r="F33" s="29">
        <v>45279</v>
      </c>
      <c r="G33" s="32">
        <v>0.95833333333333337</v>
      </c>
      <c r="H33" s="31">
        <v>-0.108043298124834</v>
      </c>
      <c r="I33" s="31">
        <v>0</v>
      </c>
      <c r="J33" s="31">
        <f t="shared" si="1"/>
        <v>0</v>
      </c>
      <c r="K33" s="29">
        <v>45281</v>
      </c>
      <c r="L33" s="32">
        <v>0.95833333333333337</v>
      </c>
      <c r="M33" s="31">
        <v>6.5415531396604096E-2</v>
      </c>
      <c r="N33" s="31">
        <v>0</v>
      </c>
      <c r="O33" s="31">
        <f t="shared" si="2"/>
        <v>0</v>
      </c>
      <c r="P33" s="29">
        <v>45283</v>
      </c>
      <c r="Q33" s="32">
        <v>0.95833333333333337</v>
      </c>
      <c r="R33" s="31">
        <v>6.2439195811498698E-2</v>
      </c>
      <c r="S33" s="31">
        <v>0</v>
      </c>
      <c r="T33" s="31">
        <f t="shared" si="3"/>
        <v>0</v>
      </c>
    </row>
    <row r="34" spans="1:20" x14ac:dyDescent="0.25">
      <c r="A34" s="29">
        <v>45278</v>
      </c>
      <c r="B34" s="32">
        <v>0</v>
      </c>
      <c r="C34" s="31">
        <v>-0.13714449107592</v>
      </c>
      <c r="D34" s="31">
        <v>0</v>
      </c>
      <c r="E34" s="31">
        <f t="shared" si="0"/>
        <v>0</v>
      </c>
      <c r="F34" s="29">
        <v>45280</v>
      </c>
      <c r="G34" s="32">
        <v>0</v>
      </c>
      <c r="H34" s="31">
        <v>-0.10456761717754499</v>
      </c>
      <c r="I34" s="31">
        <v>0</v>
      </c>
      <c r="J34" s="31">
        <f t="shared" si="1"/>
        <v>0</v>
      </c>
      <c r="K34" s="29">
        <v>45282</v>
      </c>
      <c r="L34" s="32">
        <v>0</v>
      </c>
      <c r="M34" s="31">
        <v>6.7417345940796999E-2</v>
      </c>
      <c r="N34" s="31">
        <v>0</v>
      </c>
      <c r="O34" s="31">
        <f t="shared" si="2"/>
        <v>0</v>
      </c>
      <c r="P34" s="29">
        <v>45284</v>
      </c>
      <c r="Q34" s="32">
        <v>0</v>
      </c>
      <c r="R34" s="31">
        <v>6.6315248608323898E-2</v>
      </c>
      <c r="S34" s="31">
        <v>0</v>
      </c>
      <c r="T34" s="31">
        <f t="shared" si="3"/>
        <v>0</v>
      </c>
    </row>
    <row r="35" spans="1:20" x14ac:dyDescent="0.25">
      <c r="A35" s="29">
        <v>45278</v>
      </c>
      <c r="B35" s="32">
        <v>4.1666666666666664E-2</v>
      </c>
      <c r="C35" s="31">
        <v>-0.123785093426209</v>
      </c>
      <c r="D35" s="31">
        <v>0</v>
      </c>
      <c r="E35" s="31">
        <f t="shared" si="0"/>
        <v>0</v>
      </c>
      <c r="F35" s="29">
        <v>45280</v>
      </c>
      <c r="G35" s="32">
        <v>4.1666666666666664E-2</v>
      </c>
      <c r="H35" s="31">
        <v>-0.113201834260964</v>
      </c>
      <c r="I35" s="31">
        <v>0</v>
      </c>
      <c r="J35" s="31">
        <f t="shared" si="1"/>
        <v>0</v>
      </c>
      <c r="K35" s="29">
        <v>45282</v>
      </c>
      <c r="L35" s="32">
        <v>4.1666666666666664E-2</v>
      </c>
      <c r="M35" s="31">
        <v>7.9962819814362096E-2</v>
      </c>
      <c r="N35" s="31">
        <v>0</v>
      </c>
      <c r="O35" s="31">
        <f t="shared" si="2"/>
        <v>0</v>
      </c>
      <c r="P35" s="29">
        <v>45284</v>
      </c>
      <c r="Q35" s="32">
        <v>4.1666666666666664E-2</v>
      </c>
      <c r="R35" s="31">
        <v>8.5341341793195705E-2</v>
      </c>
      <c r="S35" s="31">
        <v>0</v>
      </c>
      <c r="T35" s="31">
        <f t="shared" si="3"/>
        <v>0</v>
      </c>
    </row>
    <row r="36" spans="1:20" x14ac:dyDescent="0.25">
      <c r="A36" s="29">
        <v>45278</v>
      </c>
      <c r="B36" s="32">
        <v>8.3333333333333329E-2</v>
      </c>
      <c r="C36" s="31">
        <v>-0.13192656636185299</v>
      </c>
      <c r="D36" s="31">
        <v>0</v>
      </c>
      <c r="E36" s="31">
        <f t="shared" si="0"/>
        <v>0</v>
      </c>
      <c r="F36" s="29">
        <v>45280</v>
      </c>
      <c r="G36" s="32">
        <v>8.3333333333333329E-2</v>
      </c>
      <c r="H36" s="31">
        <v>-0.114099361001988</v>
      </c>
      <c r="I36" s="31">
        <v>0</v>
      </c>
      <c r="J36" s="31">
        <f t="shared" si="1"/>
        <v>0</v>
      </c>
      <c r="K36" s="29">
        <v>45282</v>
      </c>
      <c r="L36" s="32">
        <v>8.3333333333333329E-2</v>
      </c>
      <c r="M36" s="31">
        <v>7.9412870108763606E-2</v>
      </c>
      <c r="N36" s="31">
        <v>0</v>
      </c>
      <c r="O36" s="31">
        <f t="shared" si="2"/>
        <v>0</v>
      </c>
      <c r="P36" s="29">
        <v>45284</v>
      </c>
      <c r="Q36" s="32">
        <v>8.3333333333333329E-2</v>
      </c>
      <c r="R36" s="31">
        <v>8.8130690157060904E-2</v>
      </c>
      <c r="S36" s="31">
        <v>0</v>
      </c>
      <c r="T36" s="31">
        <f t="shared" si="3"/>
        <v>0</v>
      </c>
    </row>
    <row r="37" spans="1:20" x14ac:dyDescent="0.25">
      <c r="A37" s="29">
        <v>45278</v>
      </c>
      <c r="B37" s="32">
        <v>0.125</v>
      </c>
      <c r="C37" s="31">
        <v>-0.13741286098902</v>
      </c>
      <c r="D37" s="31">
        <v>0</v>
      </c>
      <c r="E37" s="31">
        <f t="shared" si="0"/>
        <v>0</v>
      </c>
      <c r="F37" s="29">
        <v>45280</v>
      </c>
      <c r="G37" s="32">
        <v>0.125</v>
      </c>
      <c r="H37" s="31">
        <v>-0.117744423448568</v>
      </c>
      <c r="I37" s="31">
        <v>0</v>
      </c>
      <c r="J37" s="31">
        <f t="shared" si="1"/>
        <v>0</v>
      </c>
      <c r="K37" s="29">
        <v>45282</v>
      </c>
      <c r="L37" s="32">
        <v>0.125</v>
      </c>
      <c r="M37" s="31">
        <v>8.3097539841796297E-2</v>
      </c>
      <c r="N37" s="31">
        <v>0</v>
      </c>
      <c r="O37" s="31">
        <f t="shared" si="2"/>
        <v>0</v>
      </c>
      <c r="P37" s="29">
        <v>45284</v>
      </c>
      <c r="Q37" s="32">
        <v>0.125</v>
      </c>
      <c r="R37" s="31">
        <v>9.12588089700863E-2</v>
      </c>
      <c r="S37" s="31">
        <v>0</v>
      </c>
      <c r="T37" s="31">
        <f t="shared" si="3"/>
        <v>0</v>
      </c>
    </row>
    <row r="38" spans="1:20" x14ac:dyDescent="0.25">
      <c r="A38" s="29">
        <v>45278</v>
      </c>
      <c r="B38" s="32">
        <v>0.16666666666666666</v>
      </c>
      <c r="C38" s="31">
        <v>-0.150156319140787</v>
      </c>
      <c r="D38" s="31">
        <v>0</v>
      </c>
      <c r="E38" s="31">
        <f t="shared" si="0"/>
        <v>0</v>
      </c>
      <c r="F38" s="29">
        <v>45280</v>
      </c>
      <c r="G38" s="32">
        <v>0.16666666666666666</v>
      </c>
      <c r="H38" s="31">
        <v>-0.11979024112176601</v>
      </c>
      <c r="I38" s="31">
        <v>0</v>
      </c>
      <c r="J38" s="31">
        <f t="shared" si="1"/>
        <v>0</v>
      </c>
      <c r="K38" s="29">
        <v>45282</v>
      </c>
      <c r="L38" s="32">
        <v>0.16666666666666666</v>
      </c>
      <c r="M38" s="31">
        <v>8.2683980464604498E-2</v>
      </c>
      <c r="N38" s="31">
        <v>0</v>
      </c>
      <c r="O38" s="31">
        <f t="shared" si="2"/>
        <v>0</v>
      </c>
      <c r="P38" s="29">
        <v>45284</v>
      </c>
      <c r="Q38" s="32">
        <v>0.16666666666666666</v>
      </c>
      <c r="R38" s="31">
        <v>9.7136683761684897E-2</v>
      </c>
      <c r="S38" s="31">
        <v>0</v>
      </c>
      <c r="T38" s="31">
        <f t="shared" si="3"/>
        <v>0</v>
      </c>
    </row>
    <row r="39" spans="1:20" x14ac:dyDescent="0.25">
      <c r="A39" s="29">
        <v>45278</v>
      </c>
      <c r="B39" s="32">
        <v>0.20833333333333334</v>
      </c>
      <c r="C39" s="31">
        <v>-0.154159963130334</v>
      </c>
      <c r="D39" s="31">
        <v>0</v>
      </c>
      <c r="E39" s="31">
        <f t="shared" si="0"/>
        <v>0</v>
      </c>
      <c r="F39" s="29">
        <v>45280</v>
      </c>
      <c r="G39" s="32">
        <v>0.20833333333333334</v>
      </c>
      <c r="H39" s="31">
        <v>-0.11923810094547201</v>
      </c>
      <c r="I39" s="31">
        <v>0</v>
      </c>
      <c r="J39" s="31">
        <f t="shared" si="1"/>
        <v>0</v>
      </c>
      <c r="K39" s="29">
        <v>45282</v>
      </c>
      <c r="L39" s="32">
        <v>0.20833333333333334</v>
      </c>
      <c r="M39" s="31">
        <v>8.4272235631605602E-2</v>
      </c>
      <c r="N39" s="31">
        <v>0</v>
      </c>
      <c r="O39" s="31">
        <f t="shared" si="2"/>
        <v>0</v>
      </c>
      <c r="P39" s="29">
        <v>45284</v>
      </c>
      <c r="Q39" s="32">
        <v>0.20833333333333334</v>
      </c>
      <c r="R39" s="31">
        <v>9.8465360700690202E-2</v>
      </c>
      <c r="S39" s="31">
        <v>0</v>
      </c>
      <c r="T39" s="31">
        <f t="shared" si="3"/>
        <v>0</v>
      </c>
    </row>
    <row r="40" spans="1:20" x14ac:dyDescent="0.25">
      <c r="A40" s="29">
        <v>45278</v>
      </c>
      <c r="B40" s="32">
        <v>0.25</v>
      </c>
      <c r="C40" s="31">
        <v>-0.148517459630372</v>
      </c>
      <c r="D40" s="31">
        <v>0</v>
      </c>
      <c r="E40" s="31">
        <f t="shared" si="0"/>
        <v>0</v>
      </c>
      <c r="F40" s="29">
        <v>45280</v>
      </c>
      <c r="G40" s="32">
        <v>0.25</v>
      </c>
      <c r="H40" s="31">
        <v>-0.102464601397104</v>
      </c>
      <c r="I40" s="31">
        <v>0</v>
      </c>
      <c r="J40" s="31">
        <f t="shared" si="1"/>
        <v>0</v>
      </c>
      <c r="K40" s="29">
        <v>45282</v>
      </c>
      <c r="L40" s="32">
        <v>0.25</v>
      </c>
      <c r="M40" s="31">
        <v>8.5950687527312705E-2</v>
      </c>
      <c r="N40" s="31">
        <v>0</v>
      </c>
      <c r="O40" s="31">
        <f t="shared" si="2"/>
        <v>0</v>
      </c>
      <c r="P40" s="29">
        <v>45284</v>
      </c>
      <c r="Q40" s="32">
        <v>0.25</v>
      </c>
      <c r="R40" s="31">
        <v>9.4505712389567897E-2</v>
      </c>
      <c r="S40" s="31">
        <v>0</v>
      </c>
      <c r="T40" s="31">
        <f t="shared" si="3"/>
        <v>0</v>
      </c>
    </row>
    <row r="41" spans="1:20" x14ac:dyDescent="0.25">
      <c r="A41" s="29">
        <v>45278</v>
      </c>
      <c r="B41" s="32">
        <v>0.29166666666666669</v>
      </c>
      <c r="C41" s="31">
        <v>-0.153519809245449</v>
      </c>
      <c r="D41" s="31">
        <v>0</v>
      </c>
      <c r="E41" s="31">
        <f t="shared" si="0"/>
        <v>0</v>
      </c>
      <c r="F41" s="29">
        <v>45280</v>
      </c>
      <c r="G41" s="32">
        <v>0.29166666666666669</v>
      </c>
      <c r="H41" s="31">
        <v>-3.6710303276630399E-2</v>
      </c>
      <c r="I41" s="31">
        <v>0</v>
      </c>
      <c r="J41" s="31">
        <f t="shared" si="1"/>
        <v>0</v>
      </c>
      <c r="K41" s="29">
        <v>45282</v>
      </c>
      <c r="L41" s="32">
        <v>0.29166666666666669</v>
      </c>
      <c r="M41" s="31">
        <v>8.5237950086252595E-2</v>
      </c>
      <c r="N41" s="31">
        <v>0</v>
      </c>
      <c r="O41" s="31">
        <f t="shared" si="2"/>
        <v>0</v>
      </c>
      <c r="P41" s="29">
        <v>45284</v>
      </c>
      <c r="Q41" s="32">
        <v>0.29166666666666669</v>
      </c>
      <c r="R41" s="31">
        <v>9.5161259173966201E-2</v>
      </c>
      <c r="S41" s="31">
        <v>0</v>
      </c>
      <c r="T41" s="31">
        <f t="shared" si="3"/>
        <v>0</v>
      </c>
    </row>
    <row r="42" spans="1:20" x14ac:dyDescent="0.25">
      <c r="A42" s="29">
        <v>45278</v>
      </c>
      <c r="B42" s="32">
        <v>0.33333333333333331</v>
      </c>
      <c r="C42" s="31">
        <v>-0.139273896812835</v>
      </c>
      <c r="D42" s="31">
        <v>0</v>
      </c>
      <c r="E42" s="31">
        <f t="shared" si="0"/>
        <v>0</v>
      </c>
      <c r="F42" s="29">
        <v>45280</v>
      </c>
      <c r="G42" s="32">
        <v>0.33333333333333331</v>
      </c>
      <c r="H42" s="31">
        <v>1.13707799464009E-2</v>
      </c>
      <c r="I42" s="31">
        <v>0</v>
      </c>
      <c r="J42" s="31">
        <f t="shared" si="1"/>
        <v>0</v>
      </c>
      <c r="K42" s="29">
        <v>45282</v>
      </c>
      <c r="L42" s="32">
        <v>0.33333333333333331</v>
      </c>
      <c r="M42" s="31">
        <v>8.6122274398459195E-2</v>
      </c>
      <c r="N42" s="31">
        <v>0</v>
      </c>
      <c r="O42" s="31">
        <f t="shared" si="2"/>
        <v>0</v>
      </c>
      <c r="P42" s="29">
        <v>45284</v>
      </c>
      <c r="Q42" s="32">
        <v>0.33333333333333331</v>
      </c>
      <c r="R42" s="31">
        <v>9.5847591757390896E-2</v>
      </c>
      <c r="S42" s="31">
        <v>0</v>
      </c>
      <c r="T42" s="31">
        <f t="shared" si="3"/>
        <v>0</v>
      </c>
    </row>
    <row r="43" spans="1:20" x14ac:dyDescent="0.25">
      <c r="A43" s="29">
        <v>45278</v>
      </c>
      <c r="B43" s="32">
        <v>0.375</v>
      </c>
      <c r="C43" s="31">
        <v>-0.138569965958041</v>
      </c>
      <c r="D43" s="31">
        <v>0</v>
      </c>
      <c r="E43" s="31">
        <f t="shared" si="0"/>
        <v>0</v>
      </c>
      <c r="F43" s="29">
        <v>45280</v>
      </c>
      <c r="G43" s="32">
        <v>0.375</v>
      </c>
      <c r="H43" s="31">
        <v>1.6687702387504499E-2</v>
      </c>
      <c r="I43" s="31">
        <v>0</v>
      </c>
      <c r="J43" s="31">
        <f t="shared" si="1"/>
        <v>0</v>
      </c>
      <c r="K43" s="29">
        <v>45282</v>
      </c>
      <c r="L43" s="32">
        <v>0.375</v>
      </c>
      <c r="M43" s="31">
        <v>8.5532717406407596E-2</v>
      </c>
      <c r="N43" s="31">
        <v>0</v>
      </c>
      <c r="O43" s="31">
        <f t="shared" si="2"/>
        <v>0</v>
      </c>
      <c r="P43" s="29">
        <v>45284</v>
      </c>
      <c r="Q43" s="32">
        <v>0.375</v>
      </c>
      <c r="R43" s="31">
        <v>0.100293397903041</v>
      </c>
      <c r="S43" s="31">
        <v>0</v>
      </c>
      <c r="T43" s="31">
        <f t="shared" si="3"/>
        <v>0</v>
      </c>
    </row>
    <row r="44" spans="1:20" x14ac:dyDescent="0.25">
      <c r="A44" s="29">
        <v>45278</v>
      </c>
      <c r="B44" s="32">
        <v>0.41666666666666669</v>
      </c>
      <c r="C44" s="31">
        <v>-0.14802251756132001</v>
      </c>
      <c r="D44" s="31">
        <v>0</v>
      </c>
      <c r="E44" s="31">
        <f t="shared" si="0"/>
        <v>0</v>
      </c>
      <c r="F44" s="29">
        <v>45280</v>
      </c>
      <c r="G44" s="32">
        <v>0.41666666666666669</v>
      </c>
      <c r="H44" s="31">
        <v>2.4303419515393301E-2</v>
      </c>
      <c r="I44" s="31">
        <v>0</v>
      </c>
      <c r="J44" s="31">
        <f t="shared" si="1"/>
        <v>0</v>
      </c>
      <c r="K44" s="29">
        <v>45282</v>
      </c>
      <c r="L44" s="32">
        <v>0.41666666666666669</v>
      </c>
      <c r="M44" s="31">
        <v>9.1786757111182199E-2</v>
      </c>
      <c r="N44" s="31">
        <v>0</v>
      </c>
      <c r="O44" s="31">
        <f t="shared" si="2"/>
        <v>0</v>
      </c>
      <c r="P44" s="29">
        <v>45284</v>
      </c>
      <c r="Q44" s="32">
        <v>0.41666666666666669</v>
      </c>
      <c r="R44" s="31">
        <v>9.6665926277250805E-2</v>
      </c>
      <c r="S44" s="31">
        <v>0</v>
      </c>
      <c r="T44" s="31">
        <f t="shared" si="3"/>
        <v>0</v>
      </c>
    </row>
    <row r="45" spans="1:20" x14ac:dyDescent="0.25">
      <c r="A45" s="29">
        <v>45278</v>
      </c>
      <c r="B45" s="32">
        <v>0.45833333333333331</v>
      </c>
      <c r="C45" s="31">
        <v>-0.14597669243754099</v>
      </c>
      <c r="D45" s="31">
        <v>0</v>
      </c>
      <c r="E45" s="31">
        <f t="shared" si="0"/>
        <v>0</v>
      </c>
      <c r="F45" s="29">
        <v>45280</v>
      </c>
      <c r="G45" s="32">
        <v>0.45833333333333331</v>
      </c>
      <c r="H45" s="31">
        <v>3.1226197257513001E-2</v>
      </c>
      <c r="I45" s="31">
        <v>0</v>
      </c>
      <c r="J45" s="31">
        <f t="shared" si="1"/>
        <v>0</v>
      </c>
      <c r="K45" s="29">
        <v>45282</v>
      </c>
      <c r="L45" s="32">
        <v>0.45833333333333331</v>
      </c>
      <c r="M45" s="31">
        <v>9.0497680008049405E-2</v>
      </c>
      <c r="N45" s="31">
        <v>0</v>
      </c>
      <c r="O45" s="31">
        <f t="shared" si="2"/>
        <v>0</v>
      </c>
      <c r="P45" s="29">
        <v>45284</v>
      </c>
      <c r="Q45" s="32">
        <v>0.45833333333333331</v>
      </c>
      <c r="R45" s="31">
        <v>0.10028239339549901</v>
      </c>
      <c r="S45" s="31">
        <v>0</v>
      </c>
      <c r="T45" s="31">
        <f t="shared" si="3"/>
        <v>0</v>
      </c>
    </row>
    <row r="46" spans="1:20" x14ac:dyDescent="0.25">
      <c r="A46" s="29">
        <v>45278</v>
      </c>
      <c r="B46" s="32">
        <v>0.5</v>
      </c>
      <c r="C46" s="31">
        <v>-0.141931265592007</v>
      </c>
      <c r="D46" s="31">
        <v>0</v>
      </c>
      <c r="E46" s="31">
        <f t="shared" si="0"/>
        <v>0</v>
      </c>
      <c r="F46" s="29">
        <v>45280</v>
      </c>
      <c r="G46" s="32">
        <v>0.5</v>
      </c>
      <c r="H46" s="31">
        <v>3.8709923624837501E-2</v>
      </c>
      <c r="I46" s="31">
        <v>0</v>
      </c>
      <c r="J46" s="31">
        <f t="shared" si="1"/>
        <v>0</v>
      </c>
      <c r="K46" s="29">
        <v>45282</v>
      </c>
      <c r="L46" s="32">
        <v>0.5</v>
      </c>
      <c r="M46" s="31">
        <v>9.1157615184419297E-2</v>
      </c>
      <c r="N46" s="31">
        <v>0</v>
      </c>
      <c r="O46" s="31">
        <f t="shared" si="2"/>
        <v>0</v>
      </c>
      <c r="P46" s="29">
        <v>45284</v>
      </c>
      <c r="Q46" s="32">
        <v>0.5</v>
      </c>
      <c r="R46" s="31">
        <v>0.10001182556112299</v>
      </c>
      <c r="S46" s="31">
        <v>0</v>
      </c>
      <c r="T46" s="31">
        <f t="shared" si="3"/>
        <v>0</v>
      </c>
    </row>
    <row r="47" spans="1:20" x14ac:dyDescent="0.25">
      <c r="A47" s="29">
        <v>45278</v>
      </c>
      <c r="B47" s="32">
        <v>0.54166666666666663</v>
      </c>
      <c r="C47" s="31">
        <v>-0.111450798809082</v>
      </c>
      <c r="D47" s="31">
        <v>0</v>
      </c>
      <c r="E47" s="31">
        <f t="shared" si="0"/>
        <v>0</v>
      </c>
      <c r="F47" s="29">
        <v>45280</v>
      </c>
      <c r="G47" s="32">
        <v>0.54166666666666663</v>
      </c>
      <c r="H47" s="31">
        <v>4.4440411031068397E-2</v>
      </c>
      <c r="I47" s="31">
        <v>0</v>
      </c>
      <c r="J47" s="31">
        <f t="shared" si="1"/>
        <v>0</v>
      </c>
      <c r="K47" s="29">
        <v>45282</v>
      </c>
      <c r="L47" s="32">
        <v>0.54166666666666663</v>
      </c>
      <c r="M47" s="31">
        <v>8.6362041532647801E-2</v>
      </c>
      <c r="N47" s="31">
        <v>0</v>
      </c>
      <c r="O47" s="31">
        <f t="shared" si="2"/>
        <v>0</v>
      </c>
      <c r="P47" s="29">
        <v>45284</v>
      </c>
      <c r="Q47" s="32">
        <v>0.54166666666666663</v>
      </c>
      <c r="R47" s="31">
        <v>9.9714852869111803E-2</v>
      </c>
      <c r="S47" s="31">
        <v>0</v>
      </c>
      <c r="T47" s="31">
        <f t="shared" si="3"/>
        <v>0</v>
      </c>
    </row>
    <row r="48" spans="1:20" x14ac:dyDescent="0.25">
      <c r="A48" s="29">
        <v>45278</v>
      </c>
      <c r="B48" s="32">
        <v>0.58333333333333337</v>
      </c>
      <c r="C48" s="31">
        <v>-0.118437364696982</v>
      </c>
      <c r="D48" s="31">
        <v>0</v>
      </c>
      <c r="E48" s="31">
        <f t="shared" si="0"/>
        <v>0</v>
      </c>
      <c r="F48" s="29">
        <v>45280</v>
      </c>
      <c r="G48" s="32">
        <v>0.58333333333333337</v>
      </c>
      <c r="H48" s="31">
        <v>4.8864211886925697E-2</v>
      </c>
      <c r="I48" s="31">
        <v>0</v>
      </c>
      <c r="J48" s="31">
        <f t="shared" si="1"/>
        <v>0</v>
      </c>
      <c r="K48" s="29">
        <v>45282</v>
      </c>
      <c r="L48" s="32">
        <v>0.58333333333333337</v>
      </c>
      <c r="M48" s="31">
        <v>9.1100424527757504E-2</v>
      </c>
      <c r="N48" s="31">
        <v>0</v>
      </c>
      <c r="O48" s="31">
        <f t="shared" si="2"/>
        <v>0</v>
      </c>
      <c r="P48" s="29">
        <v>45284</v>
      </c>
      <c r="Q48" s="32">
        <v>0.58333333333333337</v>
      </c>
      <c r="R48" s="31">
        <v>9.9048309027752399E-2</v>
      </c>
      <c r="S48" s="31">
        <v>0</v>
      </c>
      <c r="T48" s="31">
        <f t="shared" si="3"/>
        <v>0</v>
      </c>
    </row>
    <row r="49" spans="1:20" x14ac:dyDescent="0.25">
      <c r="A49" s="29">
        <v>45278</v>
      </c>
      <c r="B49" s="32">
        <v>0.625</v>
      </c>
      <c r="C49" s="31">
        <v>-0.119444869458197</v>
      </c>
      <c r="D49" s="31">
        <v>0</v>
      </c>
      <c r="E49" s="31">
        <f t="shared" si="0"/>
        <v>0</v>
      </c>
      <c r="F49" s="29">
        <v>45280</v>
      </c>
      <c r="G49" s="32">
        <v>0.625</v>
      </c>
      <c r="H49" s="31">
        <v>5.2920650690582299E-2</v>
      </c>
      <c r="I49" s="31">
        <v>0</v>
      </c>
      <c r="J49" s="31">
        <f t="shared" si="1"/>
        <v>0</v>
      </c>
      <c r="K49" s="29">
        <v>45282</v>
      </c>
      <c r="L49" s="32">
        <v>0.625</v>
      </c>
      <c r="M49" s="31">
        <v>9.3685194849593201E-2</v>
      </c>
      <c r="N49" s="31">
        <v>0</v>
      </c>
      <c r="O49" s="31">
        <f t="shared" si="2"/>
        <v>0</v>
      </c>
      <c r="P49" s="29">
        <v>45284</v>
      </c>
      <c r="Q49" s="32">
        <v>0.625</v>
      </c>
      <c r="R49" s="31">
        <v>0.103287331759516</v>
      </c>
      <c r="S49" s="31">
        <v>0</v>
      </c>
      <c r="T49" s="31">
        <f t="shared" si="3"/>
        <v>0</v>
      </c>
    </row>
    <row r="50" spans="1:20" x14ac:dyDescent="0.25">
      <c r="A50" s="29">
        <v>45278</v>
      </c>
      <c r="B50" s="32">
        <v>0.66666666666666663</v>
      </c>
      <c r="C50" s="31">
        <v>-9.2732675373183304E-2</v>
      </c>
      <c r="D50" s="31">
        <v>0</v>
      </c>
      <c r="E50" s="31">
        <f t="shared" si="0"/>
        <v>0</v>
      </c>
      <c r="F50" s="29">
        <v>45280</v>
      </c>
      <c r="G50" s="32">
        <v>0.66666666666666663</v>
      </c>
      <c r="H50" s="31">
        <v>6.3539095222695796E-2</v>
      </c>
      <c r="I50" s="31">
        <v>0</v>
      </c>
      <c r="J50" s="31">
        <f t="shared" si="1"/>
        <v>0</v>
      </c>
      <c r="K50" s="29">
        <v>45282</v>
      </c>
      <c r="L50" s="32">
        <v>0.66666666666666663</v>
      </c>
      <c r="M50" s="31">
        <v>8.7882108986026095E-2</v>
      </c>
      <c r="N50" s="31">
        <v>0</v>
      </c>
      <c r="O50" s="31">
        <f t="shared" si="2"/>
        <v>0</v>
      </c>
      <c r="P50" s="29">
        <v>45284</v>
      </c>
      <c r="Q50" s="32">
        <v>0.66666666666666663</v>
      </c>
      <c r="R50" s="31">
        <v>0.10017900913913701</v>
      </c>
      <c r="S50" s="31">
        <v>0</v>
      </c>
      <c r="T50" s="31">
        <f t="shared" si="3"/>
        <v>0</v>
      </c>
    </row>
    <row r="51" spans="1:20" x14ac:dyDescent="0.25">
      <c r="A51" s="29">
        <v>45278</v>
      </c>
      <c r="B51" s="32">
        <v>0.70833333333333337</v>
      </c>
      <c r="C51" s="31">
        <v>-0.102255620061942</v>
      </c>
      <c r="D51" s="31">
        <v>0</v>
      </c>
      <c r="E51" s="31">
        <f t="shared" si="0"/>
        <v>0</v>
      </c>
      <c r="F51" s="29">
        <v>45280</v>
      </c>
      <c r="G51" s="32">
        <v>0.70833333333333337</v>
      </c>
      <c r="H51" s="31">
        <v>6.1788052320233197E-2</v>
      </c>
      <c r="I51" s="31">
        <v>0</v>
      </c>
      <c r="J51" s="31">
        <f t="shared" si="1"/>
        <v>0</v>
      </c>
      <c r="K51" s="29">
        <v>45282</v>
      </c>
      <c r="L51" s="32">
        <v>0.70833333333333337</v>
      </c>
      <c r="M51" s="31">
        <v>8.3858676254413803E-2</v>
      </c>
      <c r="N51" s="31">
        <v>0</v>
      </c>
      <c r="O51" s="31">
        <f t="shared" si="2"/>
        <v>0</v>
      </c>
      <c r="P51" s="29">
        <v>45284</v>
      </c>
      <c r="Q51" s="32">
        <v>0.70833333333333337</v>
      </c>
      <c r="R51" s="31">
        <v>9.6844106912225503E-2</v>
      </c>
      <c r="S51" s="31">
        <v>0</v>
      </c>
      <c r="T51" s="31">
        <f t="shared" si="3"/>
        <v>0</v>
      </c>
    </row>
    <row r="52" spans="1:20" x14ac:dyDescent="0.25">
      <c r="A52" s="29">
        <v>45278</v>
      </c>
      <c r="B52" s="32">
        <v>0.75</v>
      </c>
      <c r="C52" s="31">
        <v>-0.108243480324312</v>
      </c>
      <c r="D52" s="31">
        <v>0</v>
      </c>
      <c r="E52" s="31">
        <f t="shared" si="0"/>
        <v>0</v>
      </c>
      <c r="F52" s="29">
        <v>45280</v>
      </c>
      <c r="G52" s="32">
        <v>0.75</v>
      </c>
      <c r="H52" s="31">
        <v>5.40249459443315E-2</v>
      </c>
      <c r="I52" s="31">
        <v>0</v>
      </c>
      <c r="J52" s="31">
        <f t="shared" si="1"/>
        <v>0</v>
      </c>
      <c r="K52" s="29">
        <v>45282</v>
      </c>
      <c r="L52" s="32">
        <v>0.75</v>
      </c>
      <c r="M52" s="31">
        <v>8.1966839730411703E-2</v>
      </c>
      <c r="N52" s="31">
        <v>0</v>
      </c>
      <c r="O52" s="31">
        <f t="shared" si="2"/>
        <v>0</v>
      </c>
      <c r="P52" s="29">
        <v>45284</v>
      </c>
      <c r="Q52" s="32">
        <v>0.75</v>
      </c>
      <c r="R52" s="31">
        <v>9.2332310974228601E-2</v>
      </c>
      <c r="S52" s="31">
        <v>0</v>
      </c>
      <c r="T52" s="31">
        <f t="shared" si="3"/>
        <v>0</v>
      </c>
    </row>
    <row r="53" spans="1:20" x14ac:dyDescent="0.25">
      <c r="A53" s="29">
        <v>45278</v>
      </c>
      <c r="B53" s="32">
        <v>0.79166666666666663</v>
      </c>
      <c r="C53" s="31">
        <v>-0.11868374049616</v>
      </c>
      <c r="D53" s="31">
        <v>0</v>
      </c>
      <c r="E53" s="31">
        <f t="shared" si="0"/>
        <v>0</v>
      </c>
      <c r="F53" s="29">
        <v>45280</v>
      </c>
      <c r="G53" s="32">
        <v>0.79166666666666663</v>
      </c>
      <c r="H53" s="31">
        <v>5.10618165133341E-2</v>
      </c>
      <c r="I53" s="31">
        <v>0</v>
      </c>
      <c r="J53" s="31">
        <f t="shared" si="1"/>
        <v>0</v>
      </c>
      <c r="K53" s="29">
        <v>45282</v>
      </c>
      <c r="L53" s="32">
        <v>0.79166666666666663</v>
      </c>
      <c r="M53" s="31">
        <v>6.0305386781451198E-2</v>
      </c>
      <c r="N53" s="31">
        <v>0</v>
      </c>
      <c r="O53" s="31">
        <f t="shared" si="2"/>
        <v>0</v>
      </c>
      <c r="P53" s="29">
        <v>45284</v>
      </c>
      <c r="Q53" s="32">
        <v>0.79166666666666663</v>
      </c>
      <c r="R53" s="31">
        <v>9.1628372668853403E-2</v>
      </c>
      <c r="S53" s="31">
        <v>0</v>
      </c>
      <c r="T53" s="31">
        <f t="shared" si="3"/>
        <v>0</v>
      </c>
    </row>
    <row r="54" spans="1:20" x14ac:dyDescent="0.25">
      <c r="A54" s="29">
        <v>45278</v>
      </c>
      <c r="B54" s="32">
        <v>0.83333333333333337</v>
      </c>
      <c r="C54" s="31">
        <v>-0.119530670344351</v>
      </c>
      <c r="D54" s="31">
        <v>0</v>
      </c>
      <c r="E54" s="31">
        <f t="shared" si="0"/>
        <v>0</v>
      </c>
      <c r="F54" s="29">
        <v>45280</v>
      </c>
      <c r="G54" s="32">
        <v>0.83333333333333337</v>
      </c>
      <c r="H54" s="31">
        <v>4.68491949139151E-2</v>
      </c>
      <c r="I54" s="31">
        <v>0</v>
      </c>
      <c r="J54" s="31">
        <f t="shared" si="1"/>
        <v>0</v>
      </c>
      <c r="K54" s="29">
        <v>45282</v>
      </c>
      <c r="L54" s="32">
        <v>0.83333333333333337</v>
      </c>
      <c r="M54" s="31">
        <v>5.9379268437386397E-2</v>
      </c>
      <c r="N54" s="31">
        <v>0</v>
      </c>
      <c r="O54" s="31">
        <f t="shared" si="2"/>
        <v>0</v>
      </c>
      <c r="P54" s="29">
        <v>45284</v>
      </c>
      <c r="Q54" s="32">
        <v>0.83333333333333337</v>
      </c>
      <c r="R54" s="31">
        <v>8.1973440944820494E-2</v>
      </c>
      <c r="S54" s="31">
        <v>0</v>
      </c>
      <c r="T54" s="31">
        <f t="shared" si="3"/>
        <v>0</v>
      </c>
    </row>
    <row r="55" spans="1:20" x14ac:dyDescent="0.25">
      <c r="A55" s="29">
        <v>45278</v>
      </c>
      <c r="B55" s="32">
        <v>0.875</v>
      </c>
      <c r="C55" s="31">
        <v>-0.119447067379473</v>
      </c>
      <c r="D55" s="31">
        <v>0</v>
      </c>
      <c r="E55" s="31">
        <f t="shared" si="0"/>
        <v>0</v>
      </c>
      <c r="F55" s="29">
        <v>45280</v>
      </c>
      <c r="G55" s="32">
        <v>0.875</v>
      </c>
      <c r="H55" s="31">
        <v>4.7737915068673802E-2</v>
      </c>
      <c r="I55" s="31">
        <v>0</v>
      </c>
      <c r="J55" s="31">
        <f t="shared" si="1"/>
        <v>0</v>
      </c>
      <c r="K55" s="29">
        <v>45282</v>
      </c>
      <c r="L55" s="32">
        <v>0.875</v>
      </c>
      <c r="M55" s="31">
        <v>5.3901761770032801E-2</v>
      </c>
      <c r="N55" s="31">
        <v>0</v>
      </c>
      <c r="O55" s="31">
        <f t="shared" si="2"/>
        <v>0</v>
      </c>
      <c r="P55" s="29">
        <v>45284</v>
      </c>
      <c r="Q55" s="32">
        <v>0.875</v>
      </c>
      <c r="R55" s="31">
        <v>8.3075545727874303E-2</v>
      </c>
      <c r="S55" s="31">
        <v>0</v>
      </c>
      <c r="T55" s="31">
        <f t="shared" si="3"/>
        <v>0</v>
      </c>
    </row>
    <row r="56" spans="1:20" x14ac:dyDescent="0.25">
      <c r="A56" s="29">
        <v>45278</v>
      </c>
      <c r="B56" s="32">
        <v>0.91666666666666663</v>
      </c>
      <c r="C56" s="31">
        <v>-8.6993388831267393E-2</v>
      </c>
      <c r="D56" s="31">
        <v>0</v>
      </c>
      <c r="E56" s="31">
        <f t="shared" si="0"/>
        <v>0</v>
      </c>
      <c r="F56" s="29">
        <v>45280</v>
      </c>
      <c r="G56" s="32">
        <v>0.91666666666666663</v>
      </c>
      <c r="H56" s="31">
        <v>4.3459296226327597E-2</v>
      </c>
      <c r="I56" s="31">
        <v>0</v>
      </c>
      <c r="J56" s="31">
        <f t="shared" si="1"/>
        <v>0</v>
      </c>
      <c r="K56" s="29">
        <v>45282</v>
      </c>
      <c r="L56" s="32">
        <v>0.91666666666666663</v>
      </c>
      <c r="M56" s="31">
        <v>5.7056281715403202E-2</v>
      </c>
      <c r="N56" s="31">
        <v>0</v>
      </c>
      <c r="O56" s="31">
        <f t="shared" si="2"/>
        <v>0</v>
      </c>
      <c r="P56" s="29">
        <v>45284</v>
      </c>
      <c r="Q56" s="32">
        <v>0.91666666666666663</v>
      </c>
      <c r="R56" s="31">
        <v>8.2527793943551794E-2</v>
      </c>
      <c r="S56" s="31">
        <v>0</v>
      </c>
      <c r="T56" s="31">
        <f t="shared" si="3"/>
        <v>0</v>
      </c>
    </row>
    <row r="57" spans="1:20" x14ac:dyDescent="0.25">
      <c r="A57" s="29">
        <v>45278</v>
      </c>
      <c r="B57" s="32">
        <v>0.95833333333333337</v>
      </c>
      <c r="C57" s="31">
        <v>-2.26359684019375E-2</v>
      </c>
      <c r="D57" s="31">
        <v>0</v>
      </c>
      <c r="E57" s="31">
        <f t="shared" si="0"/>
        <v>0</v>
      </c>
      <c r="F57" s="29">
        <v>45280</v>
      </c>
      <c r="G57" s="32">
        <v>0.95833333333333337</v>
      </c>
      <c r="H57" s="31">
        <v>3.9803225546916003E-2</v>
      </c>
      <c r="I57" s="31">
        <v>0</v>
      </c>
      <c r="J57" s="31">
        <f t="shared" si="1"/>
        <v>0</v>
      </c>
      <c r="K57" s="29">
        <v>45282</v>
      </c>
      <c r="L57" s="32">
        <v>0.95833333333333337</v>
      </c>
      <c r="M57" s="31">
        <v>5.8688532560829003E-2</v>
      </c>
      <c r="N57" s="31">
        <v>0</v>
      </c>
      <c r="O57" s="31">
        <f t="shared" si="2"/>
        <v>0</v>
      </c>
      <c r="P57" s="29">
        <v>45284</v>
      </c>
      <c r="Q57" s="32">
        <v>0.95833333333333337</v>
      </c>
      <c r="R57" s="31">
        <v>8.5011370479720502E-2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01B9D-0048-4E00-9D1A-324BC7A818CB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45285</v>
      </c>
      <c r="B10" s="32">
        <v>0</v>
      </c>
      <c r="C10" s="31">
        <v>8.3724483847283204E-2</v>
      </c>
      <c r="D10" s="31">
        <v>0</v>
      </c>
      <c r="E10" s="31">
        <f t="shared" ref="E10:E57" si="0">D10*0.0827</f>
        <v>0</v>
      </c>
      <c r="F10" s="29">
        <v>45287</v>
      </c>
      <c r="G10" s="32">
        <v>0</v>
      </c>
      <c r="H10" s="31">
        <v>8.3108536898757301E-2</v>
      </c>
      <c r="I10" s="31">
        <v>0</v>
      </c>
      <c r="J10" s="31">
        <f t="shared" ref="J10:J57" si="1">I10*0.0827</f>
        <v>0</v>
      </c>
      <c r="K10" s="29">
        <v>45289</v>
      </c>
      <c r="L10" s="32">
        <v>0</v>
      </c>
      <c r="M10" s="31">
        <v>-0.13789241015855899</v>
      </c>
      <c r="N10" s="31">
        <v>0</v>
      </c>
      <c r="O10" s="31">
        <f t="shared" ref="O10:O57" si="2">N10*0.0827</f>
        <v>0</v>
      </c>
      <c r="P10" s="29">
        <v>45291</v>
      </c>
      <c r="Q10" s="32">
        <v>0</v>
      </c>
      <c r="R10" s="31">
        <v>-0.120140016078468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45285</v>
      </c>
      <c r="B11" s="32">
        <v>4.1666666666666664E-2</v>
      </c>
      <c r="C11" s="31">
        <v>8.9782744645713203E-2</v>
      </c>
      <c r="D11" s="31">
        <v>0</v>
      </c>
      <c r="E11" s="31">
        <f t="shared" si="0"/>
        <v>0</v>
      </c>
      <c r="F11" s="29">
        <v>45287</v>
      </c>
      <c r="G11" s="32">
        <v>4.1666666666666664E-2</v>
      </c>
      <c r="H11" s="31">
        <v>8.7965704500323302E-2</v>
      </c>
      <c r="I11" s="31">
        <v>0</v>
      </c>
      <c r="J11" s="31">
        <f t="shared" si="1"/>
        <v>0</v>
      </c>
      <c r="K11" s="29">
        <v>45289</v>
      </c>
      <c r="L11" s="32">
        <v>4.1666666666666664E-2</v>
      </c>
      <c r="M11" s="31">
        <v>-0.13794961571638201</v>
      </c>
      <c r="N11" s="31">
        <v>0</v>
      </c>
      <c r="O11" s="31">
        <f t="shared" si="2"/>
        <v>0</v>
      </c>
      <c r="P11" s="29">
        <v>45291</v>
      </c>
      <c r="Q11" s="32">
        <v>4.1666666666666664E-2</v>
      </c>
      <c r="R11" s="31">
        <v>-0.13723029196207401</v>
      </c>
      <c r="S11" s="31">
        <v>0</v>
      </c>
      <c r="T11" s="31">
        <f t="shared" si="3"/>
        <v>0</v>
      </c>
    </row>
    <row r="12" spans="1:20" x14ac:dyDescent="0.25">
      <c r="A12" s="29">
        <v>45285</v>
      </c>
      <c r="B12" s="32">
        <v>8.3333333333333329E-2</v>
      </c>
      <c r="C12" s="31">
        <v>8.73519629236542E-2</v>
      </c>
      <c r="D12" s="31">
        <v>0</v>
      </c>
      <c r="E12" s="31">
        <f t="shared" si="0"/>
        <v>0</v>
      </c>
      <c r="F12" s="29">
        <v>45287</v>
      </c>
      <c r="G12" s="32">
        <v>8.3333333333333329E-2</v>
      </c>
      <c r="H12" s="31">
        <v>8.9870736002562499E-2</v>
      </c>
      <c r="I12" s="31">
        <v>0</v>
      </c>
      <c r="J12" s="31">
        <f t="shared" si="1"/>
        <v>0</v>
      </c>
      <c r="K12" s="29">
        <v>45289</v>
      </c>
      <c r="L12" s="32">
        <v>8.3333333333333329E-2</v>
      </c>
      <c r="M12" s="31">
        <v>-0.14442583918513699</v>
      </c>
      <c r="N12" s="31">
        <v>0</v>
      </c>
      <c r="O12" s="31">
        <f t="shared" si="2"/>
        <v>0</v>
      </c>
      <c r="P12" s="29">
        <v>45291</v>
      </c>
      <c r="Q12" s="32">
        <v>8.3333333333333329E-2</v>
      </c>
      <c r="R12" s="31">
        <v>-0.14612188935221301</v>
      </c>
      <c r="S12" s="31">
        <v>0</v>
      </c>
      <c r="T12" s="31">
        <f t="shared" si="3"/>
        <v>0</v>
      </c>
    </row>
    <row r="13" spans="1:20" x14ac:dyDescent="0.25">
      <c r="A13" s="29">
        <v>45285</v>
      </c>
      <c r="B13" s="32">
        <v>0.125</v>
      </c>
      <c r="C13" s="31">
        <v>8.8192284106855395E-2</v>
      </c>
      <c r="D13" s="31">
        <v>0</v>
      </c>
      <c r="E13" s="31">
        <f t="shared" si="0"/>
        <v>0</v>
      </c>
      <c r="F13" s="29">
        <v>45287</v>
      </c>
      <c r="G13" s="32">
        <v>0.125</v>
      </c>
      <c r="H13" s="31">
        <v>8.8058099150305394E-2</v>
      </c>
      <c r="I13" s="31">
        <v>0</v>
      </c>
      <c r="J13" s="31">
        <f t="shared" si="1"/>
        <v>0</v>
      </c>
      <c r="K13" s="29">
        <v>45289</v>
      </c>
      <c r="L13" s="32">
        <v>0.125</v>
      </c>
      <c r="M13" s="31">
        <v>-0.140158221125042</v>
      </c>
      <c r="N13" s="31">
        <v>0</v>
      </c>
      <c r="O13" s="31">
        <f t="shared" si="2"/>
        <v>0</v>
      </c>
      <c r="P13" s="29">
        <v>45291</v>
      </c>
      <c r="Q13" s="32">
        <v>0.125</v>
      </c>
      <c r="R13" s="31">
        <v>-0.14892883598744899</v>
      </c>
      <c r="S13" s="31">
        <v>0</v>
      </c>
      <c r="T13" s="31">
        <f t="shared" si="3"/>
        <v>0</v>
      </c>
    </row>
    <row r="14" spans="1:20" x14ac:dyDescent="0.25">
      <c r="A14" s="29">
        <v>45285</v>
      </c>
      <c r="B14" s="32">
        <v>0.16666666666666666</v>
      </c>
      <c r="C14" s="31">
        <v>8.8660843670013506E-2</v>
      </c>
      <c r="D14" s="31">
        <v>0</v>
      </c>
      <c r="E14" s="31">
        <f t="shared" si="0"/>
        <v>0</v>
      </c>
      <c r="F14" s="29">
        <v>45287</v>
      </c>
      <c r="G14" s="32">
        <v>0.16666666666666666</v>
      </c>
      <c r="H14" s="31">
        <v>9.0816646813983007E-2</v>
      </c>
      <c r="I14" s="31">
        <v>0</v>
      </c>
      <c r="J14" s="31">
        <f t="shared" si="1"/>
        <v>0</v>
      </c>
      <c r="K14" s="29">
        <v>45289</v>
      </c>
      <c r="L14" s="32">
        <v>0.16666666666666666</v>
      </c>
      <c r="M14" s="31">
        <v>-0.14044639468136799</v>
      </c>
      <c r="N14" s="31">
        <v>0</v>
      </c>
      <c r="O14" s="31">
        <f t="shared" si="2"/>
        <v>0</v>
      </c>
      <c r="P14" s="29">
        <v>45291</v>
      </c>
      <c r="Q14" s="32">
        <v>0.16666666666666666</v>
      </c>
      <c r="R14" s="31">
        <v>-0.12933959066816</v>
      </c>
      <c r="S14" s="31">
        <v>0</v>
      </c>
      <c r="T14" s="31">
        <f t="shared" si="3"/>
        <v>0</v>
      </c>
    </row>
    <row r="15" spans="1:20" x14ac:dyDescent="0.25">
      <c r="A15" s="29">
        <v>45285</v>
      </c>
      <c r="B15" s="32">
        <v>0.20833333333333334</v>
      </c>
      <c r="C15" s="31">
        <v>9.0117104351159993E-2</v>
      </c>
      <c r="D15" s="31">
        <v>0</v>
      </c>
      <c r="E15" s="31">
        <f t="shared" si="0"/>
        <v>0</v>
      </c>
      <c r="F15" s="29">
        <v>45287</v>
      </c>
      <c r="G15" s="32">
        <v>0.20833333333333334</v>
      </c>
      <c r="H15" s="31">
        <v>9.17977616187238E-2</v>
      </c>
      <c r="I15" s="31">
        <v>0</v>
      </c>
      <c r="J15" s="31">
        <f t="shared" si="1"/>
        <v>0</v>
      </c>
      <c r="K15" s="29">
        <v>45289</v>
      </c>
      <c r="L15" s="32">
        <v>0.20833333333333334</v>
      </c>
      <c r="M15" s="31">
        <v>-0.14079836010876601</v>
      </c>
      <c r="N15" s="31">
        <v>0</v>
      </c>
      <c r="O15" s="31">
        <f t="shared" si="2"/>
        <v>0</v>
      </c>
      <c r="P15" s="29">
        <v>45291</v>
      </c>
      <c r="Q15" s="32">
        <v>0.20833333333333334</v>
      </c>
      <c r="R15" s="31">
        <v>-0.156496152281135</v>
      </c>
      <c r="S15" s="31">
        <v>0</v>
      </c>
      <c r="T15" s="31">
        <f t="shared" si="3"/>
        <v>0</v>
      </c>
    </row>
    <row r="16" spans="1:20" x14ac:dyDescent="0.25">
      <c r="A16" s="29">
        <v>45285</v>
      </c>
      <c r="B16" s="32">
        <v>0.25</v>
      </c>
      <c r="C16" s="31">
        <v>9.0607665478820695E-2</v>
      </c>
      <c r="D16" s="31">
        <v>0</v>
      </c>
      <c r="E16" s="31">
        <f t="shared" si="0"/>
        <v>0</v>
      </c>
      <c r="F16" s="29">
        <v>45287</v>
      </c>
      <c r="G16" s="32">
        <v>0.25</v>
      </c>
      <c r="H16" s="31">
        <v>9.1505184769264405E-2</v>
      </c>
      <c r="I16" s="31">
        <v>0</v>
      </c>
      <c r="J16" s="31">
        <f t="shared" si="1"/>
        <v>0</v>
      </c>
      <c r="K16" s="29">
        <v>45289</v>
      </c>
      <c r="L16" s="32">
        <v>0.25</v>
      </c>
      <c r="M16" s="31">
        <v>-0.13947407901231201</v>
      </c>
      <c r="N16" s="31">
        <v>0</v>
      </c>
      <c r="O16" s="31">
        <f t="shared" si="2"/>
        <v>0</v>
      </c>
      <c r="P16" s="29">
        <v>45291</v>
      </c>
      <c r="Q16" s="32">
        <v>0.25</v>
      </c>
      <c r="R16" s="31">
        <v>-0.160988152026486</v>
      </c>
      <c r="S16" s="31">
        <v>0</v>
      </c>
      <c r="T16" s="31">
        <f t="shared" si="3"/>
        <v>0</v>
      </c>
    </row>
    <row r="17" spans="1:20" x14ac:dyDescent="0.25">
      <c r="A17" s="29">
        <v>45285</v>
      </c>
      <c r="B17" s="32">
        <v>0.29166666666666669</v>
      </c>
      <c r="C17" s="31">
        <v>8.8374868034962903E-2</v>
      </c>
      <c r="D17" s="31">
        <v>0</v>
      </c>
      <c r="E17" s="31">
        <f t="shared" si="0"/>
        <v>0</v>
      </c>
      <c r="F17" s="29">
        <v>45287</v>
      </c>
      <c r="G17" s="32">
        <v>0.29166666666666669</v>
      </c>
      <c r="H17" s="31">
        <v>9.0970627963178993E-2</v>
      </c>
      <c r="I17" s="31">
        <v>0</v>
      </c>
      <c r="J17" s="31">
        <f t="shared" si="1"/>
        <v>0</v>
      </c>
      <c r="K17" s="29">
        <v>45289</v>
      </c>
      <c r="L17" s="32">
        <v>0.29166666666666669</v>
      </c>
      <c r="M17" s="31">
        <v>-0.13740846514646801</v>
      </c>
      <c r="N17" s="31">
        <v>0</v>
      </c>
      <c r="O17" s="31">
        <f t="shared" si="2"/>
        <v>0</v>
      </c>
      <c r="P17" s="29">
        <v>45291</v>
      </c>
      <c r="Q17" s="32">
        <v>0.29166666666666669</v>
      </c>
      <c r="R17" s="31">
        <v>-0.147824525832538</v>
      </c>
      <c r="S17" s="31">
        <v>0</v>
      </c>
      <c r="T17" s="31">
        <f t="shared" si="3"/>
        <v>0</v>
      </c>
    </row>
    <row r="18" spans="1:20" x14ac:dyDescent="0.25">
      <c r="A18" s="29">
        <v>45285</v>
      </c>
      <c r="B18" s="32">
        <v>0.33333333333333331</v>
      </c>
      <c r="C18" s="31">
        <v>9.2917464673147404E-2</v>
      </c>
      <c r="D18" s="31">
        <v>0</v>
      </c>
      <c r="E18" s="31">
        <f t="shared" si="0"/>
        <v>0</v>
      </c>
      <c r="F18" s="29">
        <v>45287</v>
      </c>
      <c r="G18" s="32">
        <v>0.33333333333333331</v>
      </c>
      <c r="H18" s="31">
        <v>9.1828554868330803E-2</v>
      </c>
      <c r="I18" s="31">
        <v>0</v>
      </c>
      <c r="J18" s="31">
        <f t="shared" si="1"/>
        <v>0</v>
      </c>
      <c r="K18" s="29">
        <v>45289</v>
      </c>
      <c r="L18" s="32">
        <v>0.33333333333333331</v>
      </c>
      <c r="M18" s="31">
        <v>-0.13948947191182601</v>
      </c>
      <c r="N18" s="31">
        <v>0</v>
      </c>
      <c r="O18" s="31">
        <f t="shared" si="2"/>
        <v>0</v>
      </c>
      <c r="P18" s="29">
        <v>45291</v>
      </c>
      <c r="Q18" s="32">
        <v>0.33333333333333331</v>
      </c>
      <c r="R18" s="31">
        <v>-0.15503989159998799</v>
      </c>
      <c r="S18" s="31">
        <v>0</v>
      </c>
      <c r="T18" s="31">
        <f t="shared" si="3"/>
        <v>0</v>
      </c>
    </row>
    <row r="19" spans="1:20" x14ac:dyDescent="0.25">
      <c r="A19" s="29">
        <v>45285</v>
      </c>
      <c r="B19" s="32">
        <v>0.375</v>
      </c>
      <c r="C19" s="31">
        <v>9.1645970940223295E-2</v>
      </c>
      <c r="D19" s="31">
        <v>0</v>
      </c>
      <c r="E19" s="31">
        <f t="shared" si="0"/>
        <v>0</v>
      </c>
      <c r="F19" s="29">
        <v>45287</v>
      </c>
      <c r="G19" s="32">
        <v>0.375</v>
      </c>
      <c r="H19" s="31">
        <v>9.21123325821053E-2</v>
      </c>
      <c r="I19" s="31">
        <v>0</v>
      </c>
      <c r="J19" s="31">
        <f t="shared" si="1"/>
        <v>0</v>
      </c>
      <c r="K19" s="29">
        <v>45289</v>
      </c>
      <c r="L19" s="32">
        <v>0.375</v>
      </c>
      <c r="M19" s="31">
        <v>-0.13914190232698001</v>
      </c>
      <c r="N19" s="31">
        <v>0</v>
      </c>
      <c r="O19" s="31">
        <f t="shared" si="2"/>
        <v>0</v>
      </c>
      <c r="P19" s="29">
        <v>45291</v>
      </c>
      <c r="Q19" s="32">
        <v>0.375</v>
      </c>
      <c r="R19" s="31">
        <v>-0.151390403508534</v>
      </c>
      <c r="S19" s="31">
        <v>0</v>
      </c>
      <c r="T19" s="31">
        <f t="shared" si="3"/>
        <v>0</v>
      </c>
    </row>
    <row r="20" spans="1:20" x14ac:dyDescent="0.25">
      <c r="A20" s="29">
        <v>45285</v>
      </c>
      <c r="B20" s="32">
        <v>0.41666666666666669</v>
      </c>
      <c r="C20" s="31">
        <v>9.0497680008049405E-2</v>
      </c>
      <c r="D20" s="31">
        <v>0</v>
      </c>
      <c r="E20" s="31">
        <f t="shared" si="0"/>
        <v>0</v>
      </c>
      <c r="F20" s="29">
        <v>45287</v>
      </c>
      <c r="G20" s="32">
        <v>0.41666666666666669</v>
      </c>
      <c r="H20" s="31">
        <v>9.3997560441117997E-2</v>
      </c>
      <c r="I20" s="31">
        <v>0</v>
      </c>
      <c r="J20" s="31">
        <f t="shared" si="1"/>
        <v>0</v>
      </c>
      <c r="K20" s="29">
        <v>45289</v>
      </c>
      <c r="L20" s="32">
        <v>0.41666666666666669</v>
      </c>
      <c r="M20" s="31">
        <v>-0.14255160093250399</v>
      </c>
      <c r="N20" s="31">
        <v>0</v>
      </c>
      <c r="O20" s="31">
        <f t="shared" si="2"/>
        <v>0</v>
      </c>
      <c r="P20" s="29">
        <v>45291</v>
      </c>
      <c r="Q20" s="32">
        <v>0.41666666666666669</v>
      </c>
      <c r="R20" s="31">
        <v>-0.15472310781416901</v>
      </c>
      <c r="S20" s="31">
        <v>0</v>
      </c>
      <c r="T20" s="31">
        <f t="shared" si="3"/>
        <v>0</v>
      </c>
    </row>
    <row r="21" spans="1:20" x14ac:dyDescent="0.25">
      <c r="A21" s="29">
        <v>45285</v>
      </c>
      <c r="B21" s="32">
        <v>0.45833333333333331</v>
      </c>
      <c r="C21" s="31">
        <v>8.8951215147616294E-2</v>
      </c>
      <c r="D21" s="31">
        <v>0</v>
      </c>
      <c r="E21" s="31">
        <f t="shared" si="0"/>
        <v>0</v>
      </c>
      <c r="F21" s="29">
        <v>45287</v>
      </c>
      <c r="G21" s="32">
        <v>0.45833333333333331</v>
      </c>
      <c r="H21" s="31">
        <v>9.4283536076168503E-2</v>
      </c>
      <c r="I21" s="31">
        <v>0</v>
      </c>
      <c r="J21" s="31">
        <f t="shared" si="1"/>
        <v>0</v>
      </c>
      <c r="K21" s="29">
        <v>45289</v>
      </c>
      <c r="L21" s="32">
        <v>0.45833333333333331</v>
      </c>
      <c r="M21" s="31">
        <v>-0.14362071454467501</v>
      </c>
      <c r="N21" s="31">
        <v>0</v>
      </c>
      <c r="O21" s="31">
        <f t="shared" si="2"/>
        <v>0</v>
      </c>
      <c r="P21" s="29">
        <v>45291</v>
      </c>
      <c r="Q21" s="32">
        <v>0.45833333333333331</v>
      </c>
      <c r="R21" s="31">
        <v>-0.14401887357177301</v>
      </c>
      <c r="S21" s="31">
        <v>0</v>
      </c>
      <c r="T21" s="31">
        <f t="shared" si="3"/>
        <v>0</v>
      </c>
    </row>
    <row r="22" spans="1:20" x14ac:dyDescent="0.25">
      <c r="A22" s="29">
        <v>45285</v>
      </c>
      <c r="B22" s="32">
        <v>0.5</v>
      </c>
      <c r="C22" s="31">
        <v>9.1885752975573096E-2</v>
      </c>
      <c r="D22" s="31">
        <v>0</v>
      </c>
      <c r="E22" s="31">
        <f t="shared" si="0"/>
        <v>0</v>
      </c>
      <c r="F22" s="29">
        <v>45287</v>
      </c>
      <c r="G22" s="32">
        <v>0.5</v>
      </c>
      <c r="H22" s="31">
        <v>9.1107025742166406E-2</v>
      </c>
      <c r="I22" s="31">
        <v>0</v>
      </c>
      <c r="J22" s="31">
        <f t="shared" si="1"/>
        <v>0</v>
      </c>
      <c r="K22" s="29">
        <v>45289</v>
      </c>
      <c r="L22" s="32">
        <v>0.5</v>
      </c>
      <c r="M22" s="31">
        <v>-0.143405124544523</v>
      </c>
      <c r="N22" s="31">
        <v>0</v>
      </c>
      <c r="O22" s="31">
        <f t="shared" si="2"/>
        <v>0</v>
      </c>
      <c r="P22" s="29">
        <v>45291</v>
      </c>
      <c r="Q22" s="32">
        <v>0.5</v>
      </c>
      <c r="R22" s="31">
        <v>-0.15511687099871499</v>
      </c>
      <c r="S22" s="31">
        <v>0</v>
      </c>
      <c r="T22" s="31">
        <f t="shared" si="3"/>
        <v>0</v>
      </c>
    </row>
    <row r="23" spans="1:20" x14ac:dyDescent="0.25">
      <c r="A23" s="29">
        <v>45285</v>
      </c>
      <c r="B23" s="32">
        <v>0.54166666666666663</v>
      </c>
      <c r="C23" s="31">
        <v>9.1364398598305502E-2</v>
      </c>
      <c r="D23" s="31">
        <v>0</v>
      </c>
      <c r="E23" s="31">
        <f t="shared" si="0"/>
        <v>0</v>
      </c>
      <c r="F23" s="29">
        <v>45287</v>
      </c>
      <c r="G23" s="32">
        <v>0.54166666666666663</v>
      </c>
      <c r="H23" s="31">
        <v>9.2451103031265497E-2</v>
      </c>
      <c r="I23" s="31">
        <v>0</v>
      </c>
      <c r="J23" s="31">
        <f t="shared" si="1"/>
        <v>0</v>
      </c>
      <c r="K23" s="29">
        <v>45289</v>
      </c>
      <c r="L23" s="32">
        <v>0.54166666666666663</v>
      </c>
      <c r="M23" s="31">
        <v>-0.145653322338475</v>
      </c>
      <c r="N23" s="31">
        <v>0</v>
      </c>
      <c r="O23" s="31">
        <f t="shared" si="2"/>
        <v>0</v>
      </c>
      <c r="P23" s="29">
        <v>45291</v>
      </c>
      <c r="Q23" s="32">
        <v>0.54166666666666663</v>
      </c>
      <c r="R23" s="31">
        <v>-0.148667052387596</v>
      </c>
      <c r="S23" s="31">
        <v>0</v>
      </c>
      <c r="T23" s="31">
        <f t="shared" si="3"/>
        <v>0</v>
      </c>
    </row>
    <row r="24" spans="1:20" x14ac:dyDescent="0.25">
      <c r="A24" s="29">
        <v>45285</v>
      </c>
      <c r="B24" s="32">
        <v>0.58333333333333337</v>
      </c>
      <c r="C24" s="31">
        <v>9.2668883502112706E-2</v>
      </c>
      <c r="D24" s="31">
        <v>0</v>
      </c>
      <c r="E24" s="31">
        <f t="shared" si="0"/>
        <v>0</v>
      </c>
      <c r="F24" s="29">
        <v>45287</v>
      </c>
      <c r="G24" s="32">
        <v>0.58333333333333337</v>
      </c>
      <c r="H24" s="31">
        <v>9.6276558935257106E-2</v>
      </c>
      <c r="I24" s="31">
        <v>0</v>
      </c>
      <c r="J24" s="31">
        <f t="shared" si="1"/>
        <v>0</v>
      </c>
      <c r="K24" s="29">
        <v>45289</v>
      </c>
      <c r="L24" s="32">
        <v>0.58333333333333337</v>
      </c>
      <c r="M24" s="31">
        <v>-0.14607349038065601</v>
      </c>
      <c r="N24" s="31">
        <v>0</v>
      </c>
      <c r="O24" s="31">
        <f t="shared" si="2"/>
        <v>0</v>
      </c>
      <c r="P24" s="29">
        <v>45291</v>
      </c>
      <c r="Q24" s="32">
        <v>0.58333333333333337</v>
      </c>
      <c r="R24" s="31">
        <v>-0.14639246463717001</v>
      </c>
      <c r="S24" s="31">
        <v>0</v>
      </c>
      <c r="T24" s="31">
        <f t="shared" si="3"/>
        <v>0</v>
      </c>
    </row>
    <row r="25" spans="1:20" x14ac:dyDescent="0.25">
      <c r="A25" s="29">
        <v>45285</v>
      </c>
      <c r="B25" s="32">
        <v>0.625</v>
      </c>
      <c r="C25" s="31">
        <v>8.9377976953625801E-2</v>
      </c>
      <c r="D25" s="31">
        <v>0</v>
      </c>
      <c r="E25" s="31">
        <f t="shared" si="0"/>
        <v>0</v>
      </c>
      <c r="F25" s="29">
        <v>45287</v>
      </c>
      <c r="G25" s="32">
        <v>0.625</v>
      </c>
      <c r="H25" s="31">
        <v>9.26908776160347E-2</v>
      </c>
      <c r="I25" s="31">
        <v>0</v>
      </c>
      <c r="J25" s="31">
        <f t="shared" si="1"/>
        <v>0</v>
      </c>
      <c r="K25" s="29">
        <v>45289</v>
      </c>
      <c r="L25" s="32">
        <v>0.625</v>
      </c>
      <c r="M25" s="31">
        <v>-0.14623406529367999</v>
      </c>
      <c r="N25" s="31">
        <v>0</v>
      </c>
      <c r="O25" s="31">
        <f t="shared" si="2"/>
        <v>0</v>
      </c>
      <c r="P25" s="29">
        <v>45291</v>
      </c>
      <c r="Q25" s="32">
        <v>0.625</v>
      </c>
      <c r="R25" s="31">
        <v>-0.16112673282558801</v>
      </c>
      <c r="S25" s="31">
        <v>0</v>
      </c>
      <c r="T25" s="31">
        <f t="shared" si="3"/>
        <v>0</v>
      </c>
    </row>
    <row r="26" spans="1:20" x14ac:dyDescent="0.25">
      <c r="A26" s="29">
        <v>45285</v>
      </c>
      <c r="B26" s="32">
        <v>0.66666666666666663</v>
      </c>
      <c r="C26" s="31">
        <v>8.6507238447320098E-2</v>
      </c>
      <c r="D26" s="31">
        <v>0</v>
      </c>
      <c r="E26" s="31">
        <f t="shared" si="0"/>
        <v>0</v>
      </c>
      <c r="F26" s="29">
        <v>45287</v>
      </c>
      <c r="G26" s="32">
        <v>0.66666666666666663</v>
      </c>
      <c r="H26" s="31">
        <v>9.2510499059783896E-2</v>
      </c>
      <c r="I26" s="31">
        <v>0</v>
      </c>
      <c r="J26" s="31">
        <f t="shared" si="1"/>
        <v>0</v>
      </c>
      <c r="K26" s="29">
        <v>45289</v>
      </c>
      <c r="L26" s="32">
        <v>0.66666666666666663</v>
      </c>
      <c r="M26" s="31">
        <v>-0.147182181476958</v>
      </c>
      <c r="N26" s="31">
        <v>0</v>
      </c>
      <c r="O26" s="31">
        <f t="shared" si="2"/>
        <v>0</v>
      </c>
      <c r="P26" s="29">
        <v>45291</v>
      </c>
      <c r="Q26" s="32">
        <v>0.66666666666666663</v>
      </c>
      <c r="R26" s="31">
        <v>-0.16029961407120399</v>
      </c>
      <c r="S26" s="31">
        <v>0</v>
      </c>
      <c r="T26" s="31">
        <f t="shared" si="3"/>
        <v>0</v>
      </c>
    </row>
    <row r="27" spans="1:20" x14ac:dyDescent="0.25">
      <c r="A27" s="29">
        <v>45285</v>
      </c>
      <c r="B27" s="32">
        <v>0.70833333333333337</v>
      </c>
      <c r="C27" s="31">
        <v>8.7877713143474007E-2</v>
      </c>
      <c r="D27" s="31">
        <v>0</v>
      </c>
      <c r="E27" s="31">
        <f t="shared" si="0"/>
        <v>0</v>
      </c>
      <c r="F27" s="29">
        <v>45287</v>
      </c>
      <c r="G27" s="32">
        <v>0.70833333333333337</v>
      </c>
      <c r="H27" s="31">
        <v>2.16856542973843E-2</v>
      </c>
      <c r="I27" s="31">
        <v>0</v>
      </c>
      <c r="J27" s="31">
        <f t="shared" si="1"/>
        <v>0</v>
      </c>
      <c r="K27" s="29">
        <v>45289</v>
      </c>
      <c r="L27" s="32">
        <v>0.70833333333333337</v>
      </c>
      <c r="M27" s="31">
        <v>-0.14759793877542501</v>
      </c>
      <c r="N27" s="31">
        <v>0</v>
      </c>
      <c r="O27" s="31">
        <f t="shared" si="2"/>
        <v>0</v>
      </c>
      <c r="P27" s="29">
        <v>45291</v>
      </c>
      <c r="Q27" s="32">
        <v>0.70833333333333337</v>
      </c>
      <c r="R27" s="31">
        <v>-0.15410056710181499</v>
      </c>
      <c r="S27" s="31">
        <v>0</v>
      </c>
      <c r="T27" s="31">
        <f t="shared" si="3"/>
        <v>0</v>
      </c>
    </row>
    <row r="28" spans="1:20" x14ac:dyDescent="0.25">
      <c r="A28" s="29">
        <v>45285</v>
      </c>
      <c r="B28" s="32">
        <v>0.75</v>
      </c>
      <c r="C28" s="31">
        <v>8.4054455160758407E-2</v>
      </c>
      <c r="D28" s="31">
        <v>0</v>
      </c>
      <c r="E28" s="31">
        <f t="shared" si="0"/>
        <v>0</v>
      </c>
      <c r="F28" s="29">
        <v>45287</v>
      </c>
      <c r="G28" s="32">
        <v>0.75</v>
      </c>
      <c r="H28" s="31">
        <v>-3.9055295288406497E-2</v>
      </c>
      <c r="I28" s="31">
        <v>0</v>
      </c>
      <c r="J28" s="31">
        <f t="shared" si="1"/>
        <v>0</v>
      </c>
      <c r="K28" s="29">
        <v>45289</v>
      </c>
      <c r="L28" s="32">
        <v>0.75</v>
      </c>
      <c r="M28" s="31">
        <v>-0.13948947191182601</v>
      </c>
      <c r="N28" s="31">
        <v>0</v>
      </c>
      <c r="O28" s="31">
        <f t="shared" si="2"/>
        <v>0</v>
      </c>
      <c r="P28" s="29">
        <v>45291</v>
      </c>
      <c r="Q28" s="32">
        <v>0.75</v>
      </c>
      <c r="R28" s="31">
        <v>-0.165519744157129</v>
      </c>
      <c r="S28" s="31">
        <v>0</v>
      </c>
      <c r="T28" s="31">
        <f t="shared" si="3"/>
        <v>0</v>
      </c>
    </row>
    <row r="29" spans="1:20" x14ac:dyDescent="0.25">
      <c r="A29" s="29">
        <v>45285</v>
      </c>
      <c r="B29" s="32">
        <v>0.79166666666666663</v>
      </c>
      <c r="C29" s="31">
        <v>7.7800415455983804E-2</v>
      </c>
      <c r="D29" s="31">
        <v>0</v>
      </c>
      <c r="E29" s="31">
        <f t="shared" si="0"/>
        <v>0</v>
      </c>
      <c r="F29" s="29">
        <v>45287</v>
      </c>
      <c r="G29" s="32">
        <v>0.79166666666666663</v>
      </c>
      <c r="H29" s="31">
        <v>-7.5442224740680297E-2</v>
      </c>
      <c r="I29" s="31">
        <v>0</v>
      </c>
      <c r="J29" s="31">
        <f t="shared" si="1"/>
        <v>0</v>
      </c>
      <c r="K29" s="29">
        <v>45289</v>
      </c>
      <c r="L29" s="32">
        <v>0.79166666666666663</v>
      </c>
      <c r="M29" s="31">
        <v>-0.15048629045426201</v>
      </c>
      <c r="N29" s="31">
        <v>0</v>
      </c>
      <c r="O29" s="31">
        <f t="shared" si="2"/>
        <v>0</v>
      </c>
      <c r="P29" s="29">
        <v>45291</v>
      </c>
      <c r="Q29" s="32">
        <v>0.79166666666666663</v>
      </c>
      <c r="R29" s="31">
        <v>-0.15489250421462</v>
      </c>
      <c r="S29" s="31">
        <v>0</v>
      </c>
      <c r="T29" s="31">
        <f t="shared" si="3"/>
        <v>0</v>
      </c>
    </row>
    <row r="30" spans="1:20" x14ac:dyDescent="0.25">
      <c r="A30" s="29">
        <v>45285</v>
      </c>
      <c r="B30" s="32">
        <v>0.83333333333333337</v>
      </c>
      <c r="C30" s="31">
        <v>8.3009548484947002E-2</v>
      </c>
      <c r="D30" s="31">
        <v>0</v>
      </c>
      <c r="E30" s="31">
        <f t="shared" si="0"/>
        <v>0</v>
      </c>
      <c r="F30" s="29">
        <v>45287</v>
      </c>
      <c r="G30" s="32">
        <v>0.83333333333333337</v>
      </c>
      <c r="H30" s="31">
        <v>-9.3524605035407701E-2</v>
      </c>
      <c r="I30" s="31">
        <v>0</v>
      </c>
      <c r="J30" s="31">
        <f t="shared" si="1"/>
        <v>0</v>
      </c>
      <c r="K30" s="29">
        <v>45289</v>
      </c>
      <c r="L30" s="32">
        <v>0.83333333333333337</v>
      </c>
      <c r="M30" s="31">
        <v>-0.15502887964186601</v>
      </c>
      <c r="N30" s="31">
        <v>0</v>
      </c>
      <c r="O30" s="31">
        <f t="shared" si="2"/>
        <v>0</v>
      </c>
      <c r="P30" s="29">
        <v>45291</v>
      </c>
      <c r="Q30" s="32">
        <v>0.83333333333333337</v>
      </c>
      <c r="R30" s="31">
        <v>-0.15282468497692001</v>
      </c>
      <c r="S30" s="31">
        <v>0</v>
      </c>
      <c r="T30" s="31">
        <f t="shared" si="3"/>
        <v>0</v>
      </c>
    </row>
    <row r="31" spans="1:20" x14ac:dyDescent="0.25">
      <c r="A31" s="29">
        <v>45285</v>
      </c>
      <c r="B31" s="32">
        <v>0.875</v>
      </c>
      <c r="C31" s="31">
        <v>8.0492973327314699E-2</v>
      </c>
      <c r="D31" s="31">
        <v>0</v>
      </c>
      <c r="E31" s="31">
        <f t="shared" si="0"/>
        <v>0</v>
      </c>
      <c r="F31" s="29">
        <v>45287</v>
      </c>
      <c r="G31" s="32">
        <v>0.875</v>
      </c>
      <c r="H31" s="31">
        <v>-0.10307393968064001</v>
      </c>
      <c r="I31" s="31">
        <v>0</v>
      </c>
      <c r="J31" s="31">
        <f t="shared" si="1"/>
        <v>0</v>
      </c>
      <c r="K31" s="29">
        <v>45289</v>
      </c>
      <c r="L31" s="32">
        <v>0.875</v>
      </c>
      <c r="M31" s="31">
        <v>-0.142523005604173</v>
      </c>
      <c r="N31" s="31">
        <v>0</v>
      </c>
      <c r="O31" s="31">
        <f t="shared" si="2"/>
        <v>0</v>
      </c>
      <c r="P31" s="29">
        <v>45291</v>
      </c>
      <c r="Q31" s="32">
        <v>0.875</v>
      </c>
      <c r="R31" s="31">
        <v>-0.15821199119027701</v>
      </c>
      <c r="S31" s="31">
        <v>0</v>
      </c>
      <c r="T31" s="31">
        <f t="shared" si="3"/>
        <v>0</v>
      </c>
    </row>
    <row r="32" spans="1:20" x14ac:dyDescent="0.25">
      <c r="A32" s="29">
        <v>45285</v>
      </c>
      <c r="B32" s="32">
        <v>0.91666666666666663</v>
      </c>
      <c r="C32" s="31">
        <v>7.9701043665090204E-2</v>
      </c>
      <c r="D32" s="31">
        <v>0</v>
      </c>
      <c r="E32" s="31">
        <f t="shared" si="0"/>
        <v>0</v>
      </c>
      <c r="F32" s="29">
        <v>45287</v>
      </c>
      <c r="G32" s="32">
        <v>0.91666666666666663</v>
      </c>
      <c r="H32" s="31">
        <v>-0.109187193214456</v>
      </c>
      <c r="I32" s="31">
        <v>0</v>
      </c>
      <c r="J32" s="31">
        <f t="shared" si="1"/>
        <v>0</v>
      </c>
      <c r="K32" s="29">
        <v>45289</v>
      </c>
      <c r="L32" s="32">
        <v>0.91666666666666663</v>
      </c>
      <c r="M32" s="31">
        <v>-0.12781952321478199</v>
      </c>
      <c r="N32" s="31">
        <v>0</v>
      </c>
      <c r="O32" s="31">
        <f t="shared" si="2"/>
        <v>0</v>
      </c>
      <c r="P32" s="29">
        <v>45291</v>
      </c>
      <c r="Q32" s="32">
        <v>0.91666666666666663</v>
      </c>
      <c r="R32" s="31">
        <v>-0.159538477658587</v>
      </c>
      <c r="S32" s="31">
        <v>0</v>
      </c>
      <c r="T32" s="31">
        <f t="shared" si="3"/>
        <v>0</v>
      </c>
    </row>
    <row r="33" spans="1:20" x14ac:dyDescent="0.25">
      <c r="A33" s="29">
        <v>45285</v>
      </c>
      <c r="B33" s="32">
        <v>0.95833333333333337</v>
      </c>
      <c r="C33" s="31">
        <v>7.9793438315072296E-2</v>
      </c>
      <c r="D33" s="31">
        <v>0</v>
      </c>
      <c r="E33" s="31">
        <f t="shared" si="0"/>
        <v>0</v>
      </c>
      <c r="F33" s="29">
        <v>45287</v>
      </c>
      <c r="G33" s="32">
        <v>0.95833333333333337</v>
      </c>
      <c r="H33" s="31">
        <v>-0.113921172916433</v>
      </c>
      <c r="I33" s="31">
        <v>0</v>
      </c>
      <c r="J33" s="31">
        <f t="shared" si="1"/>
        <v>0</v>
      </c>
      <c r="K33" s="29">
        <v>45289</v>
      </c>
      <c r="L33" s="32">
        <v>0.95833333333333337</v>
      </c>
      <c r="M33" s="31">
        <v>-0.13034930825181301</v>
      </c>
      <c r="N33" s="31">
        <v>0</v>
      </c>
      <c r="O33" s="31">
        <f t="shared" si="2"/>
        <v>0</v>
      </c>
      <c r="P33" s="29">
        <v>45291</v>
      </c>
      <c r="Q33" s="32">
        <v>0.95833333333333337</v>
      </c>
      <c r="R33" s="31">
        <v>-0.150506094097489</v>
      </c>
      <c r="S33" s="31">
        <v>0</v>
      </c>
      <c r="T33" s="31">
        <f t="shared" si="3"/>
        <v>0</v>
      </c>
    </row>
    <row r="34" spans="1:20" x14ac:dyDescent="0.25">
      <c r="A34" s="29">
        <v>45286</v>
      </c>
      <c r="B34" s="32">
        <v>0</v>
      </c>
      <c r="C34" s="31">
        <v>8.5237950086252595E-2</v>
      </c>
      <c r="D34" s="31">
        <v>0</v>
      </c>
      <c r="E34" s="31">
        <f t="shared" si="0"/>
        <v>0</v>
      </c>
      <c r="F34" s="29">
        <v>45288</v>
      </c>
      <c r="G34" s="32">
        <v>0</v>
      </c>
      <c r="H34" s="31">
        <v>-0.108822025358241</v>
      </c>
      <c r="I34" s="31">
        <v>0</v>
      </c>
      <c r="J34" s="31">
        <f t="shared" si="1"/>
        <v>0</v>
      </c>
      <c r="K34" s="29">
        <v>45290</v>
      </c>
      <c r="L34" s="32">
        <v>0</v>
      </c>
      <c r="M34" s="31">
        <v>-0.12632805108973499</v>
      </c>
      <c r="N34" s="31">
        <v>0</v>
      </c>
      <c r="O34" s="31">
        <f t="shared" si="2"/>
        <v>0</v>
      </c>
    </row>
    <row r="35" spans="1:20" x14ac:dyDescent="0.25">
      <c r="A35" s="29">
        <v>45286</v>
      </c>
      <c r="B35" s="32">
        <v>4.1666666666666664E-2</v>
      </c>
      <c r="C35" s="31">
        <v>8.6153067648066101E-2</v>
      </c>
      <c r="D35" s="31">
        <v>0</v>
      </c>
      <c r="E35" s="31">
        <f t="shared" si="0"/>
        <v>0</v>
      </c>
      <c r="F35" s="29">
        <v>45288</v>
      </c>
      <c r="G35" s="32">
        <v>4.1666666666666664E-2</v>
      </c>
      <c r="H35" s="31">
        <v>-0.109985724091089</v>
      </c>
      <c r="I35" s="31">
        <v>0</v>
      </c>
      <c r="J35" s="31">
        <f t="shared" si="1"/>
        <v>0</v>
      </c>
      <c r="K35" s="29">
        <v>45290</v>
      </c>
      <c r="L35" s="32">
        <v>4.1666666666666664E-2</v>
      </c>
      <c r="M35" s="31">
        <v>-0.109613955020466</v>
      </c>
      <c r="N35" s="31">
        <v>0</v>
      </c>
      <c r="O35" s="31">
        <f t="shared" si="2"/>
        <v>0</v>
      </c>
    </row>
    <row r="36" spans="1:20" x14ac:dyDescent="0.25">
      <c r="A36" s="29">
        <v>45286</v>
      </c>
      <c r="B36" s="32">
        <v>8.3333333333333329E-2</v>
      </c>
      <c r="C36" s="31">
        <v>8.6410440504205294E-2</v>
      </c>
      <c r="D36" s="31">
        <v>0</v>
      </c>
      <c r="E36" s="31">
        <f t="shared" si="0"/>
        <v>0</v>
      </c>
      <c r="F36" s="29">
        <v>45288</v>
      </c>
      <c r="G36" s="32">
        <v>8.3333333333333329E-2</v>
      </c>
      <c r="H36" s="31">
        <v>-0.110885441302809</v>
      </c>
      <c r="I36" s="31">
        <v>0</v>
      </c>
      <c r="J36" s="31">
        <f t="shared" si="1"/>
        <v>0</v>
      </c>
      <c r="K36" s="29">
        <v>45290</v>
      </c>
      <c r="L36" s="32">
        <v>8.3333333333333329E-2</v>
      </c>
      <c r="M36" s="31">
        <v>-8.7270565330633099E-2</v>
      </c>
      <c r="N36" s="31">
        <v>0</v>
      </c>
      <c r="O36" s="31">
        <f t="shared" si="2"/>
        <v>0</v>
      </c>
    </row>
    <row r="37" spans="1:20" x14ac:dyDescent="0.25">
      <c r="A37" s="29">
        <v>45286</v>
      </c>
      <c r="B37" s="32">
        <v>0.125</v>
      </c>
      <c r="C37" s="31">
        <v>9.0436078607674303E-2</v>
      </c>
      <c r="D37" s="31">
        <v>0</v>
      </c>
      <c r="E37" s="31">
        <f t="shared" si="0"/>
        <v>0</v>
      </c>
      <c r="F37" s="29">
        <v>45288</v>
      </c>
      <c r="G37" s="32">
        <v>0.125</v>
      </c>
      <c r="H37" s="31">
        <v>-0.107299767434167</v>
      </c>
      <c r="I37" s="31">
        <v>0</v>
      </c>
      <c r="J37" s="31">
        <f t="shared" si="1"/>
        <v>0</v>
      </c>
      <c r="K37" s="29">
        <v>45290</v>
      </c>
      <c r="L37" s="32">
        <v>0.125</v>
      </c>
      <c r="M37" s="31">
        <v>-4.9915719777145998E-2</v>
      </c>
      <c r="N37" s="31">
        <v>0</v>
      </c>
      <c r="O37" s="31">
        <f t="shared" si="2"/>
        <v>0</v>
      </c>
    </row>
    <row r="38" spans="1:20" x14ac:dyDescent="0.25">
      <c r="A38" s="29">
        <v>45286</v>
      </c>
      <c r="B38" s="32">
        <v>0.16666666666666666</v>
      </c>
      <c r="C38" s="31">
        <v>8.9727744459747003E-2</v>
      </c>
      <c r="D38" s="31">
        <v>0</v>
      </c>
      <c r="E38" s="31">
        <f t="shared" si="0"/>
        <v>0</v>
      </c>
      <c r="F38" s="29">
        <v>45288</v>
      </c>
      <c r="G38" s="32">
        <v>0.16666666666666666</v>
      </c>
      <c r="H38" s="31">
        <v>-0.11549623310519699</v>
      </c>
      <c r="I38" s="31">
        <v>0</v>
      </c>
      <c r="J38" s="31">
        <f t="shared" si="1"/>
        <v>0</v>
      </c>
      <c r="K38" s="29">
        <v>45290</v>
      </c>
      <c r="L38" s="32">
        <v>0.16666666666666666</v>
      </c>
      <c r="M38" s="31">
        <v>3.7869598716345897E-2</v>
      </c>
      <c r="N38" s="31">
        <v>0</v>
      </c>
      <c r="O38" s="31">
        <f t="shared" si="2"/>
        <v>0</v>
      </c>
    </row>
    <row r="39" spans="1:20" x14ac:dyDescent="0.25">
      <c r="A39" s="29">
        <v>45286</v>
      </c>
      <c r="B39" s="32">
        <v>0.20833333333333334</v>
      </c>
      <c r="C39" s="31">
        <v>8.8799424469115706E-2</v>
      </c>
      <c r="D39" s="31">
        <v>0</v>
      </c>
      <c r="E39" s="31">
        <f t="shared" si="0"/>
        <v>0</v>
      </c>
      <c r="F39" s="29">
        <v>45288</v>
      </c>
      <c r="G39" s="32">
        <v>0.20833333333333334</v>
      </c>
      <c r="H39" s="31">
        <v>-0.12268958985756399</v>
      </c>
      <c r="I39" s="31">
        <v>0</v>
      </c>
      <c r="J39" s="31">
        <f t="shared" si="1"/>
        <v>0</v>
      </c>
      <c r="K39" s="29">
        <v>45290</v>
      </c>
      <c r="L39" s="32">
        <v>0.20833333333333334</v>
      </c>
      <c r="M39" s="31">
        <v>5.7621624320514903E-2</v>
      </c>
      <c r="N39" s="31">
        <v>0</v>
      </c>
      <c r="O39" s="31">
        <f t="shared" si="2"/>
        <v>0</v>
      </c>
    </row>
    <row r="40" spans="1:20" x14ac:dyDescent="0.25">
      <c r="A40" s="29">
        <v>45286</v>
      </c>
      <c r="B40" s="32">
        <v>0.25</v>
      </c>
      <c r="C40" s="31">
        <v>8.8810428976657405E-2</v>
      </c>
      <c r="D40" s="31">
        <v>0</v>
      </c>
      <c r="E40" s="31">
        <f t="shared" si="0"/>
        <v>0</v>
      </c>
      <c r="F40" s="29">
        <v>45288</v>
      </c>
      <c r="G40" s="32">
        <v>0.25</v>
      </c>
      <c r="H40" s="31">
        <v>-0.12149068713139501</v>
      </c>
      <c r="I40" s="31">
        <v>0</v>
      </c>
      <c r="J40" s="31">
        <f t="shared" si="1"/>
        <v>0</v>
      </c>
      <c r="K40" s="29">
        <v>45290</v>
      </c>
      <c r="L40" s="32">
        <v>0.25</v>
      </c>
      <c r="M40" s="31">
        <v>7.6007574796372601E-2</v>
      </c>
      <c r="N40" s="31">
        <v>0</v>
      </c>
      <c r="O40" s="31">
        <f t="shared" si="2"/>
        <v>0</v>
      </c>
    </row>
    <row r="41" spans="1:20" x14ac:dyDescent="0.25">
      <c r="A41" s="29">
        <v>45286</v>
      </c>
      <c r="B41" s="32">
        <v>0.29166666666666669</v>
      </c>
      <c r="C41" s="31">
        <v>8.8036097585802803E-2</v>
      </c>
      <c r="D41" s="31">
        <v>0</v>
      </c>
      <c r="E41" s="31">
        <f t="shared" si="0"/>
        <v>0</v>
      </c>
      <c r="F41" s="29">
        <v>45288</v>
      </c>
      <c r="G41" s="32">
        <v>0.29166666666666669</v>
      </c>
      <c r="H41" s="31">
        <v>-0.125375553965067</v>
      </c>
      <c r="I41" s="31">
        <v>0</v>
      </c>
      <c r="J41" s="31">
        <f t="shared" si="1"/>
        <v>0</v>
      </c>
      <c r="K41" s="29">
        <v>45290</v>
      </c>
      <c r="L41" s="32">
        <v>0.29166666666666669</v>
      </c>
      <c r="M41" s="31">
        <v>4.1153904050423899E-2</v>
      </c>
      <c r="N41" s="31">
        <v>0</v>
      </c>
      <c r="O41" s="31">
        <f t="shared" si="2"/>
        <v>0</v>
      </c>
    </row>
    <row r="42" spans="1:20" x14ac:dyDescent="0.25">
      <c r="A42" s="29">
        <v>45286</v>
      </c>
      <c r="B42" s="32">
        <v>0.33333333333333331</v>
      </c>
      <c r="C42" s="31">
        <v>9.0372286736603705E-2</v>
      </c>
      <c r="D42" s="31">
        <v>0</v>
      </c>
      <c r="E42" s="31">
        <f t="shared" si="0"/>
        <v>0</v>
      </c>
      <c r="F42" s="29">
        <v>45288</v>
      </c>
      <c r="G42" s="32">
        <v>0.33333333333333331</v>
      </c>
      <c r="H42" s="31">
        <v>-0.12254220247219599</v>
      </c>
      <c r="I42" s="31">
        <v>0</v>
      </c>
      <c r="J42" s="31">
        <f t="shared" si="1"/>
        <v>0</v>
      </c>
      <c r="K42" s="29">
        <v>45290</v>
      </c>
      <c r="L42" s="32">
        <v>0.33333333333333331</v>
      </c>
      <c r="M42" s="31">
        <v>1.64545234292087E-3</v>
      </c>
      <c r="N42" s="31">
        <v>0</v>
      </c>
      <c r="O42" s="31">
        <f t="shared" si="2"/>
        <v>0</v>
      </c>
    </row>
    <row r="43" spans="1:20" x14ac:dyDescent="0.25">
      <c r="A43" s="29">
        <v>45286</v>
      </c>
      <c r="B43" s="32">
        <v>0.375</v>
      </c>
      <c r="C43" s="31">
        <v>9.2662282287703804E-2</v>
      </c>
      <c r="D43" s="31">
        <v>0</v>
      </c>
      <c r="E43" s="31">
        <f t="shared" si="0"/>
        <v>0</v>
      </c>
      <c r="F43" s="29">
        <v>45288</v>
      </c>
      <c r="G43" s="32">
        <v>0.375</v>
      </c>
      <c r="H43" s="31">
        <v>-0.12273797392796</v>
      </c>
      <c r="I43" s="31">
        <v>0</v>
      </c>
      <c r="J43" s="31">
        <f t="shared" si="1"/>
        <v>0</v>
      </c>
      <c r="K43" s="29">
        <v>45290</v>
      </c>
      <c r="L43" s="32">
        <v>0.375</v>
      </c>
      <c r="M43" s="31">
        <v>-7.5783198699052E-3</v>
      </c>
      <c r="N43" s="31">
        <v>0</v>
      </c>
      <c r="O43" s="31">
        <f t="shared" si="2"/>
        <v>0</v>
      </c>
    </row>
    <row r="44" spans="1:20" x14ac:dyDescent="0.25">
      <c r="A44" s="29">
        <v>45286</v>
      </c>
      <c r="B44" s="32">
        <v>0.41666666666666669</v>
      </c>
      <c r="C44" s="31">
        <v>9.2400506138431898E-2</v>
      </c>
      <c r="D44" s="31">
        <v>0</v>
      </c>
      <c r="E44" s="31">
        <f t="shared" si="0"/>
        <v>0</v>
      </c>
      <c r="F44" s="29">
        <v>45288</v>
      </c>
      <c r="G44" s="32">
        <v>0.41666666666666669</v>
      </c>
      <c r="H44" s="31">
        <v>-0.118919126688958</v>
      </c>
      <c r="I44" s="31">
        <v>0</v>
      </c>
      <c r="J44" s="31">
        <f t="shared" si="1"/>
        <v>0</v>
      </c>
      <c r="K44" s="29">
        <v>45290</v>
      </c>
      <c r="L44" s="32">
        <v>0.41666666666666669</v>
      </c>
      <c r="M44" s="31">
        <v>-1.9791623577396299E-2</v>
      </c>
      <c r="N44" s="31">
        <v>0</v>
      </c>
      <c r="O44" s="31">
        <f t="shared" si="2"/>
        <v>0</v>
      </c>
    </row>
    <row r="45" spans="1:20" x14ac:dyDescent="0.25">
      <c r="A45" s="29">
        <v>45286</v>
      </c>
      <c r="B45" s="32">
        <v>0.45833333333333331</v>
      </c>
      <c r="C45" s="31">
        <v>9.4125151633839804E-2</v>
      </c>
      <c r="D45" s="31">
        <v>0</v>
      </c>
      <c r="E45" s="31">
        <f t="shared" si="0"/>
        <v>0</v>
      </c>
      <c r="F45" s="29">
        <v>45288</v>
      </c>
      <c r="G45" s="32">
        <v>0.45833333333333331</v>
      </c>
      <c r="H45" s="31">
        <v>-0.113201834260964</v>
      </c>
      <c r="I45" s="31">
        <v>0</v>
      </c>
      <c r="J45" s="31">
        <f t="shared" si="1"/>
        <v>0</v>
      </c>
      <c r="K45" s="29">
        <v>45290</v>
      </c>
      <c r="L45" s="32">
        <v>0.45833333333333331</v>
      </c>
      <c r="M45" s="31">
        <v>-2.5764085352317698E-2</v>
      </c>
      <c r="N45" s="31">
        <v>0</v>
      </c>
      <c r="O45" s="31">
        <f t="shared" si="2"/>
        <v>0</v>
      </c>
    </row>
    <row r="46" spans="1:20" x14ac:dyDescent="0.25">
      <c r="A46" s="29">
        <v>45286</v>
      </c>
      <c r="B46" s="32">
        <v>0.5</v>
      </c>
      <c r="C46" s="31">
        <v>9.4138346612076901E-2</v>
      </c>
      <c r="D46" s="31">
        <v>0</v>
      </c>
      <c r="E46" s="31">
        <f t="shared" si="0"/>
        <v>0</v>
      </c>
      <c r="F46" s="29">
        <v>45288</v>
      </c>
      <c r="G46" s="32">
        <v>0.5</v>
      </c>
      <c r="H46" s="31">
        <v>-0.114845089613931</v>
      </c>
      <c r="I46" s="31">
        <v>0</v>
      </c>
      <c r="J46" s="31">
        <f t="shared" si="1"/>
        <v>0</v>
      </c>
      <c r="K46" s="29">
        <v>45290</v>
      </c>
      <c r="L46" s="32">
        <v>0.5</v>
      </c>
      <c r="M46" s="31">
        <v>-3.1320787966126001E-2</v>
      </c>
      <c r="N46" s="31">
        <v>0</v>
      </c>
      <c r="O46" s="31">
        <f t="shared" si="2"/>
        <v>0</v>
      </c>
    </row>
    <row r="47" spans="1:20" x14ac:dyDescent="0.25">
      <c r="A47" s="29">
        <v>45286</v>
      </c>
      <c r="B47" s="32">
        <v>0.54166666666666663</v>
      </c>
      <c r="C47" s="31">
        <v>9.4384729861835603E-2</v>
      </c>
      <c r="D47" s="31">
        <v>0</v>
      </c>
      <c r="E47" s="31">
        <f t="shared" si="0"/>
        <v>0</v>
      </c>
      <c r="F47" s="29">
        <v>45288</v>
      </c>
      <c r="G47" s="32">
        <v>0.54166666666666663</v>
      </c>
      <c r="H47" s="31">
        <v>-0.11556002497626799</v>
      </c>
      <c r="I47" s="31">
        <v>0</v>
      </c>
      <c r="J47" s="31">
        <f t="shared" si="1"/>
        <v>0</v>
      </c>
      <c r="K47" s="29">
        <v>45290</v>
      </c>
      <c r="L47" s="32">
        <v>0.54166666666666663</v>
      </c>
      <c r="M47" s="31">
        <v>-3.8357958197440201E-2</v>
      </c>
      <c r="N47" s="31">
        <v>0</v>
      </c>
      <c r="O47" s="31">
        <f t="shared" si="2"/>
        <v>0</v>
      </c>
    </row>
    <row r="48" spans="1:20" x14ac:dyDescent="0.25">
      <c r="A48" s="29">
        <v>45286</v>
      </c>
      <c r="B48" s="32">
        <v>0.58333333333333337</v>
      </c>
      <c r="C48" s="31">
        <v>9.1199412941567901E-2</v>
      </c>
      <c r="D48" s="31">
        <v>0</v>
      </c>
      <c r="E48" s="31">
        <f t="shared" si="0"/>
        <v>0</v>
      </c>
      <c r="F48" s="29">
        <v>45288</v>
      </c>
      <c r="G48" s="32">
        <v>0.58333333333333337</v>
      </c>
      <c r="H48" s="31">
        <v>-0.11572060733987199</v>
      </c>
      <c r="I48" s="31">
        <v>0</v>
      </c>
      <c r="J48" s="31">
        <f t="shared" si="1"/>
        <v>0</v>
      </c>
      <c r="K48" s="29">
        <v>45290</v>
      </c>
      <c r="L48" s="32">
        <v>0.58333333333333337</v>
      </c>
      <c r="M48" s="31">
        <v>-4.52301390467265E-2</v>
      </c>
      <c r="N48" s="31">
        <v>0</v>
      </c>
      <c r="O48" s="31">
        <f t="shared" si="2"/>
        <v>0</v>
      </c>
    </row>
    <row r="49" spans="1:15" x14ac:dyDescent="0.25">
      <c r="A49" s="29">
        <v>45286</v>
      </c>
      <c r="B49" s="32">
        <v>0.625</v>
      </c>
      <c r="C49" s="31">
        <v>9.6054375171277101E-2</v>
      </c>
      <c r="D49" s="31">
        <v>0</v>
      </c>
      <c r="E49" s="31">
        <f t="shared" si="0"/>
        <v>0</v>
      </c>
      <c r="F49" s="29">
        <v>45288</v>
      </c>
      <c r="G49" s="32">
        <v>0.625</v>
      </c>
      <c r="H49" s="31">
        <v>-0.115260846912399</v>
      </c>
      <c r="I49" s="31">
        <v>0</v>
      </c>
      <c r="J49" s="31">
        <f t="shared" si="1"/>
        <v>0</v>
      </c>
      <c r="K49" s="29">
        <v>45290</v>
      </c>
      <c r="L49" s="32">
        <v>0.625</v>
      </c>
      <c r="M49" s="31">
        <v>-4.2519982904025699E-2</v>
      </c>
      <c r="N49" s="31">
        <v>0</v>
      </c>
      <c r="O49" s="31">
        <f t="shared" si="2"/>
        <v>0</v>
      </c>
    </row>
    <row r="50" spans="1:15" x14ac:dyDescent="0.25">
      <c r="A50" s="29">
        <v>45286</v>
      </c>
      <c r="B50" s="32">
        <v>0.66666666666666663</v>
      </c>
      <c r="C50" s="31">
        <v>9.5511026680087402E-2</v>
      </c>
      <c r="D50" s="31">
        <v>0</v>
      </c>
      <c r="E50" s="31">
        <f t="shared" si="0"/>
        <v>0</v>
      </c>
      <c r="F50" s="29">
        <v>45288</v>
      </c>
      <c r="G50" s="32">
        <v>0.66666666666666663</v>
      </c>
      <c r="H50" s="31">
        <v>-0.123637706040841</v>
      </c>
      <c r="I50" s="31">
        <v>0</v>
      </c>
      <c r="J50" s="31">
        <f t="shared" si="1"/>
        <v>0</v>
      </c>
      <c r="K50" s="29">
        <v>45290</v>
      </c>
      <c r="L50" s="32">
        <v>0.66666666666666663</v>
      </c>
      <c r="M50" s="31">
        <v>-3.6804895847888597E-2</v>
      </c>
      <c r="N50" s="31">
        <v>0</v>
      </c>
      <c r="O50" s="31">
        <f t="shared" si="2"/>
        <v>0</v>
      </c>
    </row>
    <row r="51" spans="1:15" x14ac:dyDescent="0.25">
      <c r="A51" s="29">
        <v>45286</v>
      </c>
      <c r="B51" s="32">
        <v>0.70833333333333337</v>
      </c>
      <c r="C51" s="31">
        <v>8.9131601154447695E-2</v>
      </c>
      <c r="D51" s="31">
        <v>0</v>
      </c>
      <c r="E51" s="31">
        <f t="shared" si="0"/>
        <v>0</v>
      </c>
      <c r="F51" s="29">
        <v>45288</v>
      </c>
      <c r="G51" s="32">
        <v>0.70833333333333337</v>
      </c>
      <c r="H51" s="31">
        <v>-0.12134990096043601</v>
      </c>
      <c r="I51" s="31">
        <v>0</v>
      </c>
      <c r="J51" s="31">
        <f t="shared" si="1"/>
        <v>0</v>
      </c>
      <c r="K51" s="29">
        <v>45290</v>
      </c>
      <c r="L51" s="32">
        <v>0.70833333333333337</v>
      </c>
      <c r="M51" s="31">
        <v>-4.4183034449639003E-2</v>
      </c>
      <c r="N51" s="31">
        <v>0</v>
      </c>
      <c r="O51" s="31">
        <f t="shared" si="2"/>
        <v>0</v>
      </c>
    </row>
    <row r="52" spans="1:15" x14ac:dyDescent="0.25">
      <c r="A52" s="29">
        <v>45286</v>
      </c>
      <c r="B52" s="32">
        <v>0.75</v>
      </c>
      <c r="C52" s="31">
        <v>8.48353803154413E-2</v>
      </c>
      <c r="D52" s="31">
        <v>0</v>
      </c>
      <c r="E52" s="31">
        <f t="shared" si="0"/>
        <v>0</v>
      </c>
      <c r="F52" s="29">
        <v>45288</v>
      </c>
      <c r="G52" s="32">
        <v>0.75</v>
      </c>
      <c r="H52" s="31">
        <v>-0.12605087459036901</v>
      </c>
      <c r="I52" s="31">
        <v>0</v>
      </c>
      <c r="J52" s="31">
        <f t="shared" si="1"/>
        <v>0</v>
      </c>
      <c r="K52" s="29">
        <v>45290</v>
      </c>
      <c r="L52" s="32">
        <v>0.75</v>
      </c>
      <c r="M52" s="31">
        <v>-5.3738974034571202E-2</v>
      </c>
      <c r="N52" s="31">
        <v>0</v>
      </c>
      <c r="O52" s="31">
        <f t="shared" si="2"/>
        <v>0</v>
      </c>
    </row>
    <row r="53" spans="1:15" x14ac:dyDescent="0.25">
      <c r="A53" s="29">
        <v>45286</v>
      </c>
      <c r="B53" s="32">
        <v>0.79166666666666663</v>
      </c>
      <c r="C53" s="31">
        <v>8.0343388020670897E-2</v>
      </c>
      <c r="D53" s="31">
        <v>0</v>
      </c>
      <c r="E53" s="31">
        <f t="shared" si="0"/>
        <v>0</v>
      </c>
      <c r="F53" s="29">
        <v>45288</v>
      </c>
      <c r="G53" s="32">
        <v>0.79166666666666663</v>
      </c>
      <c r="H53" s="31">
        <v>-0.12620486319014601</v>
      </c>
      <c r="I53" s="31">
        <v>0</v>
      </c>
      <c r="J53" s="31">
        <f t="shared" si="1"/>
        <v>0</v>
      </c>
      <c r="K53" s="29">
        <v>45290</v>
      </c>
      <c r="L53" s="32">
        <v>0.79166666666666663</v>
      </c>
      <c r="M53" s="31">
        <v>-6.2258809804667303E-2</v>
      </c>
      <c r="N53" s="31">
        <v>0</v>
      </c>
      <c r="O53" s="31">
        <f t="shared" si="2"/>
        <v>0</v>
      </c>
    </row>
    <row r="54" spans="1:15" x14ac:dyDescent="0.25">
      <c r="A54" s="29">
        <v>45286</v>
      </c>
      <c r="B54" s="32">
        <v>0.83333333333333337</v>
      </c>
      <c r="C54" s="31">
        <v>7.6454132795027996E-2</v>
      </c>
      <c r="D54" s="31">
        <v>0</v>
      </c>
      <c r="E54" s="31">
        <f t="shared" si="0"/>
        <v>0</v>
      </c>
      <c r="F54" s="29">
        <v>45288</v>
      </c>
      <c r="G54" s="32">
        <v>0.83333333333333337</v>
      </c>
      <c r="H54" s="31">
        <v>-0.13154378533310701</v>
      </c>
      <c r="I54" s="31">
        <v>0</v>
      </c>
      <c r="J54" s="31">
        <f t="shared" si="1"/>
        <v>0</v>
      </c>
      <c r="K54" s="29">
        <v>45290</v>
      </c>
      <c r="L54" s="32">
        <v>0.83333333333333337</v>
      </c>
      <c r="M54" s="31">
        <v>-8.0391786992228306E-2</v>
      </c>
      <c r="N54" s="31">
        <v>0</v>
      </c>
      <c r="O54" s="31">
        <f t="shared" si="2"/>
        <v>0</v>
      </c>
    </row>
    <row r="55" spans="1:15" x14ac:dyDescent="0.25">
      <c r="A55" s="29">
        <v>45286</v>
      </c>
      <c r="B55" s="32">
        <v>0.875</v>
      </c>
      <c r="C55" s="31">
        <v>7.4654698371588599E-2</v>
      </c>
      <c r="D55" s="31">
        <v>0</v>
      </c>
      <c r="E55" s="31">
        <f t="shared" si="0"/>
        <v>0</v>
      </c>
      <c r="F55" s="29">
        <v>45288</v>
      </c>
      <c r="G55" s="32">
        <v>0.875</v>
      </c>
      <c r="H55" s="31">
        <v>-0.12903821468301599</v>
      </c>
      <c r="I55" s="31">
        <v>0</v>
      </c>
      <c r="J55" s="31">
        <f t="shared" si="1"/>
        <v>0</v>
      </c>
      <c r="K55" s="29">
        <v>45290</v>
      </c>
      <c r="L55" s="32">
        <v>0.875</v>
      </c>
      <c r="M55" s="31">
        <v>-8.5763700306072499E-2</v>
      </c>
      <c r="N55" s="31">
        <v>0</v>
      </c>
      <c r="O55" s="31">
        <f t="shared" si="2"/>
        <v>0</v>
      </c>
    </row>
    <row r="56" spans="1:15" x14ac:dyDescent="0.25">
      <c r="A56" s="29">
        <v>45286</v>
      </c>
      <c r="B56" s="32">
        <v>0.91666666666666663</v>
      </c>
      <c r="C56" s="31">
        <v>7.0228695869164803E-2</v>
      </c>
      <c r="D56" s="31">
        <v>0</v>
      </c>
      <c r="E56" s="31">
        <f t="shared" si="0"/>
        <v>0</v>
      </c>
      <c r="F56" s="29">
        <v>45288</v>
      </c>
      <c r="G56" s="32">
        <v>0.91666666666666663</v>
      </c>
      <c r="H56" s="31">
        <v>-0.13015571236558299</v>
      </c>
      <c r="I56" s="31">
        <v>0</v>
      </c>
      <c r="J56" s="31">
        <f t="shared" si="1"/>
        <v>0</v>
      </c>
      <c r="K56" s="29">
        <v>45290</v>
      </c>
      <c r="L56" s="32">
        <v>0.91666666666666663</v>
      </c>
      <c r="M56" s="31">
        <v>-8.9668348431228506E-2</v>
      </c>
      <c r="N56" s="31">
        <v>0</v>
      </c>
      <c r="O56" s="31">
        <f t="shared" si="2"/>
        <v>0</v>
      </c>
    </row>
    <row r="57" spans="1:15" x14ac:dyDescent="0.25">
      <c r="A57" s="29">
        <v>45286</v>
      </c>
      <c r="B57" s="32">
        <v>0.95833333333333337</v>
      </c>
      <c r="C57" s="31">
        <v>9.0070910751459302E-2</v>
      </c>
      <c r="D57" s="31">
        <v>0</v>
      </c>
      <c r="E57" s="31">
        <f t="shared" si="0"/>
        <v>0</v>
      </c>
      <c r="F57" s="29">
        <v>45288</v>
      </c>
      <c r="G57" s="32">
        <v>0.95833333333333337</v>
      </c>
      <c r="H57" s="31">
        <v>-0.13376119732803199</v>
      </c>
      <c r="I57" s="31">
        <v>0</v>
      </c>
      <c r="J57" s="31">
        <f t="shared" si="1"/>
        <v>0</v>
      </c>
      <c r="K57" s="29">
        <v>45290</v>
      </c>
      <c r="L57" s="32">
        <v>0.95833333333333337</v>
      </c>
      <c r="M57" s="31">
        <v>-0.112803675233866</v>
      </c>
      <c r="N57" s="31">
        <v>0</v>
      </c>
      <c r="O57" s="31">
        <f t="shared" si="2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43C0B-4462-4C00-9A7A-FBFC990EDBFD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45292</v>
      </c>
      <c r="B10" s="32">
        <v>0</v>
      </c>
      <c r="C10" s="31">
        <v>-0.14761114120424301</v>
      </c>
      <c r="D10" s="31">
        <v>0</v>
      </c>
      <c r="E10" s="31">
        <f t="shared" ref="E10:E57" si="0">D10*0.0827</f>
        <v>0</v>
      </c>
      <c r="F10" s="29">
        <v>45294</v>
      </c>
      <c r="G10" s="32">
        <v>0</v>
      </c>
      <c r="H10" s="31">
        <v>-0.14761114120424301</v>
      </c>
      <c r="I10" s="31">
        <v>0</v>
      </c>
      <c r="J10" s="31">
        <f t="shared" ref="J10:J57" si="1">I10*0.0827</f>
        <v>0</v>
      </c>
      <c r="K10" s="29">
        <v>45296</v>
      </c>
      <c r="L10" s="32">
        <v>0</v>
      </c>
      <c r="M10" s="31">
        <v>-0.14761114120424301</v>
      </c>
      <c r="N10" s="31">
        <v>0</v>
      </c>
      <c r="O10" s="31">
        <f t="shared" ref="O10:O57" si="2">N10*0.0827</f>
        <v>0</v>
      </c>
      <c r="P10" s="29">
        <v>45298</v>
      </c>
      <c r="Q10" s="32">
        <v>0</v>
      </c>
      <c r="R10" s="31">
        <v>-0.14761114120424301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45292</v>
      </c>
      <c r="B11" s="32">
        <v>4.1666666666666664E-2</v>
      </c>
      <c r="C11" s="31">
        <v>-0.14761114120424301</v>
      </c>
      <c r="D11" s="31">
        <v>0</v>
      </c>
      <c r="E11" s="31">
        <f t="shared" si="0"/>
        <v>0</v>
      </c>
      <c r="F11" s="29">
        <v>45294</v>
      </c>
      <c r="G11" s="32">
        <v>4.1666666666666664E-2</v>
      </c>
      <c r="H11" s="31">
        <v>-0.14761114120424301</v>
      </c>
      <c r="I11" s="31">
        <v>0</v>
      </c>
      <c r="J11" s="31">
        <f t="shared" si="1"/>
        <v>0</v>
      </c>
      <c r="K11" s="29">
        <v>45296</v>
      </c>
      <c r="L11" s="32">
        <v>4.1666666666666664E-2</v>
      </c>
      <c r="M11" s="31">
        <v>-0.14761114120424301</v>
      </c>
      <c r="N11" s="31">
        <v>0</v>
      </c>
      <c r="O11" s="31">
        <f t="shared" si="2"/>
        <v>0</v>
      </c>
      <c r="P11" s="29">
        <v>45298</v>
      </c>
      <c r="Q11" s="32">
        <v>4.1666666666666664E-2</v>
      </c>
      <c r="R11" s="31">
        <v>-0.14761114120424301</v>
      </c>
      <c r="S11" s="31">
        <v>0</v>
      </c>
      <c r="T11" s="31">
        <f t="shared" si="3"/>
        <v>0</v>
      </c>
    </row>
    <row r="12" spans="1:20" x14ac:dyDescent="0.25">
      <c r="A12" s="29">
        <v>45292</v>
      </c>
      <c r="B12" s="32">
        <v>8.3333333333333329E-2</v>
      </c>
      <c r="C12" s="31">
        <v>-0.14761114120424301</v>
      </c>
      <c r="D12" s="31">
        <v>0</v>
      </c>
      <c r="E12" s="31">
        <f t="shared" si="0"/>
        <v>0</v>
      </c>
      <c r="F12" s="29">
        <v>45294</v>
      </c>
      <c r="G12" s="32">
        <v>8.3333333333333329E-2</v>
      </c>
      <c r="H12" s="31">
        <v>-0.14761114120424301</v>
      </c>
      <c r="I12" s="31">
        <v>0</v>
      </c>
      <c r="J12" s="31">
        <f t="shared" si="1"/>
        <v>0</v>
      </c>
      <c r="K12" s="29">
        <v>45296</v>
      </c>
      <c r="L12" s="32">
        <v>8.3333333333333329E-2</v>
      </c>
      <c r="M12" s="31">
        <v>-0.14761114120424301</v>
      </c>
      <c r="N12" s="31">
        <v>0</v>
      </c>
      <c r="O12" s="31">
        <f t="shared" si="2"/>
        <v>0</v>
      </c>
      <c r="P12" s="29">
        <v>45298</v>
      </c>
      <c r="Q12" s="32">
        <v>8.3333333333333329E-2</v>
      </c>
      <c r="R12" s="31">
        <v>-0.14761114120424301</v>
      </c>
      <c r="S12" s="31">
        <v>0</v>
      </c>
      <c r="T12" s="31">
        <f t="shared" si="3"/>
        <v>0</v>
      </c>
    </row>
    <row r="13" spans="1:20" x14ac:dyDescent="0.25">
      <c r="A13" s="29">
        <v>45292</v>
      </c>
      <c r="B13" s="32">
        <v>0.125</v>
      </c>
      <c r="C13" s="31">
        <v>-0.14761114120424301</v>
      </c>
      <c r="D13" s="31">
        <v>0</v>
      </c>
      <c r="E13" s="31">
        <f t="shared" si="0"/>
        <v>0</v>
      </c>
      <c r="F13" s="29">
        <v>45294</v>
      </c>
      <c r="G13" s="32">
        <v>0.125</v>
      </c>
      <c r="H13" s="31">
        <v>-0.14761114120424301</v>
      </c>
      <c r="I13" s="31">
        <v>0</v>
      </c>
      <c r="J13" s="31">
        <f t="shared" si="1"/>
        <v>0</v>
      </c>
      <c r="K13" s="29">
        <v>45296</v>
      </c>
      <c r="L13" s="32">
        <v>0.125</v>
      </c>
      <c r="M13" s="31">
        <v>-0.14761114120424301</v>
      </c>
      <c r="N13" s="31">
        <v>0</v>
      </c>
      <c r="O13" s="31">
        <f t="shared" si="2"/>
        <v>0</v>
      </c>
      <c r="P13" s="29">
        <v>45298</v>
      </c>
      <c r="Q13" s="32">
        <v>0.125</v>
      </c>
      <c r="R13" s="31">
        <v>-0.14761114120424301</v>
      </c>
      <c r="S13" s="31">
        <v>0</v>
      </c>
      <c r="T13" s="31">
        <f t="shared" si="3"/>
        <v>0</v>
      </c>
    </row>
    <row r="14" spans="1:20" x14ac:dyDescent="0.25">
      <c r="A14" s="29">
        <v>45292</v>
      </c>
      <c r="B14" s="32">
        <v>0.16666666666666666</v>
      </c>
      <c r="C14" s="31">
        <v>-0.14761114120424301</v>
      </c>
      <c r="D14" s="31">
        <v>0</v>
      </c>
      <c r="E14" s="31">
        <f t="shared" si="0"/>
        <v>0</v>
      </c>
      <c r="F14" s="29">
        <v>45294</v>
      </c>
      <c r="G14" s="32">
        <v>0.16666666666666666</v>
      </c>
      <c r="H14" s="31">
        <v>-0.14761114120424301</v>
      </c>
      <c r="I14" s="31">
        <v>0</v>
      </c>
      <c r="J14" s="31">
        <f t="shared" si="1"/>
        <v>0</v>
      </c>
      <c r="K14" s="29">
        <v>45296</v>
      </c>
      <c r="L14" s="32">
        <v>0.16666666666666666</v>
      </c>
      <c r="M14" s="31">
        <v>-0.14761114120424301</v>
      </c>
      <c r="N14" s="31">
        <v>0</v>
      </c>
      <c r="O14" s="31">
        <f t="shared" si="2"/>
        <v>0</v>
      </c>
      <c r="P14" s="29">
        <v>45298</v>
      </c>
      <c r="Q14" s="32">
        <v>0.16666666666666666</v>
      </c>
      <c r="R14" s="31">
        <v>-0.14761114120424301</v>
      </c>
      <c r="S14" s="31">
        <v>0</v>
      </c>
      <c r="T14" s="31">
        <f t="shared" si="3"/>
        <v>0</v>
      </c>
    </row>
    <row r="15" spans="1:20" x14ac:dyDescent="0.25">
      <c r="A15" s="29">
        <v>45292</v>
      </c>
      <c r="B15" s="32">
        <v>0.20833333333333334</v>
      </c>
      <c r="C15" s="31">
        <v>-0.14761114120424301</v>
      </c>
      <c r="D15" s="31">
        <v>0</v>
      </c>
      <c r="E15" s="31">
        <f t="shared" si="0"/>
        <v>0</v>
      </c>
      <c r="F15" s="29">
        <v>45294</v>
      </c>
      <c r="G15" s="32">
        <v>0.20833333333333334</v>
      </c>
      <c r="H15" s="31">
        <v>-0.14761114120424301</v>
      </c>
      <c r="I15" s="31">
        <v>0</v>
      </c>
      <c r="J15" s="31">
        <f t="shared" si="1"/>
        <v>0</v>
      </c>
      <c r="K15" s="29">
        <v>45296</v>
      </c>
      <c r="L15" s="32">
        <v>0.20833333333333334</v>
      </c>
      <c r="M15" s="31">
        <v>-0.14761114120424301</v>
      </c>
      <c r="N15" s="31">
        <v>0</v>
      </c>
      <c r="O15" s="31">
        <f t="shared" si="2"/>
        <v>0</v>
      </c>
      <c r="P15" s="29">
        <v>45298</v>
      </c>
      <c r="Q15" s="32">
        <v>0.20833333333333334</v>
      </c>
      <c r="R15" s="31">
        <v>-0.14761114120424301</v>
      </c>
      <c r="S15" s="31">
        <v>0</v>
      </c>
      <c r="T15" s="31">
        <f t="shared" si="3"/>
        <v>0</v>
      </c>
    </row>
    <row r="16" spans="1:20" x14ac:dyDescent="0.25">
      <c r="A16" s="29">
        <v>45292</v>
      </c>
      <c r="B16" s="32">
        <v>0.25</v>
      </c>
      <c r="C16" s="31">
        <v>-0.14761114120424301</v>
      </c>
      <c r="D16" s="31">
        <v>0</v>
      </c>
      <c r="E16" s="31">
        <f t="shared" si="0"/>
        <v>0</v>
      </c>
      <c r="F16" s="29">
        <v>45294</v>
      </c>
      <c r="G16" s="32">
        <v>0.25</v>
      </c>
      <c r="H16" s="31">
        <v>-0.14761114120424301</v>
      </c>
      <c r="I16" s="31">
        <v>0</v>
      </c>
      <c r="J16" s="31">
        <f t="shared" si="1"/>
        <v>0</v>
      </c>
      <c r="K16" s="29">
        <v>45296</v>
      </c>
      <c r="L16" s="32">
        <v>0.25</v>
      </c>
      <c r="M16" s="31">
        <v>-0.14761114120424301</v>
      </c>
      <c r="N16" s="31">
        <v>0</v>
      </c>
      <c r="O16" s="31">
        <f t="shared" si="2"/>
        <v>0</v>
      </c>
      <c r="P16" s="29">
        <v>45298</v>
      </c>
      <c r="Q16" s="32">
        <v>0.25</v>
      </c>
      <c r="R16" s="31">
        <v>-0.14761114120424301</v>
      </c>
      <c r="S16" s="31">
        <v>0</v>
      </c>
      <c r="T16" s="31">
        <f t="shared" si="3"/>
        <v>0</v>
      </c>
    </row>
    <row r="17" spans="1:20" x14ac:dyDescent="0.25">
      <c r="A17" s="29">
        <v>45292</v>
      </c>
      <c r="B17" s="32">
        <v>0.29166666666666669</v>
      </c>
      <c r="C17" s="31">
        <v>-0.14761114120424301</v>
      </c>
      <c r="D17" s="31">
        <v>0</v>
      </c>
      <c r="E17" s="31">
        <f t="shared" si="0"/>
        <v>0</v>
      </c>
      <c r="F17" s="29">
        <v>45294</v>
      </c>
      <c r="G17" s="32">
        <v>0.29166666666666669</v>
      </c>
      <c r="H17" s="31">
        <v>-0.14761114120424301</v>
      </c>
      <c r="I17" s="31">
        <v>0</v>
      </c>
      <c r="J17" s="31">
        <f t="shared" si="1"/>
        <v>0</v>
      </c>
      <c r="K17" s="29">
        <v>45296</v>
      </c>
      <c r="L17" s="32">
        <v>0.29166666666666669</v>
      </c>
      <c r="M17" s="31">
        <v>-0.14761114120424301</v>
      </c>
      <c r="N17" s="31">
        <v>0</v>
      </c>
      <c r="O17" s="31">
        <f t="shared" si="2"/>
        <v>0</v>
      </c>
      <c r="P17" s="29">
        <v>45298</v>
      </c>
      <c r="Q17" s="32">
        <v>0.29166666666666669</v>
      </c>
      <c r="R17" s="31">
        <v>-0.14761114120424301</v>
      </c>
      <c r="S17" s="31">
        <v>0</v>
      </c>
      <c r="T17" s="31">
        <f t="shared" si="3"/>
        <v>0</v>
      </c>
    </row>
    <row r="18" spans="1:20" x14ac:dyDescent="0.25">
      <c r="A18" s="29">
        <v>45292</v>
      </c>
      <c r="B18" s="32">
        <v>0.33333333333333331</v>
      </c>
      <c r="C18" s="31">
        <v>-0.14761114120424301</v>
      </c>
      <c r="D18" s="31">
        <v>0</v>
      </c>
      <c r="E18" s="31">
        <f t="shared" si="0"/>
        <v>0</v>
      </c>
      <c r="F18" s="29">
        <v>45294</v>
      </c>
      <c r="G18" s="32">
        <v>0.33333333333333331</v>
      </c>
      <c r="H18" s="31">
        <v>-0.14761114120424301</v>
      </c>
      <c r="I18" s="31">
        <v>0</v>
      </c>
      <c r="J18" s="31">
        <f t="shared" si="1"/>
        <v>0</v>
      </c>
      <c r="K18" s="29">
        <v>45296</v>
      </c>
      <c r="L18" s="32">
        <v>0.33333333333333331</v>
      </c>
      <c r="M18" s="31">
        <v>-0.14761114120424301</v>
      </c>
      <c r="N18" s="31">
        <v>0</v>
      </c>
      <c r="O18" s="31">
        <f t="shared" si="2"/>
        <v>0</v>
      </c>
      <c r="P18" s="29">
        <v>45298</v>
      </c>
      <c r="Q18" s="32">
        <v>0.33333333333333331</v>
      </c>
      <c r="R18" s="31">
        <v>-0.14761114120424301</v>
      </c>
      <c r="S18" s="31">
        <v>0</v>
      </c>
      <c r="T18" s="31">
        <f t="shared" si="3"/>
        <v>0</v>
      </c>
    </row>
    <row r="19" spans="1:20" x14ac:dyDescent="0.25">
      <c r="A19" s="29">
        <v>45292</v>
      </c>
      <c r="B19" s="32">
        <v>0.375</v>
      </c>
      <c r="C19" s="31">
        <v>-0.14761114120424301</v>
      </c>
      <c r="D19" s="31">
        <v>0</v>
      </c>
      <c r="E19" s="31">
        <f t="shared" si="0"/>
        <v>0</v>
      </c>
      <c r="F19" s="29">
        <v>45294</v>
      </c>
      <c r="G19" s="32">
        <v>0.375</v>
      </c>
      <c r="H19" s="31">
        <v>-0.14761114120424301</v>
      </c>
      <c r="I19" s="31">
        <v>0</v>
      </c>
      <c r="J19" s="31">
        <f t="shared" si="1"/>
        <v>0</v>
      </c>
      <c r="K19" s="29">
        <v>45296</v>
      </c>
      <c r="L19" s="32">
        <v>0.375</v>
      </c>
      <c r="M19" s="31">
        <v>-0.14761114120424301</v>
      </c>
      <c r="N19" s="31">
        <v>0</v>
      </c>
      <c r="O19" s="31">
        <f t="shared" si="2"/>
        <v>0</v>
      </c>
      <c r="P19" s="29">
        <v>45298</v>
      </c>
      <c r="Q19" s="32">
        <v>0.375</v>
      </c>
      <c r="R19" s="31">
        <v>-0.14761114120424301</v>
      </c>
      <c r="S19" s="31">
        <v>0</v>
      </c>
      <c r="T19" s="31">
        <f t="shared" si="3"/>
        <v>0</v>
      </c>
    </row>
    <row r="20" spans="1:20" x14ac:dyDescent="0.25">
      <c r="A20" s="29">
        <v>45292</v>
      </c>
      <c r="B20" s="32">
        <v>0.41666666666666669</v>
      </c>
      <c r="C20" s="31">
        <v>-0.14761114120424301</v>
      </c>
      <c r="D20" s="31">
        <v>0</v>
      </c>
      <c r="E20" s="31">
        <f t="shared" si="0"/>
        <v>0</v>
      </c>
      <c r="F20" s="29">
        <v>45294</v>
      </c>
      <c r="G20" s="32">
        <v>0.41666666666666669</v>
      </c>
      <c r="H20" s="31">
        <v>-0.14761114120424301</v>
      </c>
      <c r="I20" s="31">
        <v>0</v>
      </c>
      <c r="J20" s="31">
        <f t="shared" si="1"/>
        <v>0</v>
      </c>
      <c r="K20" s="29">
        <v>45296</v>
      </c>
      <c r="L20" s="32">
        <v>0.41666666666666669</v>
      </c>
      <c r="M20" s="31">
        <v>-0.14761114120424301</v>
      </c>
      <c r="N20" s="31">
        <v>0</v>
      </c>
      <c r="O20" s="31">
        <f t="shared" si="2"/>
        <v>0</v>
      </c>
      <c r="P20" s="29">
        <v>45298</v>
      </c>
      <c r="Q20" s="32">
        <v>0.41666666666666669</v>
      </c>
      <c r="R20" s="31">
        <v>-0.14761114120424301</v>
      </c>
      <c r="S20" s="31">
        <v>0</v>
      </c>
      <c r="T20" s="31">
        <f t="shared" si="3"/>
        <v>0</v>
      </c>
    </row>
    <row r="21" spans="1:20" x14ac:dyDescent="0.25">
      <c r="A21" s="29">
        <v>45292</v>
      </c>
      <c r="B21" s="32">
        <v>0.45833333333333331</v>
      </c>
      <c r="C21" s="31">
        <v>-0.14761114120424301</v>
      </c>
      <c r="D21" s="31">
        <v>0</v>
      </c>
      <c r="E21" s="31">
        <f t="shared" si="0"/>
        <v>0</v>
      </c>
      <c r="F21" s="29">
        <v>45294</v>
      </c>
      <c r="G21" s="32">
        <v>0.45833333333333331</v>
      </c>
      <c r="H21" s="31">
        <v>-0.14761114120424301</v>
      </c>
      <c r="I21" s="31">
        <v>0</v>
      </c>
      <c r="J21" s="31">
        <f t="shared" si="1"/>
        <v>0</v>
      </c>
      <c r="K21" s="29">
        <v>45296</v>
      </c>
      <c r="L21" s="32">
        <v>0.45833333333333331</v>
      </c>
      <c r="M21" s="31">
        <v>-0.14761114120424301</v>
      </c>
      <c r="N21" s="31">
        <v>0</v>
      </c>
      <c r="O21" s="31">
        <f t="shared" si="2"/>
        <v>0</v>
      </c>
      <c r="P21" s="29">
        <v>45298</v>
      </c>
      <c r="Q21" s="32">
        <v>0.45833333333333331</v>
      </c>
      <c r="R21" s="31">
        <v>-0.14761114120424301</v>
      </c>
      <c r="S21" s="31">
        <v>0</v>
      </c>
      <c r="T21" s="31">
        <f t="shared" si="3"/>
        <v>0</v>
      </c>
    </row>
    <row r="22" spans="1:20" x14ac:dyDescent="0.25">
      <c r="A22" s="29">
        <v>45292</v>
      </c>
      <c r="B22" s="32">
        <v>0.5</v>
      </c>
      <c r="C22" s="31">
        <v>-0.14761114120424301</v>
      </c>
      <c r="D22" s="31">
        <v>0</v>
      </c>
      <c r="E22" s="31">
        <f t="shared" si="0"/>
        <v>0</v>
      </c>
      <c r="F22" s="29">
        <v>45294</v>
      </c>
      <c r="G22" s="32">
        <v>0.5</v>
      </c>
      <c r="H22" s="31">
        <v>-0.14761114120424301</v>
      </c>
      <c r="I22" s="31">
        <v>0</v>
      </c>
      <c r="J22" s="31">
        <f t="shared" si="1"/>
        <v>0</v>
      </c>
      <c r="K22" s="29">
        <v>45296</v>
      </c>
      <c r="L22" s="32">
        <v>0.5</v>
      </c>
      <c r="M22" s="31">
        <v>-0.14761114120424301</v>
      </c>
      <c r="N22" s="31">
        <v>0</v>
      </c>
      <c r="O22" s="31">
        <f t="shared" si="2"/>
        <v>0</v>
      </c>
      <c r="P22" s="29">
        <v>45298</v>
      </c>
      <c r="Q22" s="32">
        <v>0.5</v>
      </c>
      <c r="R22" s="31">
        <v>-0.14761114120424301</v>
      </c>
      <c r="S22" s="31">
        <v>0</v>
      </c>
      <c r="T22" s="31">
        <f t="shared" si="3"/>
        <v>0</v>
      </c>
    </row>
    <row r="23" spans="1:20" x14ac:dyDescent="0.25">
      <c r="A23" s="29">
        <v>45292</v>
      </c>
      <c r="B23" s="32">
        <v>0.54166666666666663</v>
      </c>
      <c r="C23" s="31">
        <v>-0.14761114120424301</v>
      </c>
      <c r="D23" s="31">
        <v>0</v>
      </c>
      <c r="E23" s="31">
        <f t="shared" si="0"/>
        <v>0</v>
      </c>
      <c r="F23" s="29">
        <v>45294</v>
      </c>
      <c r="G23" s="32">
        <v>0.54166666666666663</v>
      </c>
      <c r="H23" s="31">
        <v>-0.14761114120424301</v>
      </c>
      <c r="I23" s="31">
        <v>0</v>
      </c>
      <c r="J23" s="31">
        <f t="shared" si="1"/>
        <v>0</v>
      </c>
      <c r="K23" s="29">
        <v>45296</v>
      </c>
      <c r="L23" s="32">
        <v>0.54166666666666663</v>
      </c>
      <c r="M23" s="31">
        <v>-0.14761114120424301</v>
      </c>
      <c r="N23" s="31">
        <v>0</v>
      </c>
      <c r="O23" s="31">
        <f t="shared" si="2"/>
        <v>0</v>
      </c>
      <c r="P23" s="29">
        <v>45298</v>
      </c>
      <c r="Q23" s="32">
        <v>0.54166666666666663</v>
      </c>
      <c r="R23" s="31">
        <v>-0.14761114120424301</v>
      </c>
      <c r="S23" s="31">
        <v>0</v>
      </c>
      <c r="T23" s="31">
        <f t="shared" si="3"/>
        <v>0</v>
      </c>
    </row>
    <row r="24" spans="1:20" x14ac:dyDescent="0.25">
      <c r="A24" s="29">
        <v>45292</v>
      </c>
      <c r="B24" s="32">
        <v>0.58333333333333337</v>
      </c>
      <c r="C24" s="31">
        <v>-0.14761114120424301</v>
      </c>
      <c r="D24" s="31">
        <v>0</v>
      </c>
      <c r="E24" s="31">
        <f t="shared" si="0"/>
        <v>0</v>
      </c>
      <c r="F24" s="29">
        <v>45294</v>
      </c>
      <c r="G24" s="32">
        <v>0.58333333333333337</v>
      </c>
      <c r="H24" s="31">
        <v>-0.14761114120424301</v>
      </c>
      <c r="I24" s="31">
        <v>0</v>
      </c>
      <c r="J24" s="31">
        <f t="shared" si="1"/>
        <v>0</v>
      </c>
      <c r="K24" s="29">
        <v>45296</v>
      </c>
      <c r="L24" s="32">
        <v>0.58333333333333337</v>
      </c>
      <c r="M24" s="31">
        <v>-0.14761114120424301</v>
      </c>
      <c r="N24" s="31">
        <v>0</v>
      </c>
      <c r="O24" s="31">
        <f t="shared" si="2"/>
        <v>0</v>
      </c>
      <c r="P24" s="29">
        <v>45298</v>
      </c>
      <c r="Q24" s="32">
        <v>0.58333333333333337</v>
      </c>
      <c r="R24" s="31">
        <v>-0.14761114120424301</v>
      </c>
      <c r="S24" s="31">
        <v>0</v>
      </c>
      <c r="T24" s="31">
        <f t="shared" si="3"/>
        <v>0</v>
      </c>
    </row>
    <row r="25" spans="1:20" x14ac:dyDescent="0.25">
      <c r="A25" s="29">
        <v>45292</v>
      </c>
      <c r="B25" s="32">
        <v>0.625</v>
      </c>
      <c r="C25" s="31">
        <v>-0.14761114120424301</v>
      </c>
      <c r="D25" s="31">
        <v>0</v>
      </c>
      <c r="E25" s="31">
        <f t="shared" si="0"/>
        <v>0</v>
      </c>
      <c r="F25" s="29">
        <v>45294</v>
      </c>
      <c r="G25" s="32">
        <v>0.625</v>
      </c>
      <c r="H25" s="31">
        <v>-0.14761114120424301</v>
      </c>
      <c r="I25" s="31">
        <v>0</v>
      </c>
      <c r="J25" s="31">
        <f t="shared" si="1"/>
        <v>0</v>
      </c>
      <c r="K25" s="29">
        <v>45296</v>
      </c>
      <c r="L25" s="32">
        <v>0.625</v>
      </c>
      <c r="M25" s="31">
        <v>-0.14761114120424301</v>
      </c>
      <c r="N25" s="31">
        <v>0</v>
      </c>
      <c r="O25" s="31">
        <f t="shared" si="2"/>
        <v>0</v>
      </c>
      <c r="P25" s="29">
        <v>45298</v>
      </c>
      <c r="Q25" s="32">
        <v>0.625</v>
      </c>
      <c r="R25" s="31">
        <v>-0.14761114120424301</v>
      </c>
      <c r="S25" s="31">
        <v>0</v>
      </c>
      <c r="T25" s="31">
        <f t="shared" si="3"/>
        <v>0</v>
      </c>
    </row>
    <row r="26" spans="1:20" x14ac:dyDescent="0.25">
      <c r="A26" s="29">
        <v>45292</v>
      </c>
      <c r="B26" s="32">
        <v>0.66666666666666663</v>
      </c>
      <c r="C26" s="31">
        <v>-0.14761114120424301</v>
      </c>
      <c r="D26" s="31">
        <v>0</v>
      </c>
      <c r="E26" s="31">
        <f t="shared" si="0"/>
        <v>0</v>
      </c>
      <c r="F26" s="29">
        <v>45294</v>
      </c>
      <c r="G26" s="32">
        <v>0.66666666666666663</v>
      </c>
      <c r="H26" s="31">
        <v>-0.14761114120424301</v>
      </c>
      <c r="I26" s="31">
        <v>0</v>
      </c>
      <c r="J26" s="31">
        <f t="shared" si="1"/>
        <v>0</v>
      </c>
      <c r="K26" s="29">
        <v>45296</v>
      </c>
      <c r="L26" s="32">
        <v>0.66666666666666663</v>
      </c>
      <c r="M26" s="31">
        <v>-0.14761114120424301</v>
      </c>
      <c r="N26" s="31">
        <v>0</v>
      </c>
      <c r="O26" s="31">
        <f t="shared" si="2"/>
        <v>0</v>
      </c>
      <c r="P26" s="29">
        <v>45298</v>
      </c>
      <c r="Q26" s="32">
        <v>0.66666666666666663</v>
      </c>
      <c r="R26" s="31">
        <v>-0.14761114120424301</v>
      </c>
      <c r="S26" s="31">
        <v>0</v>
      </c>
      <c r="T26" s="31">
        <f t="shared" si="3"/>
        <v>0</v>
      </c>
    </row>
    <row r="27" spans="1:20" x14ac:dyDescent="0.25">
      <c r="A27" s="29">
        <v>45292</v>
      </c>
      <c r="B27" s="32">
        <v>0.70833333333333337</v>
      </c>
      <c r="C27" s="31">
        <v>-0.14761114120424301</v>
      </c>
      <c r="D27" s="31">
        <v>0</v>
      </c>
      <c r="E27" s="31">
        <f t="shared" si="0"/>
        <v>0</v>
      </c>
      <c r="F27" s="29">
        <v>45294</v>
      </c>
      <c r="G27" s="32">
        <v>0.70833333333333337</v>
      </c>
      <c r="H27" s="31">
        <v>-0.14761114120424301</v>
      </c>
      <c r="I27" s="31">
        <v>0</v>
      </c>
      <c r="J27" s="31">
        <f t="shared" si="1"/>
        <v>0</v>
      </c>
      <c r="K27" s="29">
        <v>45296</v>
      </c>
      <c r="L27" s="32">
        <v>0.70833333333333337</v>
      </c>
      <c r="M27" s="31">
        <v>-0.14761114120424301</v>
      </c>
      <c r="N27" s="31">
        <v>0</v>
      </c>
      <c r="O27" s="31">
        <f t="shared" si="2"/>
        <v>0</v>
      </c>
      <c r="P27" s="29">
        <v>45298</v>
      </c>
      <c r="Q27" s="32">
        <v>0.70833333333333337</v>
      </c>
      <c r="R27" s="31">
        <v>-0.14761114120424301</v>
      </c>
      <c r="S27" s="31">
        <v>0</v>
      </c>
      <c r="T27" s="31">
        <f t="shared" si="3"/>
        <v>0</v>
      </c>
    </row>
    <row r="28" spans="1:20" x14ac:dyDescent="0.25">
      <c r="A28" s="29">
        <v>45292</v>
      </c>
      <c r="B28" s="32">
        <v>0.75</v>
      </c>
      <c r="C28" s="31">
        <v>-0.14761114120424301</v>
      </c>
      <c r="D28" s="31">
        <v>0</v>
      </c>
      <c r="E28" s="31">
        <f t="shared" si="0"/>
        <v>0</v>
      </c>
      <c r="F28" s="29">
        <v>45294</v>
      </c>
      <c r="G28" s="32">
        <v>0.75</v>
      </c>
      <c r="H28" s="31">
        <v>-0.14761114120424301</v>
      </c>
      <c r="I28" s="31">
        <v>0</v>
      </c>
      <c r="J28" s="31">
        <f t="shared" si="1"/>
        <v>0</v>
      </c>
      <c r="K28" s="29">
        <v>45296</v>
      </c>
      <c r="L28" s="32">
        <v>0.75</v>
      </c>
      <c r="M28" s="31">
        <v>-0.14761114120424301</v>
      </c>
      <c r="N28" s="31">
        <v>0</v>
      </c>
      <c r="O28" s="31">
        <f t="shared" si="2"/>
        <v>0</v>
      </c>
      <c r="P28" s="29">
        <v>45298</v>
      </c>
      <c r="Q28" s="32">
        <v>0.75</v>
      </c>
      <c r="R28" s="31">
        <v>-0.14761114120424301</v>
      </c>
      <c r="S28" s="31">
        <v>0</v>
      </c>
      <c r="T28" s="31">
        <f t="shared" si="3"/>
        <v>0</v>
      </c>
    </row>
    <row r="29" spans="1:20" x14ac:dyDescent="0.25">
      <c r="A29" s="29">
        <v>45292</v>
      </c>
      <c r="B29" s="32">
        <v>0.79166666666666663</v>
      </c>
      <c r="C29" s="31">
        <v>-0.14761114120424301</v>
      </c>
      <c r="D29" s="31">
        <v>0</v>
      </c>
      <c r="E29" s="31">
        <f t="shared" si="0"/>
        <v>0</v>
      </c>
      <c r="F29" s="29">
        <v>45294</v>
      </c>
      <c r="G29" s="32">
        <v>0.79166666666666663</v>
      </c>
      <c r="H29" s="31">
        <v>-0.14761114120424301</v>
      </c>
      <c r="I29" s="31">
        <v>0</v>
      </c>
      <c r="J29" s="31">
        <f t="shared" si="1"/>
        <v>0</v>
      </c>
      <c r="K29" s="29">
        <v>45296</v>
      </c>
      <c r="L29" s="32">
        <v>0.79166666666666663</v>
      </c>
      <c r="M29" s="31">
        <v>-0.14761114120424301</v>
      </c>
      <c r="N29" s="31">
        <v>0</v>
      </c>
      <c r="O29" s="31">
        <f t="shared" si="2"/>
        <v>0</v>
      </c>
      <c r="P29" s="29">
        <v>45298</v>
      </c>
      <c r="Q29" s="32">
        <v>0.79166666666666663</v>
      </c>
      <c r="R29" s="31">
        <v>-0.14761114120424301</v>
      </c>
      <c r="S29" s="31">
        <v>0</v>
      </c>
      <c r="T29" s="31">
        <f t="shared" si="3"/>
        <v>0</v>
      </c>
    </row>
    <row r="30" spans="1:20" x14ac:dyDescent="0.25">
      <c r="A30" s="29">
        <v>45292</v>
      </c>
      <c r="B30" s="32">
        <v>0.83333333333333337</v>
      </c>
      <c r="C30" s="31">
        <v>-0.14761114120424301</v>
      </c>
      <c r="D30" s="31">
        <v>0</v>
      </c>
      <c r="E30" s="31">
        <f t="shared" si="0"/>
        <v>0</v>
      </c>
      <c r="F30" s="29">
        <v>45294</v>
      </c>
      <c r="G30" s="32">
        <v>0.83333333333333337</v>
      </c>
      <c r="H30" s="31">
        <v>-0.14761114120424301</v>
      </c>
      <c r="I30" s="31">
        <v>0</v>
      </c>
      <c r="J30" s="31">
        <f t="shared" si="1"/>
        <v>0</v>
      </c>
      <c r="K30" s="29">
        <v>45296</v>
      </c>
      <c r="L30" s="32">
        <v>0.83333333333333337</v>
      </c>
      <c r="M30" s="31">
        <v>-0.14761114120424301</v>
      </c>
      <c r="N30" s="31">
        <v>0</v>
      </c>
      <c r="O30" s="31">
        <f t="shared" si="2"/>
        <v>0</v>
      </c>
      <c r="P30" s="29">
        <v>45298</v>
      </c>
      <c r="Q30" s="32">
        <v>0.83333333333333337</v>
      </c>
      <c r="R30" s="31">
        <v>-0.14761114120424301</v>
      </c>
      <c r="S30" s="31">
        <v>0</v>
      </c>
      <c r="T30" s="31">
        <f t="shared" si="3"/>
        <v>0</v>
      </c>
    </row>
    <row r="31" spans="1:20" x14ac:dyDescent="0.25">
      <c r="A31" s="29">
        <v>45292</v>
      </c>
      <c r="B31" s="32">
        <v>0.875</v>
      </c>
      <c r="C31" s="31">
        <v>-0.14761114120424301</v>
      </c>
      <c r="D31" s="31">
        <v>0</v>
      </c>
      <c r="E31" s="31">
        <f t="shared" si="0"/>
        <v>0</v>
      </c>
      <c r="F31" s="29">
        <v>45294</v>
      </c>
      <c r="G31" s="32">
        <v>0.875</v>
      </c>
      <c r="H31" s="31">
        <v>-0.14761114120424301</v>
      </c>
      <c r="I31" s="31">
        <v>0</v>
      </c>
      <c r="J31" s="31">
        <f t="shared" si="1"/>
        <v>0</v>
      </c>
      <c r="K31" s="29">
        <v>45296</v>
      </c>
      <c r="L31" s="32">
        <v>0.875</v>
      </c>
      <c r="M31" s="31">
        <v>-0.14761114120424301</v>
      </c>
      <c r="N31" s="31">
        <v>0</v>
      </c>
      <c r="O31" s="31">
        <f t="shared" si="2"/>
        <v>0</v>
      </c>
      <c r="P31" s="29">
        <v>45298</v>
      </c>
      <c r="Q31" s="32">
        <v>0.875</v>
      </c>
      <c r="R31" s="31">
        <v>-0.14761114120424301</v>
      </c>
      <c r="S31" s="31">
        <v>0</v>
      </c>
      <c r="T31" s="31">
        <f t="shared" si="3"/>
        <v>0</v>
      </c>
    </row>
    <row r="32" spans="1:20" x14ac:dyDescent="0.25">
      <c r="A32" s="29">
        <v>45292</v>
      </c>
      <c r="B32" s="32">
        <v>0.91666666666666663</v>
      </c>
      <c r="C32" s="31">
        <v>-0.14761114120424301</v>
      </c>
      <c r="D32" s="31">
        <v>0</v>
      </c>
      <c r="E32" s="31">
        <f t="shared" si="0"/>
        <v>0</v>
      </c>
      <c r="F32" s="29">
        <v>45294</v>
      </c>
      <c r="G32" s="32">
        <v>0.91666666666666663</v>
      </c>
      <c r="H32" s="31">
        <v>-0.14761114120424301</v>
      </c>
      <c r="I32" s="31">
        <v>0</v>
      </c>
      <c r="J32" s="31">
        <f t="shared" si="1"/>
        <v>0</v>
      </c>
      <c r="K32" s="29">
        <v>45296</v>
      </c>
      <c r="L32" s="32">
        <v>0.91666666666666663</v>
      </c>
      <c r="M32" s="31">
        <v>-0.14761114120424301</v>
      </c>
      <c r="N32" s="31">
        <v>0</v>
      </c>
      <c r="O32" s="31">
        <f t="shared" si="2"/>
        <v>0</v>
      </c>
      <c r="P32" s="29">
        <v>45298</v>
      </c>
      <c r="Q32" s="32">
        <v>0.91666666666666663</v>
      </c>
      <c r="R32" s="31">
        <v>-0.14761114120424301</v>
      </c>
      <c r="S32" s="31">
        <v>0</v>
      </c>
      <c r="T32" s="31">
        <f t="shared" si="3"/>
        <v>0</v>
      </c>
    </row>
    <row r="33" spans="1:20" x14ac:dyDescent="0.25">
      <c r="A33" s="29">
        <v>45292</v>
      </c>
      <c r="B33" s="32">
        <v>0.95833333333333337</v>
      </c>
      <c r="C33" s="31">
        <v>-0.14761114120424301</v>
      </c>
      <c r="D33" s="31">
        <v>0</v>
      </c>
      <c r="E33" s="31">
        <f t="shared" si="0"/>
        <v>0</v>
      </c>
      <c r="F33" s="29">
        <v>45294</v>
      </c>
      <c r="G33" s="32">
        <v>0.95833333333333337</v>
      </c>
      <c r="H33" s="31">
        <v>-0.14761114120424301</v>
      </c>
      <c r="I33" s="31">
        <v>0</v>
      </c>
      <c r="J33" s="31">
        <f t="shared" si="1"/>
        <v>0</v>
      </c>
      <c r="K33" s="29">
        <v>45296</v>
      </c>
      <c r="L33" s="32">
        <v>0.95833333333333337</v>
      </c>
      <c r="M33" s="31">
        <v>-0.14761114120424301</v>
      </c>
      <c r="N33" s="31">
        <v>0</v>
      </c>
      <c r="O33" s="31">
        <f t="shared" si="2"/>
        <v>0</v>
      </c>
      <c r="P33" s="29">
        <v>45298</v>
      </c>
      <c r="Q33" s="32">
        <v>0.95833333333333337</v>
      </c>
      <c r="R33" s="31">
        <v>-0.14761114120424301</v>
      </c>
      <c r="S33" s="31">
        <v>0</v>
      </c>
      <c r="T33" s="31">
        <f t="shared" si="3"/>
        <v>0</v>
      </c>
    </row>
    <row r="34" spans="1:20" x14ac:dyDescent="0.25">
      <c r="A34" s="29">
        <v>45293</v>
      </c>
      <c r="B34" s="32">
        <v>0</v>
      </c>
      <c r="C34" s="31">
        <v>-0.14761114120424301</v>
      </c>
      <c r="D34" s="31">
        <v>0</v>
      </c>
      <c r="E34" s="31">
        <f t="shared" si="0"/>
        <v>0</v>
      </c>
      <c r="F34" s="29">
        <v>45295</v>
      </c>
      <c r="G34" s="32">
        <v>0</v>
      </c>
      <c r="H34" s="31">
        <v>-0.14761114120424301</v>
      </c>
      <c r="I34" s="31">
        <v>0</v>
      </c>
      <c r="J34" s="31">
        <f t="shared" si="1"/>
        <v>0</v>
      </c>
      <c r="K34" s="29">
        <v>45297</v>
      </c>
      <c r="L34" s="32">
        <v>0</v>
      </c>
      <c r="M34" s="31">
        <v>-0.14761114120424301</v>
      </c>
      <c r="N34" s="31">
        <v>0</v>
      </c>
      <c r="O34" s="31">
        <f t="shared" si="2"/>
        <v>0</v>
      </c>
      <c r="P34" s="29">
        <v>45299</v>
      </c>
      <c r="Q34" s="32">
        <v>0</v>
      </c>
      <c r="R34" s="31">
        <v>-0.14761114120424301</v>
      </c>
      <c r="S34" s="31">
        <v>0</v>
      </c>
      <c r="T34" s="31">
        <f t="shared" si="3"/>
        <v>0</v>
      </c>
    </row>
    <row r="35" spans="1:20" x14ac:dyDescent="0.25">
      <c r="A35" s="29">
        <v>45293</v>
      </c>
      <c r="B35" s="32">
        <v>4.1666666666666664E-2</v>
      </c>
      <c r="C35" s="31">
        <v>-0.14761114120424301</v>
      </c>
      <c r="D35" s="31">
        <v>0</v>
      </c>
      <c r="E35" s="31">
        <f t="shared" si="0"/>
        <v>0</v>
      </c>
      <c r="F35" s="29">
        <v>45295</v>
      </c>
      <c r="G35" s="32">
        <v>4.1666666666666664E-2</v>
      </c>
      <c r="H35" s="31">
        <v>-0.14761114120424301</v>
      </c>
      <c r="I35" s="31">
        <v>0</v>
      </c>
      <c r="J35" s="31">
        <f t="shared" si="1"/>
        <v>0</v>
      </c>
      <c r="K35" s="29">
        <v>45297</v>
      </c>
      <c r="L35" s="32">
        <v>4.1666666666666664E-2</v>
      </c>
      <c r="M35" s="31">
        <v>-0.14761114120424301</v>
      </c>
      <c r="N35" s="31">
        <v>0</v>
      </c>
      <c r="O35" s="31">
        <f t="shared" si="2"/>
        <v>0</v>
      </c>
      <c r="P35" s="29">
        <v>45299</v>
      </c>
      <c r="Q35" s="32">
        <v>4.1666666666666664E-2</v>
      </c>
      <c r="R35" s="31">
        <v>-0.14761114120424301</v>
      </c>
      <c r="S35" s="31">
        <v>0</v>
      </c>
      <c r="T35" s="31">
        <f t="shared" si="3"/>
        <v>0</v>
      </c>
    </row>
    <row r="36" spans="1:20" x14ac:dyDescent="0.25">
      <c r="A36" s="29">
        <v>45293</v>
      </c>
      <c r="B36" s="32">
        <v>8.3333333333333329E-2</v>
      </c>
      <c r="C36" s="31">
        <v>-0.14761114120424301</v>
      </c>
      <c r="D36" s="31">
        <v>0</v>
      </c>
      <c r="E36" s="31">
        <f t="shared" si="0"/>
        <v>0</v>
      </c>
      <c r="F36" s="29">
        <v>45295</v>
      </c>
      <c r="G36" s="32">
        <v>8.3333333333333329E-2</v>
      </c>
      <c r="H36" s="31">
        <v>-0.14761114120424301</v>
      </c>
      <c r="I36" s="31">
        <v>0</v>
      </c>
      <c r="J36" s="31">
        <f t="shared" si="1"/>
        <v>0</v>
      </c>
      <c r="K36" s="29">
        <v>45297</v>
      </c>
      <c r="L36" s="32">
        <v>8.3333333333333329E-2</v>
      </c>
      <c r="M36" s="31">
        <v>-0.14761114120424301</v>
      </c>
      <c r="N36" s="31">
        <v>0</v>
      </c>
      <c r="O36" s="31">
        <f t="shared" si="2"/>
        <v>0</v>
      </c>
      <c r="P36" s="29">
        <v>45299</v>
      </c>
      <c r="Q36" s="32">
        <v>8.3333333333333329E-2</v>
      </c>
      <c r="R36" s="31">
        <v>-0.14761114120424301</v>
      </c>
      <c r="S36" s="31">
        <v>0</v>
      </c>
      <c r="T36" s="31">
        <f t="shared" si="3"/>
        <v>0</v>
      </c>
    </row>
    <row r="37" spans="1:20" x14ac:dyDescent="0.25">
      <c r="A37" s="29">
        <v>45293</v>
      </c>
      <c r="B37" s="32">
        <v>0.125</v>
      </c>
      <c r="C37" s="31">
        <v>-0.14761114120424301</v>
      </c>
      <c r="D37" s="31">
        <v>0</v>
      </c>
      <c r="E37" s="31">
        <f t="shared" si="0"/>
        <v>0</v>
      </c>
      <c r="F37" s="29">
        <v>45295</v>
      </c>
      <c r="G37" s="32">
        <v>0.125</v>
      </c>
      <c r="H37" s="31">
        <v>-0.14761114120424301</v>
      </c>
      <c r="I37" s="31">
        <v>0</v>
      </c>
      <c r="J37" s="31">
        <f t="shared" si="1"/>
        <v>0</v>
      </c>
      <c r="K37" s="29">
        <v>45297</v>
      </c>
      <c r="L37" s="32">
        <v>0.125</v>
      </c>
      <c r="M37" s="31">
        <v>-0.14761114120424301</v>
      </c>
      <c r="N37" s="31">
        <v>0</v>
      </c>
      <c r="O37" s="31">
        <f t="shared" si="2"/>
        <v>0</v>
      </c>
      <c r="P37" s="29">
        <v>45299</v>
      </c>
      <c r="Q37" s="32">
        <v>0.125</v>
      </c>
      <c r="R37" s="31">
        <v>-0.14761114120424301</v>
      </c>
      <c r="S37" s="31">
        <v>0</v>
      </c>
      <c r="T37" s="31">
        <f t="shared" si="3"/>
        <v>0</v>
      </c>
    </row>
    <row r="38" spans="1:20" x14ac:dyDescent="0.25">
      <c r="A38" s="29">
        <v>45293</v>
      </c>
      <c r="B38" s="32">
        <v>0.16666666666666666</v>
      </c>
      <c r="C38" s="31">
        <v>-0.14761114120424301</v>
      </c>
      <c r="D38" s="31">
        <v>0</v>
      </c>
      <c r="E38" s="31">
        <f t="shared" si="0"/>
        <v>0</v>
      </c>
      <c r="F38" s="29">
        <v>45295</v>
      </c>
      <c r="G38" s="32">
        <v>0.16666666666666666</v>
      </c>
      <c r="H38" s="31">
        <v>-0.14761114120424301</v>
      </c>
      <c r="I38" s="31">
        <v>0</v>
      </c>
      <c r="J38" s="31">
        <f t="shared" si="1"/>
        <v>0</v>
      </c>
      <c r="K38" s="29">
        <v>45297</v>
      </c>
      <c r="L38" s="32">
        <v>0.16666666666666666</v>
      </c>
      <c r="M38" s="31">
        <v>-0.14761114120424301</v>
      </c>
      <c r="N38" s="31">
        <v>0</v>
      </c>
      <c r="O38" s="31">
        <f t="shared" si="2"/>
        <v>0</v>
      </c>
      <c r="P38" s="29">
        <v>45299</v>
      </c>
      <c r="Q38" s="32">
        <v>0.16666666666666666</v>
      </c>
      <c r="R38" s="31">
        <v>-0.14761114120424301</v>
      </c>
      <c r="S38" s="31">
        <v>0</v>
      </c>
      <c r="T38" s="31">
        <f t="shared" si="3"/>
        <v>0</v>
      </c>
    </row>
    <row r="39" spans="1:20" x14ac:dyDescent="0.25">
      <c r="A39" s="29">
        <v>45293</v>
      </c>
      <c r="B39" s="32">
        <v>0.20833333333333334</v>
      </c>
      <c r="C39" s="31">
        <v>-0.14761114120424301</v>
      </c>
      <c r="D39" s="31">
        <v>0</v>
      </c>
      <c r="E39" s="31">
        <f t="shared" si="0"/>
        <v>0</v>
      </c>
      <c r="F39" s="29">
        <v>45295</v>
      </c>
      <c r="G39" s="32">
        <v>0.20833333333333334</v>
      </c>
      <c r="H39" s="31">
        <v>-0.14761114120424301</v>
      </c>
      <c r="I39" s="31">
        <v>0</v>
      </c>
      <c r="J39" s="31">
        <f t="shared" si="1"/>
        <v>0</v>
      </c>
      <c r="K39" s="29">
        <v>45297</v>
      </c>
      <c r="L39" s="32">
        <v>0.20833333333333334</v>
      </c>
      <c r="M39" s="31">
        <v>-0.14761114120424301</v>
      </c>
      <c r="N39" s="31">
        <v>0</v>
      </c>
      <c r="O39" s="31">
        <f t="shared" si="2"/>
        <v>0</v>
      </c>
      <c r="P39" s="29">
        <v>45299</v>
      </c>
      <c r="Q39" s="32">
        <v>0.20833333333333334</v>
      </c>
      <c r="R39" s="31">
        <v>-0.14761114120424301</v>
      </c>
      <c r="S39" s="31">
        <v>0</v>
      </c>
      <c r="T39" s="31">
        <f t="shared" si="3"/>
        <v>0</v>
      </c>
    </row>
    <row r="40" spans="1:20" x14ac:dyDescent="0.25">
      <c r="A40" s="29">
        <v>45293</v>
      </c>
      <c r="B40" s="32">
        <v>0.25</v>
      </c>
      <c r="C40" s="31">
        <v>-0.14761114120424301</v>
      </c>
      <c r="D40" s="31">
        <v>0</v>
      </c>
      <c r="E40" s="31">
        <f t="shared" si="0"/>
        <v>0</v>
      </c>
      <c r="F40" s="29">
        <v>45295</v>
      </c>
      <c r="G40" s="32">
        <v>0.25</v>
      </c>
      <c r="H40" s="31">
        <v>-0.14761114120424301</v>
      </c>
      <c r="I40" s="31">
        <v>0</v>
      </c>
      <c r="J40" s="31">
        <f t="shared" si="1"/>
        <v>0</v>
      </c>
      <c r="K40" s="29">
        <v>45297</v>
      </c>
      <c r="L40" s="32">
        <v>0.25</v>
      </c>
      <c r="M40" s="31">
        <v>-0.14761114120424301</v>
      </c>
      <c r="N40" s="31">
        <v>0</v>
      </c>
      <c r="O40" s="31">
        <f t="shared" si="2"/>
        <v>0</v>
      </c>
      <c r="P40" s="29">
        <v>45299</v>
      </c>
      <c r="Q40" s="32">
        <v>0.25</v>
      </c>
      <c r="R40" s="31">
        <v>-0.14761114120424301</v>
      </c>
      <c r="S40" s="31">
        <v>0</v>
      </c>
      <c r="T40" s="31">
        <f t="shared" si="3"/>
        <v>0</v>
      </c>
    </row>
    <row r="41" spans="1:20" x14ac:dyDescent="0.25">
      <c r="A41" s="29">
        <v>45293</v>
      </c>
      <c r="B41" s="32">
        <v>0.29166666666666669</v>
      </c>
      <c r="C41" s="31">
        <v>-0.14761114120424301</v>
      </c>
      <c r="D41" s="31">
        <v>0</v>
      </c>
      <c r="E41" s="31">
        <f t="shared" si="0"/>
        <v>0</v>
      </c>
      <c r="F41" s="29">
        <v>45295</v>
      </c>
      <c r="G41" s="32">
        <v>0.29166666666666669</v>
      </c>
      <c r="H41" s="31">
        <v>-0.14761114120424301</v>
      </c>
      <c r="I41" s="31">
        <v>0</v>
      </c>
      <c r="J41" s="31">
        <f t="shared" si="1"/>
        <v>0</v>
      </c>
      <c r="K41" s="29">
        <v>45297</v>
      </c>
      <c r="L41" s="32">
        <v>0.29166666666666669</v>
      </c>
      <c r="M41" s="31">
        <v>-0.14761114120424301</v>
      </c>
      <c r="N41" s="31">
        <v>0</v>
      </c>
      <c r="O41" s="31">
        <f t="shared" si="2"/>
        <v>0</v>
      </c>
      <c r="P41" s="29">
        <v>45299</v>
      </c>
      <c r="Q41" s="32">
        <v>0.29166666666666669</v>
      </c>
      <c r="R41" s="31">
        <v>-0.14761114120424301</v>
      </c>
      <c r="S41" s="31">
        <v>0</v>
      </c>
      <c r="T41" s="31">
        <f t="shared" si="3"/>
        <v>0</v>
      </c>
    </row>
    <row r="42" spans="1:20" x14ac:dyDescent="0.25">
      <c r="A42" s="29">
        <v>45293</v>
      </c>
      <c r="B42" s="32">
        <v>0.33333333333333331</v>
      </c>
      <c r="C42" s="31">
        <v>-0.14761114120424301</v>
      </c>
      <c r="D42" s="31">
        <v>0</v>
      </c>
      <c r="E42" s="31">
        <f t="shared" si="0"/>
        <v>0</v>
      </c>
      <c r="F42" s="29">
        <v>45295</v>
      </c>
      <c r="G42" s="32">
        <v>0.33333333333333331</v>
      </c>
      <c r="H42" s="31">
        <v>-0.14761114120424301</v>
      </c>
      <c r="I42" s="31">
        <v>0</v>
      </c>
      <c r="J42" s="31">
        <f t="shared" si="1"/>
        <v>0</v>
      </c>
      <c r="K42" s="29">
        <v>45297</v>
      </c>
      <c r="L42" s="32">
        <v>0.33333333333333331</v>
      </c>
      <c r="M42" s="31">
        <v>-0.14761114120424301</v>
      </c>
      <c r="N42" s="31">
        <v>0</v>
      </c>
      <c r="O42" s="31">
        <f t="shared" si="2"/>
        <v>0</v>
      </c>
      <c r="P42" s="29">
        <v>45299</v>
      </c>
      <c r="Q42" s="32">
        <v>0.33333333333333331</v>
      </c>
      <c r="R42" s="31">
        <v>-0.14761114120424301</v>
      </c>
      <c r="S42" s="31">
        <v>0</v>
      </c>
      <c r="T42" s="31">
        <f t="shared" si="3"/>
        <v>0</v>
      </c>
    </row>
    <row r="43" spans="1:20" x14ac:dyDescent="0.25">
      <c r="A43" s="29">
        <v>45293</v>
      </c>
      <c r="B43" s="32">
        <v>0.375</v>
      </c>
      <c r="C43" s="31">
        <v>-0.14761114120424301</v>
      </c>
      <c r="D43" s="31">
        <v>0</v>
      </c>
      <c r="E43" s="31">
        <f t="shared" si="0"/>
        <v>0</v>
      </c>
      <c r="F43" s="29">
        <v>45295</v>
      </c>
      <c r="G43" s="32">
        <v>0.375</v>
      </c>
      <c r="H43" s="31">
        <v>-0.14761114120424301</v>
      </c>
      <c r="I43" s="31">
        <v>0</v>
      </c>
      <c r="J43" s="31">
        <f t="shared" si="1"/>
        <v>0</v>
      </c>
      <c r="K43" s="29">
        <v>45297</v>
      </c>
      <c r="L43" s="32">
        <v>0.375</v>
      </c>
      <c r="M43" s="31">
        <v>-0.14761114120424301</v>
      </c>
      <c r="N43" s="31">
        <v>0</v>
      </c>
      <c r="O43" s="31">
        <f t="shared" si="2"/>
        <v>0</v>
      </c>
      <c r="P43" s="29">
        <v>45299</v>
      </c>
      <c r="Q43" s="32">
        <v>0.375</v>
      </c>
      <c r="R43" s="31">
        <v>-0.14761114120424301</v>
      </c>
      <c r="S43" s="31">
        <v>0</v>
      </c>
      <c r="T43" s="31">
        <f t="shared" si="3"/>
        <v>0</v>
      </c>
    </row>
    <row r="44" spans="1:20" x14ac:dyDescent="0.25">
      <c r="A44" s="29">
        <v>45293</v>
      </c>
      <c r="B44" s="32">
        <v>0.41666666666666669</v>
      </c>
      <c r="C44" s="31">
        <v>-0.14761114120424301</v>
      </c>
      <c r="D44" s="31">
        <v>0</v>
      </c>
      <c r="E44" s="31">
        <f t="shared" si="0"/>
        <v>0</v>
      </c>
      <c r="F44" s="29">
        <v>45295</v>
      </c>
      <c r="G44" s="32">
        <v>0.41666666666666669</v>
      </c>
      <c r="H44" s="31">
        <v>-0.14761114120424301</v>
      </c>
      <c r="I44" s="31">
        <v>0</v>
      </c>
      <c r="J44" s="31">
        <f t="shared" si="1"/>
        <v>0</v>
      </c>
      <c r="K44" s="29">
        <v>45297</v>
      </c>
      <c r="L44" s="32">
        <v>0.41666666666666669</v>
      </c>
      <c r="M44" s="31">
        <v>-0.14761114120424301</v>
      </c>
      <c r="N44" s="31">
        <v>0</v>
      </c>
      <c r="O44" s="31">
        <f t="shared" si="2"/>
        <v>0</v>
      </c>
      <c r="P44" s="29">
        <v>45299</v>
      </c>
      <c r="Q44" s="32">
        <v>0.41666666666666669</v>
      </c>
      <c r="R44" s="31">
        <v>-0.14761114120424301</v>
      </c>
      <c r="S44" s="31">
        <v>0</v>
      </c>
      <c r="T44" s="31">
        <f t="shared" si="3"/>
        <v>0</v>
      </c>
    </row>
    <row r="45" spans="1:20" x14ac:dyDescent="0.25">
      <c r="A45" s="29">
        <v>45293</v>
      </c>
      <c r="B45" s="32">
        <v>0.45833333333333331</v>
      </c>
      <c r="C45" s="31">
        <v>-0.14761114120424301</v>
      </c>
      <c r="D45" s="31">
        <v>0</v>
      </c>
      <c r="E45" s="31">
        <f t="shared" si="0"/>
        <v>0</v>
      </c>
      <c r="F45" s="29">
        <v>45295</v>
      </c>
      <c r="G45" s="32">
        <v>0.45833333333333331</v>
      </c>
      <c r="H45" s="31">
        <v>-0.14761114120424301</v>
      </c>
      <c r="I45" s="31">
        <v>0</v>
      </c>
      <c r="J45" s="31">
        <f t="shared" si="1"/>
        <v>0</v>
      </c>
      <c r="K45" s="29">
        <v>45297</v>
      </c>
      <c r="L45" s="32">
        <v>0.45833333333333331</v>
      </c>
      <c r="M45" s="31">
        <v>-0.14761114120424301</v>
      </c>
      <c r="N45" s="31">
        <v>0</v>
      </c>
      <c r="O45" s="31">
        <f t="shared" si="2"/>
        <v>0</v>
      </c>
      <c r="P45" s="29">
        <v>45299</v>
      </c>
      <c r="Q45" s="32">
        <v>0.45833333333333331</v>
      </c>
      <c r="R45" s="31">
        <v>-0.14761114120424301</v>
      </c>
      <c r="S45" s="31">
        <v>0</v>
      </c>
      <c r="T45" s="31">
        <f t="shared" si="3"/>
        <v>0</v>
      </c>
    </row>
    <row r="46" spans="1:20" x14ac:dyDescent="0.25">
      <c r="A46" s="29">
        <v>45293</v>
      </c>
      <c r="B46" s="32">
        <v>0.5</v>
      </c>
      <c r="C46" s="31">
        <v>-0.14761114120424301</v>
      </c>
      <c r="D46" s="31">
        <v>0</v>
      </c>
      <c r="E46" s="31">
        <f t="shared" si="0"/>
        <v>0</v>
      </c>
      <c r="F46" s="29">
        <v>45295</v>
      </c>
      <c r="G46" s="32">
        <v>0.5</v>
      </c>
      <c r="H46" s="31">
        <v>-0.14761114120424301</v>
      </c>
      <c r="I46" s="31">
        <v>0</v>
      </c>
      <c r="J46" s="31">
        <f t="shared" si="1"/>
        <v>0</v>
      </c>
      <c r="K46" s="29">
        <v>45297</v>
      </c>
      <c r="L46" s="32">
        <v>0.5</v>
      </c>
      <c r="M46" s="31">
        <v>-0.14761114120424301</v>
      </c>
      <c r="N46" s="31">
        <v>0</v>
      </c>
      <c r="O46" s="31">
        <f t="shared" si="2"/>
        <v>0</v>
      </c>
      <c r="P46" s="29">
        <v>45299</v>
      </c>
      <c r="Q46" s="32">
        <v>0.5</v>
      </c>
      <c r="R46" s="31">
        <v>-0.14761114120424301</v>
      </c>
      <c r="S46" s="31">
        <v>0</v>
      </c>
      <c r="T46" s="31">
        <f t="shared" si="3"/>
        <v>0</v>
      </c>
    </row>
    <row r="47" spans="1:20" x14ac:dyDescent="0.25">
      <c r="A47" s="29">
        <v>45293</v>
      </c>
      <c r="B47" s="32">
        <v>0.54166666666666663</v>
      </c>
      <c r="C47" s="31">
        <v>-0.14761114120424301</v>
      </c>
      <c r="D47" s="31">
        <v>0</v>
      </c>
      <c r="E47" s="31">
        <f t="shared" si="0"/>
        <v>0</v>
      </c>
      <c r="F47" s="29">
        <v>45295</v>
      </c>
      <c r="G47" s="32">
        <v>0.54166666666666663</v>
      </c>
      <c r="H47" s="31">
        <v>-0.14761114120424301</v>
      </c>
      <c r="I47" s="31">
        <v>0</v>
      </c>
      <c r="J47" s="31">
        <f t="shared" si="1"/>
        <v>0</v>
      </c>
      <c r="K47" s="29">
        <v>45297</v>
      </c>
      <c r="L47" s="32">
        <v>0.54166666666666663</v>
      </c>
      <c r="M47" s="31">
        <v>-0.14761114120424301</v>
      </c>
      <c r="N47" s="31">
        <v>0</v>
      </c>
      <c r="O47" s="31">
        <f t="shared" si="2"/>
        <v>0</v>
      </c>
      <c r="P47" s="29">
        <v>45299</v>
      </c>
      <c r="Q47" s="32">
        <v>0.54166666666666663</v>
      </c>
      <c r="R47" s="31">
        <v>-0.14761114120424301</v>
      </c>
      <c r="S47" s="31">
        <v>0</v>
      </c>
      <c r="T47" s="31">
        <f t="shared" si="3"/>
        <v>0</v>
      </c>
    </row>
    <row r="48" spans="1:20" x14ac:dyDescent="0.25">
      <c r="A48" s="29">
        <v>45293</v>
      </c>
      <c r="B48" s="32">
        <v>0.58333333333333337</v>
      </c>
      <c r="C48" s="31">
        <v>-0.14761114120424301</v>
      </c>
      <c r="D48" s="31">
        <v>0</v>
      </c>
      <c r="E48" s="31">
        <f t="shared" si="0"/>
        <v>0</v>
      </c>
      <c r="F48" s="29">
        <v>45295</v>
      </c>
      <c r="G48" s="32">
        <v>0.58333333333333337</v>
      </c>
      <c r="H48" s="31">
        <v>-0.14761114120424301</v>
      </c>
      <c r="I48" s="31">
        <v>0</v>
      </c>
      <c r="J48" s="31">
        <f t="shared" si="1"/>
        <v>0</v>
      </c>
      <c r="K48" s="29">
        <v>45297</v>
      </c>
      <c r="L48" s="32">
        <v>0.58333333333333337</v>
      </c>
      <c r="M48" s="31">
        <v>-0.14761114120424301</v>
      </c>
      <c r="N48" s="31">
        <v>0</v>
      </c>
      <c r="O48" s="31">
        <f t="shared" si="2"/>
        <v>0</v>
      </c>
      <c r="P48" s="29">
        <v>45299</v>
      </c>
      <c r="Q48" s="32">
        <v>0.58333333333333337</v>
      </c>
      <c r="R48" s="31">
        <v>-0.14761114120424301</v>
      </c>
      <c r="S48" s="31">
        <v>0</v>
      </c>
      <c r="T48" s="31">
        <f t="shared" si="3"/>
        <v>0</v>
      </c>
    </row>
    <row r="49" spans="1:20" x14ac:dyDescent="0.25">
      <c r="A49" s="29">
        <v>45293</v>
      </c>
      <c r="B49" s="32">
        <v>0.625</v>
      </c>
      <c r="C49" s="31">
        <v>-0.14761114120424301</v>
      </c>
      <c r="D49" s="31">
        <v>0</v>
      </c>
      <c r="E49" s="31">
        <f t="shared" si="0"/>
        <v>0</v>
      </c>
      <c r="F49" s="29">
        <v>45295</v>
      </c>
      <c r="G49" s="32">
        <v>0.625</v>
      </c>
      <c r="H49" s="31">
        <v>-0.14761114120424301</v>
      </c>
      <c r="I49" s="31">
        <v>0</v>
      </c>
      <c r="J49" s="31">
        <f t="shared" si="1"/>
        <v>0</v>
      </c>
      <c r="K49" s="29">
        <v>45297</v>
      </c>
      <c r="L49" s="32">
        <v>0.625</v>
      </c>
      <c r="M49" s="31">
        <v>-0.14761114120424301</v>
      </c>
      <c r="N49" s="31">
        <v>0</v>
      </c>
      <c r="O49" s="31">
        <f t="shared" si="2"/>
        <v>0</v>
      </c>
      <c r="P49" s="29">
        <v>45299</v>
      </c>
      <c r="Q49" s="32">
        <v>0.625</v>
      </c>
      <c r="R49" s="31">
        <v>-0.14761114120424301</v>
      </c>
      <c r="S49" s="31">
        <v>0</v>
      </c>
      <c r="T49" s="31">
        <f t="shared" si="3"/>
        <v>0</v>
      </c>
    </row>
    <row r="50" spans="1:20" x14ac:dyDescent="0.25">
      <c r="A50" s="29">
        <v>45293</v>
      </c>
      <c r="B50" s="32">
        <v>0.66666666666666663</v>
      </c>
      <c r="C50" s="31">
        <v>-0.14761114120424301</v>
      </c>
      <c r="D50" s="31">
        <v>0</v>
      </c>
      <c r="E50" s="31">
        <f t="shared" si="0"/>
        <v>0</v>
      </c>
      <c r="F50" s="29">
        <v>45295</v>
      </c>
      <c r="G50" s="32">
        <v>0.66666666666666663</v>
      </c>
      <c r="H50" s="31">
        <v>-0.14761114120424301</v>
      </c>
      <c r="I50" s="31">
        <v>0</v>
      </c>
      <c r="J50" s="31">
        <f t="shared" si="1"/>
        <v>0</v>
      </c>
      <c r="K50" s="29">
        <v>45297</v>
      </c>
      <c r="L50" s="32">
        <v>0.66666666666666663</v>
      </c>
      <c r="M50" s="31">
        <v>-0.14761114120424301</v>
      </c>
      <c r="N50" s="31">
        <v>0</v>
      </c>
      <c r="O50" s="31">
        <f t="shared" si="2"/>
        <v>0</v>
      </c>
      <c r="P50" s="29">
        <v>45299</v>
      </c>
      <c r="Q50" s="32">
        <v>0.66666666666666663</v>
      </c>
      <c r="R50" s="31">
        <v>-0.14761114120424301</v>
      </c>
      <c r="S50" s="31">
        <v>0</v>
      </c>
      <c r="T50" s="31">
        <f t="shared" si="3"/>
        <v>0</v>
      </c>
    </row>
    <row r="51" spans="1:20" x14ac:dyDescent="0.25">
      <c r="A51" s="29">
        <v>45293</v>
      </c>
      <c r="B51" s="32">
        <v>0.70833333333333337</v>
      </c>
      <c r="C51" s="31">
        <v>-0.14761114120424301</v>
      </c>
      <c r="D51" s="31">
        <v>0</v>
      </c>
      <c r="E51" s="31">
        <f t="shared" si="0"/>
        <v>0</v>
      </c>
      <c r="F51" s="29">
        <v>45295</v>
      </c>
      <c r="G51" s="32">
        <v>0.70833333333333337</v>
      </c>
      <c r="H51" s="31">
        <v>-0.14761114120424301</v>
      </c>
      <c r="I51" s="31">
        <v>0</v>
      </c>
      <c r="J51" s="31">
        <f t="shared" si="1"/>
        <v>0</v>
      </c>
      <c r="K51" s="29">
        <v>45297</v>
      </c>
      <c r="L51" s="32">
        <v>0.70833333333333337</v>
      </c>
      <c r="M51" s="31">
        <v>-0.14761114120424301</v>
      </c>
      <c r="N51" s="31">
        <v>0</v>
      </c>
      <c r="O51" s="31">
        <f t="shared" si="2"/>
        <v>0</v>
      </c>
      <c r="P51" s="29">
        <v>45299</v>
      </c>
      <c r="Q51" s="32">
        <v>0.70833333333333337</v>
      </c>
      <c r="R51" s="31">
        <v>-0.14761114120424301</v>
      </c>
      <c r="S51" s="31">
        <v>0</v>
      </c>
      <c r="T51" s="31">
        <f t="shared" si="3"/>
        <v>0</v>
      </c>
    </row>
    <row r="52" spans="1:20" x14ac:dyDescent="0.25">
      <c r="A52" s="29">
        <v>45293</v>
      </c>
      <c r="B52" s="32">
        <v>0.75</v>
      </c>
      <c r="C52" s="31">
        <v>-0.14761114120424301</v>
      </c>
      <c r="D52" s="31">
        <v>0</v>
      </c>
      <c r="E52" s="31">
        <f t="shared" si="0"/>
        <v>0</v>
      </c>
      <c r="F52" s="29">
        <v>45295</v>
      </c>
      <c r="G52" s="32">
        <v>0.75</v>
      </c>
      <c r="H52" s="31">
        <v>-0.14761114120424301</v>
      </c>
      <c r="I52" s="31">
        <v>0</v>
      </c>
      <c r="J52" s="31">
        <f t="shared" si="1"/>
        <v>0</v>
      </c>
      <c r="K52" s="29">
        <v>45297</v>
      </c>
      <c r="L52" s="32">
        <v>0.75</v>
      </c>
      <c r="M52" s="31">
        <v>-0.14761114120424301</v>
      </c>
      <c r="N52" s="31">
        <v>0</v>
      </c>
      <c r="O52" s="31">
        <f t="shared" si="2"/>
        <v>0</v>
      </c>
      <c r="P52" s="29">
        <v>45299</v>
      </c>
      <c r="Q52" s="32">
        <v>0.75</v>
      </c>
      <c r="R52" s="31">
        <v>-0.14761114120424301</v>
      </c>
      <c r="S52" s="31">
        <v>0</v>
      </c>
      <c r="T52" s="31">
        <f t="shared" si="3"/>
        <v>0</v>
      </c>
    </row>
    <row r="53" spans="1:20" x14ac:dyDescent="0.25">
      <c r="A53" s="29">
        <v>45293</v>
      </c>
      <c r="B53" s="32">
        <v>0.79166666666666663</v>
      </c>
      <c r="C53" s="31">
        <v>-0.14761114120424301</v>
      </c>
      <c r="D53" s="31">
        <v>0</v>
      </c>
      <c r="E53" s="31">
        <f t="shared" si="0"/>
        <v>0</v>
      </c>
      <c r="F53" s="29">
        <v>45295</v>
      </c>
      <c r="G53" s="32">
        <v>0.79166666666666663</v>
      </c>
      <c r="H53" s="31">
        <v>-0.14761114120424301</v>
      </c>
      <c r="I53" s="31">
        <v>0</v>
      </c>
      <c r="J53" s="31">
        <f t="shared" si="1"/>
        <v>0</v>
      </c>
      <c r="K53" s="29">
        <v>45297</v>
      </c>
      <c r="L53" s="32">
        <v>0.79166666666666663</v>
      </c>
      <c r="M53" s="31">
        <v>-0.14761114120424301</v>
      </c>
      <c r="N53" s="31">
        <v>0</v>
      </c>
      <c r="O53" s="31">
        <f t="shared" si="2"/>
        <v>0</v>
      </c>
      <c r="P53" s="29">
        <v>45299</v>
      </c>
      <c r="Q53" s="32">
        <v>0.79166666666666663</v>
      </c>
      <c r="R53" s="31">
        <v>-0.14761114120424301</v>
      </c>
      <c r="S53" s="31">
        <v>0</v>
      </c>
      <c r="T53" s="31">
        <f t="shared" si="3"/>
        <v>0</v>
      </c>
    </row>
    <row r="54" spans="1:20" x14ac:dyDescent="0.25">
      <c r="A54" s="29">
        <v>45293</v>
      </c>
      <c r="B54" s="32">
        <v>0.83333333333333337</v>
      </c>
      <c r="C54" s="31">
        <v>-0.14761114120424301</v>
      </c>
      <c r="D54" s="31">
        <v>0</v>
      </c>
      <c r="E54" s="31">
        <f t="shared" si="0"/>
        <v>0</v>
      </c>
      <c r="F54" s="29">
        <v>45295</v>
      </c>
      <c r="G54" s="32">
        <v>0.83333333333333337</v>
      </c>
      <c r="H54" s="31">
        <v>-0.14761114120424301</v>
      </c>
      <c r="I54" s="31">
        <v>0</v>
      </c>
      <c r="J54" s="31">
        <f t="shared" si="1"/>
        <v>0</v>
      </c>
      <c r="K54" s="29">
        <v>45297</v>
      </c>
      <c r="L54" s="32">
        <v>0.83333333333333337</v>
      </c>
      <c r="M54" s="31">
        <v>-0.14761114120424301</v>
      </c>
      <c r="N54" s="31">
        <v>0</v>
      </c>
      <c r="O54" s="31">
        <f t="shared" si="2"/>
        <v>0</v>
      </c>
      <c r="P54" s="29">
        <v>45299</v>
      </c>
      <c r="Q54" s="32">
        <v>0.83333333333333337</v>
      </c>
      <c r="R54" s="31">
        <v>-0.14761114120424301</v>
      </c>
      <c r="S54" s="31">
        <v>0</v>
      </c>
      <c r="T54" s="31">
        <f t="shared" si="3"/>
        <v>0</v>
      </c>
    </row>
    <row r="55" spans="1:20" x14ac:dyDescent="0.25">
      <c r="A55" s="29">
        <v>45293</v>
      </c>
      <c r="B55" s="32">
        <v>0.875</v>
      </c>
      <c r="C55" s="31">
        <v>-0.14761114120424301</v>
      </c>
      <c r="D55" s="31">
        <v>0</v>
      </c>
      <c r="E55" s="31">
        <f t="shared" si="0"/>
        <v>0</v>
      </c>
      <c r="F55" s="29">
        <v>45295</v>
      </c>
      <c r="G55" s="32">
        <v>0.875</v>
      </c>
      <c r="H55" s="31">
        <v>-0.14761114120424301</v>
      </c>
      <c r="I55" s="31">
        <v>0</v>
      </c>
      <c r="J55" s="31">
        <f t="shared" si="1"/>
        <v>0</v>
      </c>
      <c r="K55" s="29">
        <v>45297</v>
      </c>
      <c r="L55" s="32">
        <v>0.875</v>
      </c>
      <c r="M55" s="31">
        <v>-0.14761114120424301</v>
      </c>
      <c r="N55" s="31">
        <v>0</v>
      </c>
      <c r="O55" s="31">
        <f t="shared" si="2"/>
        <v>0</v>
      </c>
      <c r="P55" s="29">
        <v>45299</v>
      </c>
      <c r="Q55" s="32">
        <v>0.875</v>
      </c>
      <c r="R55" s="31">
        <v>-0.14761114120424301</v>
      </c>
      <c r="S55" s="31">
        <v>0</v>
      </c>
      <c r="T55" s="31">
        <f t="shared" si="3"/>
        <v>0</v>
      </c>
    </row>
    <row r="56" spans="1:20" x14ac:dyDescent="0.25">
      <c r="A56" s="29">
        <v>45293</v>
      </c>
      <c r="B56" s="32">
        <v>0.91666666666666663</v>
      </c>
      <c r="C56" s="31">
        <v>-0.14761114120424301</v>
      </c>
      <c r="D56" s="31">
        <v>0</v>
      </c>
      <c r="E56" s="31">
        <f t="shared" si="0"/>
        <v>0</v>
      </c>
      <c r="F56" s="29">
        <v>45295</v>
      </c>
      <c r="G56" s="32">
        <v>0.91666666666666663</v>
      </c>
      <c r="H56" s="31">
        <v>-0.14761114120424301</v>
      </c>
      <c r="I56" s="31">
        <v>0</v>
      </c>
      <c r="J56" s="31">
        <f t="shared" si="1"/>
        <v>0</v>
      </c>
      <c r="K56" s="29">
        <v>45297</v>
      </c>
      <c r="L56" s="32">
        <v>0.91666666666666663</v>
      </c>
      <c r="M56" s="31">
        <v>-0.14761114120424301</v>
      </c>
      <c r="N56" s="31">
        <v>0</v>
      </c>
      <c r="O56" s="31">
        <f t="shared" si="2"/>
        <v>0</v>
      </c>
      <c r="P56" s="29">
        <v>45299</v>
      </c>
      <c r="Q56" s="32">
        <v>0.91666666666666663</v>
      </c>
      <c r="R56" s="31">
        <v>-0.14761114120424301</v>
      </c>
      <c r="S56" s="31">
        <v>0</v>
      </c>
      <c r="T56" s="31">
        <f t="shared" si="3"/>
        <v>0</v>
      </c>
    </row>
    <row r="57" spans="1:20" x14ac:dyDescent="0.25">
      <c r="A57" s="29">
        <v>45293</v>
      </c>
      <c r="B57" s="32">
        <v>0.95833333333333337</v>
      </c>
      <c r="C57" s="31">
        <v>-0.14761114120424301</v>
      </c>
      <c r="D57" s="31">
        <v>0</v>
      </c>
      <c r="E57" s="31">
        <f t="shared" si="0"/>
        <v>0</v>
      </c>
      <c r="F57" s="29">
        <v>45295</v>
      </c>
      <c r="G57" s="32">
        <v>0.95833333333333337</v>
      </c>
      <c r="H57" s="31">
        <v>-0.14761114120424301</v>
      </c>
      <c r="I57" s="31">
        <v>0</v>
      </c>
      <c r="J57" s="31">
        <f t="shared" si="1"/>
        <v>0</v>
      </c>
      <c r="K57" s="29">
        <v>45297</v>
      </c>
      <c r="L57" s="32">
        <v>0.95833333333333337</v>
      </c>
      <c r="M57" s="31">
        <v>-0.14761114120424301</v>
      </c>
      <c r="N57" s="31">
        <v>0</v>
      </c>
      <c r="O57" s="31">
        <f t="shared" si="2"/>
        <v>0</v>
      </c>
      <c r="P57" s="29">
        <v>45299</v>
      </c>
      <c r="Q57" s="32">
        <v>0.95833333333333337</v>
      </c>
      <c r="R57" s="31">
        <v>-0.14761114120424301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4EDE-F918-4D93-9424-4688AC8FF821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45300</v>
      </c>
      <c r="B10" s="32">
        <v>0</v>
      </c>
      <c r="C10" s="31">
        <v>-0.10581930726724199</v>
      </c>
      <c r="D10" s="31">
        <v>0</v>
      </c>
      <c r="E10" s="31">
        <f t="shared" ref="E10:E57" si="0">D10*0.0827</f>
        <v>0</v>
      </c>
      <c r="F10" s="29">
        <v>45302</v>
      </c>
      <c r="G10" s="32">
        <v>0</v>
      </c>
      <c r="H10" s="31">
        <v>-0.103093743323867</v>
      </c>
      <c r="I10" s="31">
        <v>0</v>
      </c>
      <c r="J10" s="31">
        <f t="shared" ref="J10:J57" si="1">I10*0.0827</f>
        <v>0</v>
      </c>
      <c r="K10" s="29">
        <v>45304</v>
      </c>
      <c r="L10" s="32">
        <v>0</v>
      </c>
      <c r="M10" s="31">
        <v>-8.4168843924662506E-2</v>
      </c>
      <c r="N10" s="31">
        <v>0</v>
      </c>
      <c r="O10" s="31">
        <f t="shared" ref="O10:O57" si="2">N10*0.0827</f>
        <v>0</v>
      </c>
      <c r="P10" s="29">
        <v>45306</v>
      </c>
      <c r="Q10" s="32">
        <v>0</v>
      </c>
      <c r="R10" s="31">
        <v>-9.5610015093897799E-2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45300</v>
      </c>
      <c r="B11" s="32">
        <v>4.1666666666666664E-2</v>
      </c>
      <c r="C11" s="31">
        <v>-9.1744966804614206E-2</v>
      </c>
      <c r="D11" s="31">
        <v>0</v>
      </c>
      <c r="E11" s="31">
        <f t="shared" si="0"/>
        <v>0</v>
      </c>
      <c r="F11" s="29">
        <v>45302</v>
      </c>
      <c r="G11" s="32">
        <v>4.1666666666666664E-2</v>
      </c>
      <c r="H11" s="31">
        <v>-0.10099513083655901</v>
      </c>
      <c r="I11" s="31">
        <v>0</v>
      </c>
      <c r="J11" s="31">
        <f t="shared" si="1"/>
        <v>0</v>
      </c>
      <c r="K11" s="29">
        <v>45304</v>
      </c>
      <c r="L11" s="32">
        <v>4.1666666666666664E-2</v>
      </c>
      <c r="M11" s="31">
        <v>-8.4745191037315898E-2</v>
      </c>
      <c r="N11" s="31">
        <v>0</v>
      </c>
      <c r="O11" s="31">
        <f t="shared" si="2"/>
        <v>0</v>
      </c>
      <c r="P11" s="29">
        <v>45306</v>
      </c>
      <c r="Q11" s="32">
        <v>4.1666666666666664E-2</v>
      </c>
      <c r="R11" s="31">
        <v>-9.2686481773482501E-2</v>
      </c>
      <c r="S11" s="31">
        <v>0</v>
      </c>
      <c r="T11" s="31">
        <f t="shared" si="3"/>
        <v>0</v>
      </c>
    </row>
    <row r="12" spans="1:20" x14ac:dyDescent="0.25">
      <c r="A12" s="29">
        <v>45300</v>
      </c>
      <c r="B12" s="32">
        <v>8.3333333333333329E-2</v>
      </c>
      <c r="C12" s="31">
        <v>-9.3122042715176906E-2</v>
      </c>
      <c r="D12" s="31">
        <v>0</v>
      </c>
      <c r="E12" s="31">
        <f t="shared" si="0"/>
        <v>0</v>
      </c>
      <c r="F12" s="29">
        <v>45302</v>
      </c>
      <c r="G12" s="32">
        <v>8.3333333333333329E-2</v>
      </c>
      <c r="H12" s="31">
        <v>-0.10101272910792899</v>
      </c>
      <c r="I12" s="31">
        <v>0</v>
      </c>
      <c r="J12" s="31">
        <f t="shared" si="1"/>
        <v>0</v>
      </c>
      <c r="K12" s="29">
        <v>45304</v>
      </c>
      <c r="L12" s="32">
        <v>8.3333333333333329E-2</v>
      </c>
      <c r="M12" s="31">
        <v>-9.4901680945970499E-2</v>
      </c>
      <c r="N12" s="31">
        <v>0</v>
      </c>
      <c r="O12" s="31">
        <f t="shared" si="2"/>
        <v>0</v>
      </c>
      <c r="P12" s="29">
        <v>45306</v>
      </c>
      <c r="Q12" s="32">
        <v>8.3333333333333329E-2</v>
      </c>
      <c r="R12" s="31">
        <v>-8.5922084748401198E-2</v>
      </c>
      <c r="S12" s="31">
        <v>0</v>
      </c>
      <c r="T12" s="31">
        <f t="shared" si="3"/>
        <v>0</v>
      </c>
    </row>
    <row r="13" spans="1:20" x14ac:dyDescent="0.25">
      <c r="A13" s="29">
        <v>45300</v>
      </c>
      <c r="B13" s="32">
        <v>0.125</v>
      </c>
      <c r="C13" s="31">
        <v>-9.1529384255043103E-2</v>
      </c>
      <c r="D13" s="31">
        <v>0</v>
      </c>
      <c r="E13" s="31">
        <f t="shared" si="0"/>
        <v>0</v>
      </c>
      <c r="F13" s="29">
        <v>45302</v>
      </c>
      <c r="G13" s="32">
        <v>0.125</v>
      </c>
      <c r="H13" s="31">
        <v>-9.7385257482139095E-2</v>
      </c>
      <c r="I13" s="31">
        <v>0</v>
      </c>
      <c r="J13" s="31">
        <f t="shared" si="1"/>
        <v>0</v>
      </c>
      <c r="K13" s="29">
        <v>45304</v>
      </c>
      <c r="L13" s="32">
        <v>0.125</v>
      </c>
      <c r="M13" s="31">
        <v>-9.45277139540706E-2</v>
      </c>
      <c r="N13" s="31">
        <v>0</v>
      </c>
      <c r="O13" s="31">
        <f t="shared" si="2"/>
        <v>0</v>
      </c>
      <c r="P13" s="29">
        <v>45306</v>
      </c>
      <c r="Q13" s="32">
        <v>0.125</v>
      </c>
      <c r="R13" s="31">
        <v>-8.3077743649150396E-2</v>
      </c>
      <c r="S13" s="31">
        <v>0</v>
      </c>
      <c r="T13" s="31">
        <f t="shared" si="3"/>
        <v>0</v>
      </c>
    </row>
    <row r="14" spans="1:20" x14ac:dyDescent="0.25">
      <c r="A14" s="29">
        <v>45300</v>
      </c>
      <c r="B14" s="32">
        <v>0.16666666666666666</v>
      </c>
      <c r="C14" s="31">
        <v>-0.102222621440478</v>
      </c>
      <c r="D14" s="31">
        <v>0</v>
      </c>
      <c r="E14" s="31">
        <f t="shared" si="0"/>
        <v>0</v>
      </c>
      <c r="F14" s="29">
        <v>45302</v>
      </c>
      <c r="G14" s="32">
        <v>0.16666666666666666</v>
      </c>
      <c r="H14" s="31">
        <v>-9.7110286354630093E-2</v>
      </c>
      <c r="I14" s="31">
        <v>0</v>
      </c>
      <c r="J14" s="31">
        <f t="shared" si="1"/>
        <v>0</v>
      </c>
      <c r="K14" s="29">
        <v>45304</v>
      </c>
      <c r="L14" s="32">
        <v>0.16666666666666666</v>
      </c>
      <c r="M14" s="31">
        <v>-9.09596383567986E-2</v>
      </c>
      <c r="N14" s="31">
        <v>0</v>
      </c>
      <c r="O14" s="31">
        <f t="shared" si="2"/>
        <v>0</v>
      </c>
      <c r="P14" s="29">
        <v>45306</v>
      </c>
      <c r="Q14" s="32">
        <v>0.16666666666666666</v>
      </c>
      <c r="R14" s="31">
        <v>-8.4272235631605602E-2</v>
      </c>
      <c r="S14" s="31">
        <v>0</v>
      </c>
      <c r="T14" s="31">
        <f t="shared" si="3"/>
        <v>0</v>
      </c>
    </row>
    <row r="15" spans="1:20" x14ac:dyDescent="0.25">
      <c r="A15" s="29">
        <v>45300</v>
      </c>
      <c r="B15" s="32">
        <v>0.20833333333333334</v>
      </c>
      <c r="C15" s="31">
        <v>-0.10475460439878501</v>
      </c>
      <c r="D15" s="31">
        <v>0</v>
      </c>
      <c r="E15" s="31">
        <f t="shared" si="0"/>
        <v>0</v>
      </c>
      <c r="F15" s="29">
        <v>45302</v>
      </c>
      <c r="G15" s="32">
        <v>0.20833333333333334</v>
      </c>
      <c r="H15" s="31">
        <v>-9.52360481019979E-2</v>
      </c>
      <c r="I15" s="31">
        <v>0</v>
      </c>
      <c r="J15" s="31">
        <f t="shared" si="1"/>
        <v>0</v>
      </c>
      <c r="K15" s="29">
        <v>45304</v>
      </c>
      <c r="L15" s="32">
        <v>0.20833333333333334</v>
      </c>
      <c r="M15" s="31">
        <v>-9.2008940875162204E-2</v>
      </c>
      <c r="N15" s="31">
        <v>0</v>
      </c>
      <c r="O15" s="31">
        <f t="shared" si="2"/>
        <v>0</v>
      </c>
      <c r="P15" s="29">
        <v>45306</v>
      </c>
      <c r="Q15" s="32">
        <v>0.20833333333333334</v>
      </c>
      <c r="R15" s="31">
        <v>-8.2316607236532904E-2</v>
      </c>
      <c r="S15" s="31">
        <v>0</v>
      </c>
      <c r="T15" s="31">
        <f t="shared" si="3"/>
        <v>0</v>
      </c>
    </row>
    <row r="16" spans="1:20" x14ac:dyDescent="0.25">
      <c r="A16" s="29">
        <v>45300</v>
      </c>
      <c r="B16" s="32">
        <v>0.25</v>
      </c>
      <c r="C16" s="31">
        <v>-0.100458383559778</v>
      </c>
      <c r="D16" s="31">
        <v>0</v>
      </c>
      <c r="E16" s="31">
        <f t="shared" si="0"/>
        <v>0</v>
      </c>
      <c r="F16" s="29">
        <v>45302</v>
      </c>
      <c r="G16" s="32">
        <v>0.25</v>
      </c>
      <c r="H16" s="31">
        <v>-9.5055662095166499E-2</v>
      </c>
      <c r="I16" s="31">
        <v>0</v>
      </c>
      <c r="J16" s="31">
        <f t="shared" si="1"/>
        <v>0</v>
      </c>
      <c r="K16" s="29">
        <v>45304</v>
      </c>
      <c r="L16" s="32">
        <v>0.25</v>
      </c>
      <c r="M16" s="31">
        <v>-9.02754962440694E-2</v>
      </c>
      <c r="N16" s="31">
        <v>0</v>
      </c>
      <c r="O16" s="31">
        <f t="shared" si="2"/>
        <v>0</v>
      </c>
      <c r="P16" s="29">
        <v>45306</v>
      </c>
      <c r="Q16" s="32">
        <v>0.25</v>
      </c>
      <c r="R16" s="31">
        <v>-7.9971618950046994E-2</v>
      </c>
      <c r="S16" s="31">
        <v>0</v>
      </c>
      <c r="T16" s="31">
        <f t="shared" si="3"/>
        <v>0</v>
      </c>
    </row>
    <row r="17" spans="1:20" x14ac:dyDescent="0.25">
      <c r="A17" s="29">
        <v>45300</v>
      </c>
      <c r="B17" s="32">
        <v>0.29166666666666669</v>
      </c>
      <c r="C17" s="31">
        <v>-9.7895614802445796E-2</v>
      </c>
      <c r="D17" s="31">
        <v>0</v>
      </c>
      <c r="E17" s="31">
        <f t="shared" si="0"/>
        <v>0</v>
      </c>
      <c r="F17" s="29">
        <v>45302</v>
      </c>
      <c r="G17" s="32">
        <v>0.29166666666666669</v>
      </c>
      <c r="H17" s="31">
        <v>-9.2673279344664794E-2</v>
      </c>
      <c r="I17" s="31">
        <v>0</v>
      </c>
      <c r="J17" s="31">
        <f t="shared" si="1"/>
        <v>0</v>
      </c>
      <c r="K17" s="29">
        <v>45304</v>
      </c>
      <c r="L17" s="32">
        <v>0.29166666666666669</v>
      </c>
      <c r="M17" s="31">
        <v>-8.9881725608943003E-2</v>
      </c>
      <c r="N17" s="31">
        <v>0</v>
      </c>
      <c r="O17" s="31">
        <f t="shared" si="2"/>
        <v>0</v>
      </c>
      <c r="P17" s="29">
        <v>45306</v>
      </c>
      <c r="Q17" s="32">
        <v>0.29166666666666669</v>
      </c>
      <c r="R17" s="31">
        <v>-8.15114825960713E-2</v>
      </c>
      <c r="S17" s="31">
        <v>0</v>
      </c>
      <c r="T17" s="31">
        <f t="shared" si="3"/>
        <v>0</v>
      </c>
    </row>
    <row r="18" spans="1:20" x14ac:dyDescent="0.25">
      <c r="A18" s="29">
        <v>45300</v>
      </c>
      <c r="B18" s="32">
        <v>0.33333333333333331</v>
      </c>
      <c r="C18" s="31">
        <v>-9.1307200491063098E-2</v>
      </c>
      <c r="D18" s="31">
        <v>0</v>
      </c>
      <c r="E18" s="31">
        <f t="shared" si="0"/>
        <v>0</v>
      </c>
      <c r="F18" s="29">
        <v>45302</v>
      </c>
      <c r="G18" s="32">
        <v>0.33333333333333331</v>
      </c>
      <c r="H18" s="31">
        <v>-9.6652723848433097E-2</v>
      </c>
      <c r="I18" s="31">
        <v>0</v>
      </c>
      <c r="J18" s="31">
        <f t="shared" si="1"/>
        <v>0</v>
      </c>
      <c r="K18" s="29">
        <v>45304</v>
      </c>
      <c r="L18" s="32">
        <v>0.33333333333333331</v>
      </c>
      <c r="M18" s="31">
        <v>-9.0103916823503494E-2</v>
      </c>
      <c r="N18" s="31">
        <v>0</v>
      </c>
      <c r="O18" s="31">
        <f t="shared" si="2"/>
        <v>0</v>
      </c>
      <c r="P18" s="29">
        <v>45306</v>
      </c>
      <c r="Q18" s="32">
        <v>0.33333333333333331</v>
      </c>
      <c r="R18" s="31">
        <v>-8.4215037524363295E-2</v>
      </c>
      <c r="S18" s="31">
        <v>0</v>
      </c>
      <c r="T18" s="31">
        <f t="shared" si="3"/>
        <v>0</v>
      </c>
    </row>
    <row r="19" spans="1:20" x14ac:dyDescent="0.25">
      <c r="A19" s="29">
        <v>45300</v>
      </c>
      <c r="B19" s="32">
        <v>0.375</v>
      </c>
      <c r="C19" s="31">
        <v>-0.103093743323867</v>
      </c>
      <c r="D19" s="31">
        <v>0</v>
      </c>
      <c r="E19" s="31">
        <f t="shared" si="0"/>
        <v>0</v>
      </c>
      <c r="F19" s="29">
        <v>45302</v>
      </c>
      <c r="G19" s="32">
        <v>0.375</v>
      </c>
      <c r="H19" s="31">
        <v>-9.5544025301551094E-2</v>
      </c>
      <c r="I19" s="31">
        <v>0</v>
      </c>
      <c r="J19" s="31">
        <f t="shared" si="1"/>
        <v>0</v>
      </c>
      <c r="K19" s="29">
        <v>45304</v>
      </c>
      <c r="L19" s="32">
        <v>0.375</v>
      </c>
      <c r="M19" s="31">
        <v>-8.8960014283301206E-2</v>
      </c>
      <c r="N19" s="31">
        <v>0</v>
      </c>
      <c r="O19" s="31">
        <f t="shared" si="2"/>
        <v>0</v>
      </c>
      <c r="P19" s="29">
        <v>45306</v>
      </c>
      <c r="Q19" s="32">
        <v>0.375</v>
      </c>
      <c r="R19" s="31">
        <v>-8.5352338850156806E-2</v>
      </c>
      <c r="S19" s="31">
        <v>0</v>
      </c>
      <c r="T19" s="31">
        <f t="shared" si="3"/>
        <v>0</v>
      </c>
    </row>
    <row r="20" spans="1:20" x14ac:dyDescent="0.25">
      <c r="A20" s="29">
        <v>45300</v>
      </c>
      <c r="B20" s="32">
        <v>0.41666666666666669</v>
      </c>
      <c r="C20" s="31">
        <v>-0.10099513083655901</v>
      </c>
      <c r="D20" s="31">
        <v>0</v>
      </c>
      <c r="E20" s="31">
        <f t="shared" si="0"/>
        <v>0</v>
      </c>
      <c r="F20" s="29">
        <v>45302</v>
      </c>
      <c r="G20" s="32">
        <v>0.41666666666666669</v>
      </c>
      <c r="H20" s="31">
        <v>-9.2959254979715397E-2</v>
      </c>
      <c r="I20" s="31">
        <v>0</v>
      </c>
      <c r="J20" s="31">
        <f t="shared" si="1"/>
        <v>0</v>
      </c>
      <c r="K20" s="29">
        <v>45304</v>
      </c>
      <c r="L20" s="32">
        <v>0.41666666666666669</v>
      </c>
      <c r="M20" s="31">
        <v>-7.6383739709548495E-2</v>
      </c>
      <c r="N20" s="31">
        <v>0</v>
      </c>
      <c r="O20" s="31">
        <f t="shared" si="2"/>
        <v>0</v>
      </c>
      <c r="P20" s="29">
        <v>45306</v>
      </c>
      <c r="Q20" s="32">
        <v>0.41666666666666669</v>
      </c>
      <c r="R20" s="31">
        <v>-8.6887799203048302E-2</v>
      </c>
      <c r="S20" s="31">
        <v>0</v>
      </c>
      <c r="T20" s="31">
        <f t="shared" si="3"/>
        <v>0</v>
      </c>
    </row>
    <row r="21" spans="1:20" x14ac:dyDescent="0.25">
      <c r="A21" s="29">
        <v>45300</v>
      </c>
      <c r="B21" s="32">
        <v>0.45833333333333331</v>
      </c>
      <c r="C21" s="31">
        <v>-0.10101272910792899</v>
      </c>
      <c r="D21" s="31">
        <v>0</v>
      </c>
      <c r="E21" s="31">
        <f t="shared" si="0"/>
        <v>0</v>
      </c>
      <c r="F21" s="29">
        <v>45302</v>
      </c>
      <c r="G21" s="32">
        <v>0.45833333333333331</v>
      </c>
      <c r="H21" s="31">
        <v>-9.4692699610808201E-2</v>
      </c>
      <c r="I21" s="31">
        <v>0</v>
      </c>
      <c r="J21" s="31">
        <f t="shared" si="1"/>
        <v>0</v>
      </c>
      <c r="K21" s="29">
        <v>45304</v>
      </c>
      <c r="L21" s="32">
        <v>0.45833333333333331</v>
      </c>
      <c r="M21" s="31">
        <v>-8.8132888078336996E-2</v>
      </c>
      <c r="N21" s="31">
        <v>0</v>
      </c>
      <c r="O21" s="31">
        <f t="shared" si="2"/>
        <v>0</v>
      </c>
      <c r="P21" s="29">
        <v>45306</v>
      </c>
      <c r="Q21" s="32">
        <v>0.45833333333333331</v>
      </c>
      <c r="R21" s="31">
        <v>-8.2127429544597105E-2</v>
      </c>
      <c r="S21" s="31">
        <v>0</v>
      </c>
      <c r="T21" s="31">
        <f t="shared" si="3"/>
        <v>0</v>
      </c>
    </row>
    <row r="22" spans="1:20" x14ac:dyDescent="0.25">
      <c r="A22" s="29">
        <v>45300</v>
      </c>
      <c r="B22" s="32">
        <v>0.5</v>
      </c>
      <c r="C22" s="31">
        <v>-9.7385257482139095E-2</v>
      </c>
      <c r="D22" s="31">
        <v>0</v>
      </c>
      <c r="E22" s="31">
        <f t="shared" si="0"/>
        <v>0</v>
      </c>
      <c r="F22" s="29">
        <v>45302</v>
      </c>
      <c r="G22" s="32">
        <v>0.5</v>
      </c>
      <c r="H22" s="31">
        <v>-9.1093823313348699E-2</v>
      </c>
      <c r="I22" s="31">
        <v>0</v>
      </c>
      <c r="J22" s="31">
        <f t="shared" si="1"/>
        <v>0</v>
      </c>
      <c r="K22" s="29">
        <v>45304</v>
      </c>
      <c r="L22" s="32">
        <v>0.5</v>
      </c>
      <c r="M22" s="31">
        <v>-8.3445109426641406E-2</v>
      </c>
      <c r="N22" s="31">
        <v>0</v>
      </c>
      <c r="O22" s="31">
        <f t="shared" si="2"/>
        <v>0</v>
      </c>
      <c r="P22" s="29">
        <v>45306</v>
      </c>
      <c r="Q22" s="32">
        <v>0.5</v>
      </c>
      <c r="R22" s="31">
        <v>-8.3187729119921699E-2</v>
      </c>
      <c r="S22" s="31">
        <v>0</v>
      </c>
      <c r="T22" s="31">
        <f t="shared" si="3"/>
        <v>0</v>
      </c>
    </row>
    <row r="23" spans="1:20" x14ac:dyDescent="0.25">
      <c r="A23" s="29">
        <v>45300</v>
      </c>
      <c r="B23" s="32">
        <v>0.54166666666666663</v>
      </c>
      <c r="C23" s="31">
        <v>-9.7110286354630093E-2</v>
      </c>
      <c r="D23" s="31">
        <v>0</v>
      </c>
      <c r="E23" s="31">
        <f t="shared" si="0"/>
        <v>0</v>
      </c>
      <c r="F23" s="29">
        <v>45302</v>
      </c>
      <c r="G23" s="32">
        <v>0.54166666666666663</v>
      </c>
      <c r="H23" s="31">
        <v>-9.1179616748921902E-2</v>
      </c>
      <c r="I23" s="31">
        <v>0</v>
      </c>
      <c r="J23" s="31">
        <f t="shared" si="1"/>
        <v>0</v>
      </c>
      <c r="K23" s="29">
        <v>45304</v>
      </c>
      <c r="L23" s="32">
        <v>0.54166666666666663</v>
      </c>
      <c r="M23" s="31">
        <v>-8.4848582744258993E-2</v>
      </c>
      <c r="N23" s="31">
        <v>0</v>
      </c>
      <c r="O23" s="31">
        <f t="shared" si="2"/>
        <v>0</v>
      </c>
      <c r="P23" s="29">
        <v>45306</v>
      </c>
      <c r="Q23" s="32">
        <v>0.54166666666666663</v>
      </c>
      <c r="R23" s="31">
        <v>-7.4025548994245002E-2</v>
      </c>
      <c r="S23" s="31">
        <v>0</v>
      </c>
      <c r="T23" s="31">
        <f t="shared" si="3"/>
        <v>0</v>
      </c>
    </row>
    <row r="24" spans="1:20" x14ac:dyDescent="0.25">
      <c r="A24" s="29">
        <v>45300</v>
      </c>
      <c r="B24" s="32">
        <v>0.58333333333333337</v>
      </c>
      <c r="C24" s="31">
        <v>-9.52360481019979E-2</v>
      </c>
      <c r="D24" s="31">
        <v>0</v>
      </c>
      <c r="E24" s="31">
        <f t="shared" si="0"/>
        <v>0</v>
      </c>
      <c r="F24" s="29">
        <v>45302</v>
      </c>
      <c r="G24" s="32">
        <v>0.58333333333333337</v>
      </c>
      <c r="H24" s="31">
        <v>-9.2107929288972504E-2</v>
      </c>
      <c r="I24" s="31">
        <v>0</v>
      </c>
      <c r="J24" s="31">
        <f t="shared" si="1"/>
        <v>0</v>
      </c>
      <c r="K24" s="29">
        <v>45304</v>
      </c>
      <c r="L24" s="32">
        <v>0.58333333333333337</v>
      </c>
      <c r="M24" s="31">
        <v>-8.16808640953611E-2</v>
      </c>
      <c r="N24" s="31">
        <v>0</v>
      </c>
      <c r="O24" s="31">
        <f t="shared" si="2"/>
        <v>0</v>
      </c>
      <c r="P24" s="29">
        <v>45306</v>
      </c>
      <c r="Q24" s="32">
        <v>0.58333333333333337</v>
      </c>
      <c r="R24" s="31">
        <v>-8.4487810730596205E-2</v>
      </c>
      <c r="S24" s="31">
        <v>0</v>
      </c>
      <c r="T24" s="31">
        <f t="shared" si="3"/>
        <v>0</v>
      </c>
    </row>
    <row r="25" spans="1:20" x14ac:dyDescent="0.25">
      <c r="A25" s="29">
        <v>45300</v>
      </c>
      <c r="B25" s="32">
        <v>0.625</v>
      </c>
      <c r="C25" s="31">
        <v>-9.5055662095166499E-2</v>
      </c>
      <c r="D25" s="31">
        <v>0</v>
      </c>
      <c r="E25" s="31">
        <f t="shared" si="0"/>
        <v>0</v>
      </c>
      <c r="F25" s="29">
        <v>45302</v>
      </c>
      <c r="G25" s="32">
        <v>0.625</v>
      </c>
      <c r="H25" s="31">
        <v>-8.8469453155640504E-2</v>
      </c>
      <c r="I25" s="31">
        <v>0</v>
      </c>
      <c r="J25" s="31">
        <f t="shared" si="1"/>
        <v>0</v>
      </c>
      <c r="K25" s="29">
        <v>45304</v>
      </c>
      <c r="L25" s="32">
        <v>0.625</v>
      </c>
      <c r="M25" s="31">
        <v>-7.3471203446094299E-2</v>
      </c>
      <c r="N25" s="31">
        <v>0</v>
      </c>
      <c r="O25" s="31">
        <f t="shared" si="2"/>
        <v>0</v>
      </c>
      <c r="P25" s="29">
        <v>45306</v>
      </c>
      <c r="Q25" s="32">
        <v>0.625</v>
      </c>
      <c r="R25" s="31">
        <v>-8.1570878624589796E-2</v>
      </c>
      <c r="S25" s="31">
        <v>0</v>
      </c>
      <c r="T25" s="31">
        <f t="shared" si="3"/>
        <v>0</v>
      </c>
    </row>
    <row r="26" spans="1:20" x14ac:dyDescent="0.25">
      <c r="A26" s="29">
        <v>45300</v>
      </c>
      <c r="B26" s="32">
        <v>0.66666666666666663</v>
      </c>
      <c r="C26" s="31">
        <v>-9.2673279344664794E-2</v>
      </c>
      <c r="D26" s="31">
        <v>0</v>
      </c>
      <c r="E26" s="31">
        <f t="shared" si="0"/>
        <v>0</v>
      </c>
      <c r="F26" s="29">
        <v>45302</v>
      </c>
      <c r="G26" s="32">
        <v>0.66666666666666663</v>
      </c>
      <c r="H26" s="31">
        <v>-9.2272914945710105E-2</v>
      </c>
      <c r="I26" s="31">
        <v>0</v>
      </c>
      <c r="J26" s="31">
        <f t="shared" si="1"/>
        <v>0</v>
      </c>
      <c r="K26" s="29">
        <v>45304</v>
      </c>
      <c r="L26" s="32">
        <v>0.66666666666666663</v>
      </c>
      <c r="M26" s="31">
        <v>-7.6339751481704493E-2</v>
      </c>
      <c r="N26" s="31">
        <v>0</v>
      </c>
      <c r="O26" s="31">
        <f t="shared" si="2"/>
        <v>0</v>
      </c>
      <c r="P26" s="29">
        <v>45306</v>
      </c>
      <c r="Q26" s="32">
        <v>0.66666666666666663</v>
      </c>
      <c r="R26" s="31">
        <v>-7.7820211648629706E-2</v>
      </c>
      <c r="S26" s="31">
        <v>0</v>
      </c>
      <c r="T26" s="31">
        <f t="shared" si="3"/>
        <v>0</v>
      </c>
    </row>
    <row r="27" spans="1:20" x14ac:dyDescent="0.25">
      <c r="A27" s="29">
        <v>45300</v>
      </c>
      <c r="B27" s="32">
        <v>0.70833333333333337</v>
      </c>
      <c r="C27" s="31">
        <v>-9.6652723848433097E-2</v>
      </c>
      <c r="D27" s="31">
        <v>0</v>
      </c>
      <c r="E27" s="31">
        <f t="shared" si="0"/>
        <v>0</v>
      </c>
      <c r="F27" s="29">
        <v>45302</v>
      </c>
      <c r="G27" s="32">
        <v>0.70833333333333337</v>
      </c>
      <c r="H27" s="31">
        <v>-9.8746933042608107E-2</v>
      </c>
      <c r="I27" s="31">
        <v>0</v>
      </c>
      <c r="J27" s="31">
        <f t="shared" si="1"/>
        <v>0</v>
      </c>
      <c r="K27" s="29">
        <v>45304</v>
      </c>
      <c r="L27" s="32">
        <v>0.70833333333333337</v>
      </c>
      <c r="M27" s="31">
        <v>-7.4747085570989996E-2</v>
      </c>
      <c r="N27" s="31">
        <v>0</v>
      </c>
      <c r="O27" s="31">
        <f t="shared" si="2"/>
        <v>0</v>
      </c>
      <c r="P27" s="29">
        <v>45306</v>
      </c>
      <c r="Q27" s="32">
        <v>0.70833333333333337</v>
      </c>
      <c r="R27" s="31">
        <v>-8.47649872299618E-2</v>
      </c>
      <c r="S27" s="31">
        <v>0</v>
      </c>
      <c r="T27" s="31">
        <f t="shared" si="3"/>
        <v>0</v>
      </c>
    </row>
    <row r="28" spans="1:20" x14ac:dyDescent="0.25">
      <c r="A28" s="29">
        <v>45300</v>
      </c>
      <c r="B28" s="32">
        <v>0.75</v>
      </c>
      <c r="C28" s="31">
        <v>-9.5544025301551094E-2</v>
      </c>
      <c r="D28" s="31">
        <v>0</v>
      </c>
      <c r="E28" s="31">
        <f t="shared" si="0"/>
        <v>0</v>
      </c>
      <c r="F28" s="29">
        <v>45302</v>
      </c>
      <c r="G28" s="32">
        <v>0.75</v>
      </c>
      <c r="H28" s="31">
        <v>-0.102985955774372</v>
      </c>
      <c r="I28" s="31">
        <v>0</v>
      </c>
      <c r="J28" s="31">
        <f t="shared" si="1"/>
        <v>0</v>
      </c>
      <c r="K28" s="29">
        <v>45304</v>
      </c>
      <c r="L28" s="32">
        <v>0.75</v>
      </c>
      <c r="M28" s="31">
        <v>-7.9507462680021707E-2</v>
      </c>
      <c r="N28" s="31">
        <v>0</v>
      </c>
      <c r="O28" s="31">
        <f t="shared" si="2"/>
        <v>0</v>
      </c>
      <c r="P28" s="29">
        <v>45306</v>
      </c>
      <c r="Q28" s="32">
        <v>0.75</v>
      </c>
      <c r="R28" s="31">
        <v>-9.4133950769524702E-2</v>
      </c>
      <c r="S28" s="31">
        <v>0</v>
      </c>
      <c r="T28" s="31">
        <f t="shared" si="3"/>
        <v>0</v>
      </c>
    </row>
    <row r="29" spans="1:20" x14ac:dyDescent="0.25">
      <c r="A29" s="29">
        <v>45300</v>
      </c>
      <c r="B29" s="32">
        <v>0.79166666666666663</v>
      </c>
      <c r="C29" s="31">
        <v>-9.2959254979715397E-2</v>
      </c>
      <c r="D29" s="31">
        <v>0</v>
      </c>
      <c r="E29" s="31">
        <f t="shared" si="0"/>
        <v>0</v>
      </c>
      <c r="F29" s="29">
        <v>45302</v>
      </c>
      <c r="G29" s="32">
        <v>0.79166666666666663</v>
      </c>
      <c r="H29" s="31">
        <v>-0.100361585616663</v>
      </c>
      <c r="I29" s="31">
        <v>0</v>
      </c>
      <c r="J29" s="31">
        <f t="shared" si="1"/>
        <v>0</v>
      </c>
      <c r="K29" s="29">
        <v>45304</v>
      </c>
      <c r="L29" s="32">
        <v>0.79166666666666663</v>
      </c>
      <c r="M29" s="31">
        <v>-8.4428422152658306E-2</v>
      </c>
      <c r="N29" s="31">
        <v>0</v>
      </c>
      <c r="O29" s="31">
        <f t="shared" si="2"/>
        <v>0</v>
      </c>
      <c r="P29" s="29">
        <v>45306</v>
      </c>
      <c r="Q29" s="32">
        <v>0.79166666666666663</v>
      </c>
      <c r="R29" s="31">
        <v>-9.7812019288148602E-2</v>
      </c>
      <c r="S29" s="31">
        <v>0</v>
      </c>
      <c r="T29" s="31">
        <f t="shared" si="3"/>
        <v>0</v>
      </c>
    </row>
    <row r="30" spans="1:20" x14ac:dyDescent="0.25">
      <c r="A30" s="29">
        <v>45300</v>
      </c>
      <c r="B30" s="32">
        <v>0.83333333333333337</v>
      </c>
      <c r="C30" s="31">
        <v>-9.4692699610808201E-2</v>
      </c>
      <c r="D30" s="31">
        <v>0</v>
      </c>
      <c r="E30" s="31">
        <f t="shared" si="0"/>
        <v>0</v>
      </c>
      <c r="F30" s="29">
        <v>45302</v>
      </c>
      <c r="G30" s="32">
        <v>0.83333333333333337</v>
      </c>
      <c r="H30" s="31">
        <v>-0.104013256728233</v>
      </c>
      <c r="I30" s="31">
        <v>0</v>
      </c>
      <c r="J30" s="31">
        <f t="shared" si="1"/>
        <v>0</v>
      </c>
      <c r="K30" s="29">
        <v>45304</v>
      </c>
      <c r="L30" s="32">
        <v>0.83333333333333337</v>
      </c>
      <c r="M30" s="31">
        <v>-7.1526579558563202E-2</v>
      </c>
      <c r="N30" s="31">
        <v>0</v>
      </c>
      <c r="O30" s="31">
        <f t="shared" si="2"/>
        <v>0</v>
      </c>
      <c r="P30" s="29">
        <v>45306</v>
      </c>
      <c r="Q30" s="32">
        <v>0.83333333333333337</v>
      </c>
      <c r="R30" s="31">
        <v>-0.101120524108005</v>
      </c>
      <c r="S30" s="31">
        <v>0</v>
      </c>
      <c r="T30" s="31">
        <f t="shared" si="3"/>
        <v>0</v>
      </c>
    </row>
    <row r="31" spans="1:20" x14ac:dyDescent="0.25">
      <c r="A31" s="29">
        <v>45300</v>
      </c>
      <c r="B31" s="32">
        <v>0.875</v>
      </c>
      <c r="C31" s="31">
        <v>-9.1093823313348699E-2</v>
      </c>
      <c r="D31" s="31">
        <v>0</v>
      </c>
      <c r="E31" s="31">
        <f t="shared" si="0"/>
        <v>0</v>
      </c>
      <c r="F31" s="29">
        <v>45302</v>
      </c>
      <c r="G31" s="32">
        <v>0.875</v>
      </c>
      <c r="H31" s="31">
        <v>-0.107477948069142</v>
      </c>
      <c r="I31" s="31">
        <v>0</v>
      </c>
      <c r="J31" s="31">
        <f t="shared" si="1"/>
        <v>0</v>
      </c>
      <c r="K31" s="29">
        <v>45304</v>
      </c>
      <c r="L31" s="32">
        <v>0.875</v>
      </c>
      <c r="M31" s="31">
        <v>-7.3961757123174404E-2</v>
      </c>
      <c r="N31" s="31">
        <v>0</v>
      </c>
      <c r="O31" s="31">
        <f t="shared" si="2"/>
        <v>0</v>
      </c>
      <c r="P31" s="29">
        <v>45306</v>
      </c>
      <c r="Q31" s="32">
        <v>0.875</v>
      </c>
      <c r="R31" s="31">
        <v>-0.10404846072155299</v>
      </c>
      <c r="S31" s="31">
        <v>0</v>
      </c>
      <c r="T31" s="31">
        <f t="shared" si="3"/>
        <v>0</v>
      </c>
    </row>
    <row r="32" spans="1:20" x14ac:dyDescent="0.25">
      <c r="A32" s="29">
        <v>45300</v>
      </c>
      <c r="B32" s="32">
        <v>0.91666666666666663</v>
      </c>
      <c r="C32" s="31">
        <v>-9.1179616748921902E-2</v>
      </c>
      <c r="D32" s="31">
        <v>0</v>
      </c>
      <c r="E32" s="31">
        <f t="shared" si="0"/>
        <v>0</v>
      </c>
      <c r="F32" s="29">
        <v>45302</v>
      </c>
      <c r="G32" s="32">
        <v>0.91666666666666663</v>
      </c>
      <c r="H32" s="31">
        <v>-0.111061431467088</v>
      </c>
      <c r="I32" s="31">
        <v>0</v>
      </c>
      <c r="J32" s="31">
        <f t="shared" si="1"/>
        <v>0</v>
      </c>
      <c r="K32" s="29">
        <v>45304</v>
      </c>
      <c r="L32" s="32">
        <v>0.91666666666666663</v>
      </c>
      <c r="M32" s="31">
        <v>-7.6942496001412605E-2</v>
      </c>
      <c r="N32" s="31">
        <v>0</v>
      </c>
      <c r="O32" s="31">
        <f t="shared" si="2"/>
        <v>0</v>
      </c>
      <c r="P32" s="29">
        <v>45306</v>
      </c>
      <c r="Q32" s="32">
        <v>0.91666666666666663</v>
      </c>
      <c r="R32" s="31">
        <v>-0.107704535126255</v>
      </c>
      <c r="S32" s="31">
        <v>0</v>
      </c>
      <c r="T32" s="31">
        <f t="shared" si="3"/>
        <v>0</v>
      </c>
    </row>
    <row r="33" spans="1:20" x14ac:dyDescent="0.25">
      <c r="A33" s="29">
        <v>45300</v>
      </c>
      <c r="B33" s="32">
        <v>0.95833333333333337</v>
      </c>
      <c r="C33" s="31">
        <v>-9.2107929288972504E-2</v>
      </c>
      <c r="D33" s="31">
        <v>0</v>
      </c>
      <c r="E33" s="31">
        <f t="shared" si="0"/>
        <v>0</v>
      </c>
      <c r="F33" s="29">
        <v>45302</v>
      </c>
      <c r="G33" s="32">
        <v>0.95833333333333337</v>
      </c>
      <c r="H33" s="31">
        <v>-0.10948416590646801</v>
      </c>
      <c r="I33" s="31">
        <v>0</v>
      </c>
      <c r="J33" s="31">
        <f t="shared" si="1"/>
        <v>0</v>
      </c>
      <c r="K33" s="29">
        <v>45304</v>
      </c>
      <c r="L33" s="32">
        <v>0.95833333333333337</v>
      </c>
      <c r="M33" s="31">
        <v>-7.8315168618842607E-2</v>
      </c>
      <c r="N33" s="31">
        <v>0</v>
      </c>
      <c r="O33" s="31">
        <f t="shared" si="2"/>
        <v>0</v>
      </c>
      <c r="P33" s="29">
        <v>45306</v>
      </c>
      <c r="Q33" s="32">
        <v>0.95833333333333337</v>
      </c>
      <c r="R33" s="31">
        <v>-0.115472033619418</v>
      </c>
      <c r="S33" s="31">
        <v>0</v>
      </c>
      <c r="T33" s="31">
        <f t="shared" si="3"/>
        <v>0</v>
      </c>
    </row>
    <row r="34" spans="1:20" x14ac:dyDescent="0.25">
      <c r="A34" s="29">
        <v>45301</v>
      </c>
      <c r="B34" s="32">
        <v>0</v>
      </c>
      <c r="C34" s="31">
        <v>-8.8469453155640504E-2</v>
      </c>
      <c r="D34" s="31">
        <v>0</v>
      </c>
      <c r="E34" s="31">
        <f t="shared" si="0"/>
        <v>0</v>
      </c>
      <c r="F34" s="29">
        <v>45303</v>
      </c>
      <c r="G34" s="32">
        <v>0</v>
      </c>
      <c r="H34" s="31">
        <v>-9.9972225725250899E-2</v>
      </c>
      <c r="I34" s="31">
        <v>0</v>
      </c>
      <c r="J34" s="31">
        <f t="shared" si="1"/>
        <v>0</v>
      </c>
      <c r="K34" s="29">
        <v>45305</v>
      </c>
      <c r="L34" s="32">
        <v>0</v>
      </c>
      <c r="M34" s="31">
        <v>-7.5189247727093303E-2</v>
      </c>
      <c r="N34" s="31">
        <v>0</v>
      </c>
      <c r="O34" s="31">
        <f t="shared" si="2"/>
        <v>0</v>
      </c>
      <c r="P34" s="29">
        <v>45307</v>
      </c>
      <c r="Q34" s="32">
        <v>0</v>
      </c>
      <c r="R34" s="31">
        <v>-0.114336930214901</v>
      </c>
      <c r="S34" s="31">
        <v>0</v>
      </c>
      <c r="T34" s="31">
        <f t="shared" si="3"/>
        <v>0</v>
      </c>
    </row>
    <row r="35" spans="1:20" x14ac:dyDescent="0.25">
      <c r="A35" s="29">
        <v>45301</v>
      </c>
      <c r="B35" s="32">
        <v>4.1666666666666664E-2</v>
      </c>
      <c r="C35" s="31">
        <v>-9.2272914945710105E-2</v>
      </c>
      <c r="D35" s="31">
        <v>0</v>
      </c>
      <c r="E35" s="31">
        <f t="shared" si="0"/>
        <v>0</v>
      </c>
      <c r="F35" s="29">
        <v>45303</v>
      </c>
      <c r="G35" s="32">
        <v>4.1666666666666664E-2</v>
      </c>
      <c r="H35" s="31">
        <v>-9.0821042656535206E-2</v>
      </c>
      <c r="I35" s="31">
        <v>0</v>
      </c>
      <c r="J35" s="31">
        <f t="shared" si="1"/>
        <v>0</v>
      </c>
      <c r="K35" s="29">
        <v>45305</v>
      </c>
      <c r="L35" s="32">
        <v>4.1666666666666664E-2</v>
      </c>
      <c r="M35" s="31">
        <v>-7.7708020806001699E-2</v>
      </c>
      <c r="N35" s="31">
        <v>0</v>
      </c>
      <c r="O35" s="31">
        <f t="shared" si="2"/>
        <v>0</v>
      </c>
      <c r="P35" s="29">
        <v>45307</v>
      </c>
      <c r="Q35" s="32">
        <v>4.1666666666666664E-2</v>
      </c>
      <c r="R35" s="31">
        <v>-0.104393832385122</v>
      </c>
      <c r="S35" s="31">
        <v>0</v>
      </c>
      <c r="T35" s="31">
        <f t="shared" si="3"/>
        <v>0</v>
      </c>
    </row>
    <row r="36" spans="1:20" x14ac:dyDescent="0.25">
      <c r="A36" s="29">
        <v>45301</v>
      </c>
      <c r="B36" s="32">
        <v>8.3333333333333329E-2</v>
      </c>
      <c r="C36" s="31">
        <v>-9.8746933042608107E-2</v>
      </c>
      <c r="D36" s="31">
        <v>0</v>
      </c>
      <c r="E36" s="31">
        <f t="shared" si="0"/>
        <v>0</v>
      </c>
      <c r="F36" s="29">
        <v>45303</v>
      </c>
      <c r="G36" s="32">
        <v>8.3333333333333329E-2</v>
      </c>
      <c r="H36" s="31">
        <v>-8.5314944386140998E-2</v>
      </c>
      <c r="I36" s="31">
        <v>0</v>
      </c>
      <c r="J36" s="31">
        <f t="shared" si="1"/>
        <v>0</v>
      </c>
      <c r="K36" s="29">
        <v>45305</v>
      </c>
      <c r="L36" s="32">
        <v>8.3333333333333329E-2</v>
      </c>
      <c r="M36" s="31">
        <v>-7.5015470385251401E-2</v>
      </c>
      <c r="N36" s="31">
        <v>0</v>
      </c>
      <c r="O36" s="31">
        <f t="shared" si="2"/>
        <v>0</v>
      </c>
      <c r="P36" s="29">
        <v>45307</v>
      </c>
      <c r="Q36" s="32">
        <v>8.3333333333333329E-2</v>
      </c>
      <c r="R36" s="31">
        <v>-9.2099130153287606E-2</v>
      </c>
      <c r="S36" s="31">
        <v>0</v>
      </c>
      <c r="T36" s="31">
        <f t="shared" si="3"/>
        <v>0</v>
      </c>
    </row>
    <row r="37" spans="1:20" x14ac:dyDescent="0.25">
      <c r="A37" s="29">
        <v>45301</v>
      </c>
      <c r="B37" s="32">
        <v>0.125</v>
      </c>
      <c r="C37" s="31">
        <v>-0.102985955774372</v>
      </c>
      <c r="D37" s="31">
        <v>0</v>
      </c>
      <c r="E37" s="31">
        <f t="shared" si="0"/>
        <v>0</v>
      </c>
      <c r="F37" s="29">
        <v>45303</v>
      </c>
      <c r="G37" s="32">
        <v>0.125</v>
      </c>
      <c r="H37" s="31">
        <v>-8.0530367791330507E-2</v>
      </c>
      <c r="I37" s="31">
        <v>0</v>
      </c>
      <c r="J37" s="31">
        <f t="shared" si="1"/>
        <v>0</v>
      </c>
      <c r="K37" s="29">
        <v>45305</v>
      </c>
      <c r="L37" s="32">
        <v>0.125</v>
      </c>
      <c r="M37" s="31">
        <v>-8.1150710582408497E-2</v>
      </c>
      <c r="N37" s="31">
        <v>0</v>
      </c>
      <c r="O37" s="31">
        <f t="shared" si="2"/>
        <v>0</v>
      </c>
      <c r="P37" s="29">
        <v>45307</v>
      </c>
      <c r="Q37" s="32">
        <v>0.125</v>
      </c>
      <c r="R37" s="31">
        <v>-8.4879375993865899E-2</v>
      </c>
      <c r="S37" s="31">
        <v>0</v>
      </c>
      <c r="T37" s="31">
        <f t="shared" si="3"/>
        <v>0</v>
      </c>
    </row>
    <row r="38" spans="1:20" x14ac:dyDescent="0.25">
      <c r="A38" s="29">
        <v>45301</v>
      </c>
      <c r="B38" s="32">
        <v>0.16666666666666666</v>
      </c>
      <c r="C38" s="31">
        <v>-0.100361585616663</v>
      </c>
      <c r="D38" s="31">
        <v>0</v>
      </c>
      <c r="E38" s="31">
        <f t="shared" si="0"/>
        <v>0</v>
      </c>
      <c r="F38" s="29">
        <v>45303</v>
      </c>
      <c r="G38" s="32">
        <v>0.16666666666666666</v>
      </c>
      <c r="H38" s="31">
        <v>-8.2138426601558207E-2</v>
      </c>
      <c r="I38" s="31">
        <v>0</v>
      </c>
      <c r="J38" s="31">
        <f t="shared" si="1"/>
        <v>0</v>
      </c>
      <c r="K38" s="29">
        <v>45305</v>
      </c>
      <c r="L38" s="32">
        <v>0.16666666666666666</v>
      </c>
      <c r="M38" s="31">
        <v>-8.4910176694053499E-2</v>
      </c>
      <c r="N38" s="31">
        <v>0</v>
      </c>
      <c r="O38" s="31">
        <f t="shared" si="2"/>
        <v>0</v>
      </c>
      <c r="P38" s="29">
        <v>45307</v>
      </c>
      <c r="Q38" s="32">
        <v>0.16666666666666666</v>
      </c>
      <c r="R38" s="31">
        <v>-8.8007494806891295E-2</v>
      </c>
      <c r="S38" s="31">
        <v>0</v>
      </c>
      <c r="T38" s="31">
        <f t="shared" si="3"/>
        <v>0</v>
      </c>
    </row>
    <row r="39" spans="1:20" x14ac:dyDescent="0.25">
      <c r="A39" s="29">
        <v>45301</v>
      </c>
      <c r="B39" s="32">
        <v>0.20833333333333334</v>
      </c>
      <c r="C39" s="31">
        <v>-0.104013256728233</v>
      </c>
      <c r="D39" s="31">
        <v>0</v>
      </c>
      <c r="E39" s="31">
        <f t="shared" si="0"/>
        <v>0</v>
      </c>
      <c r="F39" s="29">
        <v>45303</v>
      </c>
      <c r="G39" s="32">
        <v>0.20833333333333334</v>
      </c>
      <c r="H39" s="31">
        <v>-8.4120444953105097E-2</v>
      </c>
      <c r="I39" s="31">
        <v>0</v>
      </c>
      <c r="J39" s="31">
        <f t="shared" si="1"/>
        <v>0</v>
      </c>
      <c r="K39" s="29">
        <v>45305</v>
      </c>
      <c r="L39" s="32">
        <v>0.20833333333333334</v>
      </c>
      <c r="M39" s="31">
        <v>-8.1476286053331598E-2</v>
      </c>
      <c r="N39" s="31">
        <v>0</v>
      </c>
      <c r="O39" s="31">
        <f t="shared" si="2"/>
        <v>0</v>
      </c>
      <c r="P39" s="29">
        <v>45307</v>
      </c>
      <c r="Q39" s="32">
        <v>0.20833333333333334</v>
      </c>
      <c r="R39" s="31">
        <v>-8.6856998502860702E-2</v>
      </c>
      <c r="S39" s="31">
        <v>0</v>
      </c>
      <c r="T39" s="31">
        <f t="shared" si="3"/>
        <v>0</v>
      </c>
    </row>
    <row r="40" spans="1:20" x14ac:dyDescent="0.25">
      <c r="A40" s="29">
        <v>45301</v>
      </c>
      <c r="B40" s="32">
        <v>0.25</v>
      </c>
      <c r="C40" s="31">
        <v>-0.107477948069142</v>
      </c>
      <c r="D40" s="31">
        <v>0</v>
      </c>
      <c r="E40" s="31">
        <f t="shared" si="0"/>
        <v>0</v>
      </c>
      <c r="F40" s="29">
        <v>45303</v>
      </c>
      <c r="G40" s="32">
        <v>0.25</v>
      </c>
      <c r="H40" s="31">
        <v>-7.9553663730303106E-2</v>
      </c>
      <c r="I40" s="31">
        <v>0</v>
      </c>
      <c r="J40" s="31">
        <f t="shared" si="1"/>
        <v>0</v>
      </c>
      <c r="K40" s="29">
        <v>45305</v>
      </c>
      <c r="L40" s="32">
        <v>0.25</v>
      </c>
      <c r="M40" s="31">
        <v>-8.5013568400996595E-2</v>
      </c>
      <c r="N40" s="31">
        <v>0</v>
      </c>
      <c r="O40" s="31">
        <f t="shared" si="2"/>
        <v>0</v>
      </c>
      <c r="P40" s="29">
        <v>45307</v>
      </c>
      <c r="Q40" s="32">
        <v>0.25</v>
      </c>
      <c r="R40" s="31">
        <v>-8.6747013032089398E-2</v>
      </c>
      <c r="S40" s="31">
        <v>0</v>
      </c>
      <c r="T40" s="31">
        <f t="shared" si="3"/>
        <v>0</v>
      </c>
    </row>
    <row r="41" spans="1:20" x14ac:dyDescent="0.25">
      <c r="A41" s="29">
        <v>45301</v>
      </c>
      <c r="B41" s="32">
        <v>0.29166666666666669</v>
      </c>
      <c r="C41" s="31">
        <v>-0.111061431467088</v>
      </c>
      <c r="D41" s="31">
        <v>0</v>
      </c>
      <c r="E41" s="31">
        <f t="shared" si="0"/>
        <v>0</v>
      </c>
      <c r="F41" s="29">
        <v>45303</v>
      </c>
      <c r="G41" s="32">
        <v>0.29166666666666669</v>
      </c>
      <c r="H41" s="31">
        <v>-8.0620564520036506E-2</v>
      </c>
      <c r="I41" s="31">
        <v>0</v>
      </c>
      <c r="J41" s="31">
        <f t="shared" si="1"/>
        <v>0</v>
      </c>
      <c r="K41" s="29">
        <v>45305</v>
      </c>
      <c r="L41" s="32">
        <v>0.29166666666666669</v>
      </c>
      <c r="M41" s="31">
        <v>-8.3295524119997605E-2</v>
      </c>
      <c r="N41" s="31">
        <v>0</v>
      </c>
      <c r="O41" s="31">
        <f t="shared" si="2"/>
        <v>0</v>
      </c>
      <c r="P41" s="29">
        <v>45307</v>
      </c>
      <c r="Q41" s="32">
        <v>0.29166666666666669</v>
      </c>
      <c r="R41" s="31">
        <v>-8.1980042159229397E-2</v>
      </c>
      <c r="S41" s="31">
        <v>0</v>
      </c>
      <c r="T41" s="31">
        <f t="shared" si="3"/>
        <v>0</v>
      </c>
    </row>
    <row r="42" spans="1:20" x14ac:dyDescent="0.25">
      <c r="A42" s="29">
        <v>45301</v>
      </c>
      <c r="B42" s="32">
        <v>0.33333333333333331</v>
      </c>
      <c r="C42" s="31">
        <v>-0.10948416590646801</v>
      </c>
      <c r="D42" s="31">
        <v>0</v>
      </c>
      <c r="E42" s="31">
        <f t="shared" si="0"/>
        <v>0</v>
      </c>
      <c r="F42" s="29">
        <v>45303</v>
      </c>
      <c r="G42" s="32">
        <v>0.33333333333333331</v>
      </c>
      <c r="H42" s="31">
        <v>-8.1361889838846901E-2</v>
      </c>
      <c r="I42" s="31">
        <v>0</v>
      </c>
      <c r="J42" s="31">
        <f t="shared" si="1"/>
        <v>0</v>
      </c>
      <c r="K42" s="29">
        <v>45305</v>
      </c>
      <c r="L42" s="32">
        <v>0.33333333333333331</v>
      </c>
      <c r="M42" s="31">
        <v>-8.4580205380578199E-2</v>
      </c>
      <c r="N42" s="31">
        <v>0</v>
      </c>
      <c r="O42" s="31">
        <f t="shared" si="2"/>
        <v>0</v>
      </c>
      <c r="P42" s="29">
        <v>45307</v>
      </c>
      <c r="Q42" s="32">
        <v>0.33333333333333331</v>
      </c>
      <c r="R42" s="31">
        <v>-8.2028433680206195E-2</v>
      </c>
      <c r="S42" s="31">
        <v>0</v>
      </c>
      <c r="T42" s="31">
        <f t="shared" si="3"/>
        <v>0</v>
      </c>
    </row>
    <row r="43" spans="1:20" x14ac:dyDescent="0.25">
      <c r="A43" s="29">
        <v>45301</v>
      </c>
      <c r="B43" s="32">
        <v>0.375</v>
      </c>
      <c r="C43" s="31">
        <v>-9.9972225725250899E-2</v>
      </c>
      <c r="D43" s="31">
        <v>0</v>
      </c>
      <c r="E43" s="31">
        <f t="shared" si="0"/>
        <v>0</v>
      </c>
      <c r="F43" s="29">
        <v>45303</v>
      </c>
      <c r="G43" s="32">
        <v>0.375</v>
      </c>
      <c r="H43" s="31">
        <v>-7.7470444142508504E-2</v>
      </c>
      <c r="I43" s="31">
        <v>0</v>
      </c>
      <c r="J43" s="31">
        <f t="shared" si="1"/>
        <v>0</v>
      </c>
      <c r="K43" s="29">
        <v>45305</v>
      </c>
      <c r="L43" s="32">
        <v>0.375</v>
      </c>
      <c r="M43" s="31">
        <v>-9.0631864964599407E-2</v>
      </c>
      <c r="N43" s="31">
        <v>0</v>
      </c>
      <c r="O43" s="31">
        <f t="shared" si="2"/>
        <v>0</v>
      </c>
      <c r="P43" s="29">
        <v>45307</v>
      </c>
      <c r="Q43" s="32">
        <v>0.375</v>
      </c>
      <c r="R43" s="31">
        <v>-8.1507086753519198E-2</v>
      </c>
      <c r="S43" s="31">
        <v>0</v>
      </c>
      <c r="T43" s="31">
        <f t="shared" si="3"/>
        <v>0</v>
      </c>
    </row>
    <row r="44" spans="1:20" x14ac:dyDescent="0.25">
      <c r="A44" s="29">
        <v>45301</v>
      </c>
      <c r="B44" s="32">
        <v>0.41666666666666669</v>
      </c>
      <c r="C44" s="31">
        <v>-9.0821042656535206E-2</v>
      </c>
      <c r="D44" s="31">
        <v>0</v>
      </c>
      <c r="E44" s="31">
        <f t="shared" si="0"/>
        <v>0</v>
      </c>
      <c r="F44" s="29">
        <v>45303</v>
      </c>
      <c r="G44" s="32">
        <v>0.41666666666666669</v>
      </c>
      <c r="H44" s="31">
        <v>-7.79192075130207E-2</v>
      </c>
      <c r="I44" s="31">
        <v>0</v>
      </c>
      <c r="J44" s="31">
        <f t="shared" si="1"/>
        <v>0</v>
      </c>
      <c r="K44" s="29">
        <v>45305</v>
      </c>
      <c r="L44" s="32">
        <v>0.41666666666666669</v>
      </c>
      <c r="M44" s="31">
        <v>-8.7274968623765894E-2</v>
      </c>
      <c r="N44" s="31">
        <v>0</v>
      </c>
      <c r="O44" s="31">
        <f t="shared" si="2"/>
        <v>0</v>
      </c>
      <c r="P44" s="29">
        <v>45307</v>
      </c>
      <c r="Q44" s="32">
        <v>0.41666666666666669</v>
      </c>
      <c r="R44" s="31">
        <v>-8.1416890024813199E-2</v>
      </c>
      <c r="S44" s="31">
        <v>0</v>
      </c>
      <c r="T44" s="31">
        <f t="shared" si="3"/>
        <v>0</v>
      </c>
    </row>
    <row r="45" spans="1:20" x14ac:dyDescent="0.25">
      <c r="A45" s="29">
        <v>45301</v>
      </c>
      <c r="B45" s="32">
        <v>0.45833333333333331</v>
      </c>
      <c r="C45" s="31">
        <v>-8.5314944386140998E-2</v>
      </c>
      <c r="D45" s="31">
        <v>0</v>
      </c>
      <c r="E45" s="31">
        <f t="shared" si="0"/>
        <v>0</v>
      </c>
      <c r="F45" s="29">
        <v>45303</v>
      </c>
      <c r="G45" s="32">
        <v>0.45833333333333331</v>
      </c>
      <c r="H45" s="31">
        <v>-7.7725619077371605E-2</v>
      </c>
      <c r="I45" s="31">
        <v>0</v>
      </c>
      <c r="J45" s="31">
        <f t="shared" si="1"/>
        <v>0</v>
      </c>
      <c r="K45" s="29">
        <v>45305</v>
      </c>
      <c r="L45" s="32">
        <v>0.45833333333333331</v>
      </c>
      <c r="M45" s="31">
        <v>-8.4828786551612995E-2</v>
      </c>
      <c r="N45" s="31">
        <v>0</v>
      </c>
      <c r="O45" s="31">
        <f t="shared" si="2"/>
        <v>0</v>
      </c>
      <c r="P45" s="29">
        <v>45307</v>
      </c>
      <c r="Q45" s="32">
        <v>0.45833333333333331</v>
      </c>
      <c r="R45" s="31">
        <v>-8.0778948962365302E-2</v>
      </c>
      <c r="S45" s="31">
        <v>0</v>
      </c>
      <c r="T45" s="31">
        <f t="shared" si="3"/>
        <v>0</v>
      </c>
    </row>
    <row r="46" spans="1:20" x14ac:dyDescent="0.25">
      <c r="A46" s="29">
        <v>45301</v>
      </c>
      <c r="B46" s="32">
        <v>0.5</v>
      </c>
      <c r="C46" s="31">
        <v>-8.0530367791330507E-2</v>
      </c>
      <c r="D46" s="31">
        <v>0</v>
      </c>
      <c r="E46" s="31">
        <f t="shared" si="0"/>
        <v>0</v>
      </c>
      <c r="F46" s="29">
        <v>45303</v>
      </c>
      <c r="G46" s="32">
        <v>0.5</v>
      </c>
      <c r="H46" s="31">
        <v>-7.8858524560612903E-2</v>
      </c>
      <c r="I46" s="31">
        <v>0</v>
      </c>
      <c r="J46" s="31">
        <f t="shared" si="1"/>
        <v>0</v>
      </c>
      <c r="K46" s="29">
        <v>45305</v>
      </c>
      <c r="L46" s="32">
        <v>0.5</v>
      </c>
      <c r="M46" s="31">
        <v>-8.7717123329288493E-2</v>
      </c>
      <c r="N46" s="31">
        <v>0</v>
      </c>
      <c r="O46" s="31">
        <f t="shared" si="2"/>
        <v>0</v>
      </c>
      <c r="P46" s="29">
        <v>45307</v>
      </c>
      <c r="Q46" s="32">
        <v>0.5</v>
      </c>
      <c r="R46" s="31">
        <v>-8.0781146883641394E-2</v>
      </c>
      <c r="S46" s="31">
        <v>0</v>
      </c>
      <c r="T46" s="31">
        <f t="shared" si="3"/>
        <v>0</v>
      </c>
    </row>
    <row r="47" spans="1:20" x14ac:dyDescent="0.25">
      <c r="A47" s="29">
        <v>45301</v>
      </c>
      <c r="B47" s="32">
        <v>0.54166666666666663</v>
      </c>
      <c r="C47" s="31">
        <v>-8.2138426601558207E-2</v>
      </c>
      <c r="D47" s="31">
        <v>0</v>
      </c>
      <c r="E47" s="31">
        <f t="shared" si="0"/>
        <v>0</v>
      </c>
      <c r="F47" s="29">
        <v>45303</v>
      </c>
      <c r="G47" s="32">
        <v>0.54166666666666663</v>
      </c>
      <c r="H47" s="31">
        <v>-7.6370544731311496E-2</v>
      </c>
      <c r="I47" s="31">
        <v>0</v>
      </c>
      <c r="J47" s="31">
        <f t="shared" si="1"/>
        <v>0</v>
      </c>
      <c r="K47" s="29">
        <v>45305</v>
      </c>
      <c r="L47" s="32">
        <v>0.54166666666666663</v>
      </c>
      <c r="M47" s="31">
        <v>-8.9338377117753304E-2</v>
      </c>
      <c r="N47" s="31">
        <v>0</v>
      </c>
      <c r="O47" s="31">
        <f t="shared" si="2"/>
        <v>0</v>
      </c>
      <c r="P47" s="29">
        <v>45307</v>
      </c>
      <c r="Q47" s="32">
        <v>0.54166666666666663</v>
      </c>
      <c r="R47" s="31">
        <v>-8.1705063581139797E-2</v>
      </c>
      <c r="S47" s="31">
        <v>0</v>
      </c>
      <c r="T47" s="31">
        <f t="shared" si="3"/>
        <v>0</v>
      </c>
    </row>
    <row r="48" spans="1:20" x14ac:dyDescent="0.25">
      <c r="A48" s="29">
        <v>45301</v>
      </c>
      <c r="B48" s="32">
        <v>0.58333333333333337</v>
      </c>
      <c r="C48" s="31">
        <v>-8.4120444953105097E-2</v>
      </c>
      <c r="D48" s="31">
        <v>0</v>
      </c>
      <c r="E48" s="31">
        <f t="shared" si="0"/>
        <v>0</v>
      </c>
      <c r="F48" s="29">
        <v>45303</v>
      </c>
      <c r="G48" s="32">
        <v>0.58333333333333337</v>
      </c>
      <c r="H48" s="31">
        <v>-8.1779859959751997E-2</v>
      </c>
      <c r="I48" s="31">
        <v>0</v>
      </c>
      <c r="J48" s="31">
        <f t="shared" si="1"/>
        <v>0</v>
      </c>
      <c r="K48" s="29">
        <v>45305</v>
      </c>
      <c r="L48" s="32">
        <v>0.58333333333333337</v>
      </c>
      <c r="M48" s="31">
        <v>-9.1386392712227496E-2</v>
      </c>
      <c r="N48" s="31">
        <v>0</v>
      </c>
      <c r="O48" s="31">
        <f t="shared" si="2"/>
        <v>0</v>
      </c>
      <c r="P48" s="29">
        <v>45307</v>
      </c>
      <c r="Q48" s="32">
        <v>0.58333333333333337</v>
      </c>
      <c r="R48" s="31">
        <v>-8.1205703317794198E-2</v>
      </c>
      <c r="S48" s="31">
        <v>0</v>
      </c>
      <c r="T48" s="31">
        <f t="shared" si="3"/>
        <v>0</v>
      </c>
    </row>
    <row r="49" spans="1:20" x14ac:dyDescent="0.25">
      <c r="A49" s="29">
        <v>45301</v>
      </c>
      <c r="B49" s="32">
        <v>0.625</v>
      </c>
      <c r="C49" s="31">
        <v>-7.9553663730303106E-2</v>
      </c>
      <c r="D49" s="31">
        <v>0</v>
      </c>
      <c r="E49" s="31">
        <f t="shared" si="0"/>
        <v>0</v>
      </c>
      <c r="F49" s="29">
        <v>45303</v>
      </c>
      <c r="G49" s="32">
        <v>0.625</v>
      </c>
      <c r="H49" s="31">
        <v>-8.1870049237877399E-2</v>
      </c>
      <c r="I49" s="31">
        <v>0</v>
      </c>
      <c r="J49" s="31">
        <f t="shared" si="1"/>
        <v>0</v>
      </c>
      <c r="K49" s="29">
        <v>45305</v>
      </c>
      <c r="L49" s="32">
        <v>0.625</v>
      </c>
      <c r="M49" s="31">
        <v>-8.7725922464973502E-2</v>
      </c>
      <c r="N49" s="31">
        <v>0</v>
      </c>
      <c r="O49" s="31">
        <f t="shared" si="2"/>
        <v>0</v>
      </c>
      <c r="P49" s="29">
        <v>45307</v>
      </c>
      <c r="Q49" s="32">
        <v>0.625</v>
      </c>
      <c r="R49" s="31">
        <v>-8.6852602660308503E-2</v>
      </c>
      <c r="S49" s="31">
        <v>0</v>
      </c>
      <c r="T49" s="31">
        <f t="shared" si="3"/>
        <v>0</v>
      </c>
    </row>
    <row r="50" spans="1:20" x14ac:dyDescent="0.25">
      <c r="A50" s="29">
        <v>45301</v>
      </c>
      <c r="B50" s="32">
        <v>0.66666666666666663</v>
      </c>
      <c r="C50" s="31">
        <v>-9.1744966804614206E-2</v>
      </c>
      <c r="D50" s="31">
        <v>0</v>
      </c>
      <c r="E50" s="31">
        <f t="shared" si="0"/>
        <v>0</v>
      </c>
      <c r="F50" s="29">
        <v>45303</v>
      </c>
      <c r="G50" s="32">
        <v>0.66666666666666663</v>
      </c>
      <c r="H50" s="31">
        <v>-7.7452853321719306E-2</v>
      </c>
      <c r="I50" s="31">
        <v>0</v>
      </c>
      <c r="J50" s="31">
        <f t="shared" si="1"/>
        <v>0</v>
      </c>
      <c r="K50" s="29">
        <v>45305</v>
      </c>
      <c r="L50" s="32">
        <v>0.66666666666666663</v>
      </c>
      <c r="M50" s="31">
        <v>-9.1045431792371803E-2</v>
      </c>
      <c r="N50" s="31">
        <v>0</v>
      </c>
      <c r="O50" s="31">
        <f t="shared" si="2"/>
        <v>0</v>
      </c>
      <c r="P50" s="29">
        <v>45307</v>
      </c>
      <c r="Q50" s="32">
        <v>0.66666666666666663</v>
      </c>
      <c r="R50" s="31">
        <v>-8.2160420715480201E-2</v>
      </c>
      <c r="S50" s="31">
        <v>0</v>
      </c>
      <c r="T50" s="31">
        <f t="shared" si="3"/>
        <v>0</v>
      </c>
    </row>
    <row r="51" spans="1:20" x14ac:dyDescent="0.25">
      <c r="A51" s="29">
        <v>45301</v>
      </c>
      <c r="B51" s="32">
        <v>0.70833333333333337</v>
      </c>
      <c r="C51" s="31">
        <v>-9.3122042715176906E-2</v>
      </c>
      <c r="D51" s="31">
        <v>0</v>
      </c>
      <c r="E51" s="31">
        <f t="shared" si="0"/>
        <v>0</v>
      </c>
      <c r="F51" s="29">
        <v>45303</v>
      </c>
      <c r="G51" s="32">
        <v>0.70833333333333337</v>
      </c>
      <c r="H51" s="31">
        <v>-8.3574898540639306E-2</v>
      </c>
      <c r="I51" s="31">
        <v>0</v>
      </c>
      <c r="J51" s="31">
        <f t="shared" si="1"/>
        <v>0</v>
      </c>
      <c r="K51" s="29">
        <v>45305</v>
      </c>
      <c r="L51" s="32">
        <v>0.70833333333333337</v>
      </c>
      <c r="M51" s="31">
        <v>-9.40679535265974E-2</v>
      </c>
      <c r="N51" s="31">
        <v>0</v>
      </c>
      <c r="O51" s="31">
        <f t="shared" si="2"/>
        <v>0</v>
      </c>
      <c r="P51" s="29">
        <v>45307</v>
      </c>
      <c r="Q51" s="32">
        <v>0.70833333333333337</v>
      </c>
      <c r="R51" s="31">
        <v>-8.1663273274571804E-2</v>
      </c>
      <c r="S51" s="31">
        <v>0</v>
      </c>
      <c r="T51" s="31">
        <f t="shared" si="3"/>
        <v>0</v>
      </c>
    </row>
    <row r="52" spans="1:20" x14ac:dyDescent="0.25">
      <c r="A52" s="29">
        <v>45301</v>
      </c>
      <c r="B52" s="32">
        <v>0.75</v>
      </c>
      <c r="C52" s="31">
        <v>-9.1529384255043103E-2</v>
      </c>
      <c r="D52" s="31">
        <v>0</v>
      </c>
      <c r="E52" s="31">
        <f t="shared" si="0"/>
        <v>0</v>
      </c>
      <c r="F52" s="29">
        <v>45303</v>
      </c>
      <c r="G52" s="32">
        <v>0.75</v>
      </c>
      <c r="H52" s="31">
        <v>-8.9435167610287497E-2</v>
      </c>
      <c r="I52" s="31">
        <v>0</v>
      </c>
      <c r="J52" s="31">
        <f t="shared" si="1"/>
        <v>0</v>
      </c>
      <c r="K52" s="29">
        <v>45305</v>
      </c>
      <c r="L52" s="32">
        <v>0.75</v>
      </c>
      <c r="M52" s="31">
        <v>-8.9813537895320206E-2</v>
      </c>
      <c r="N52" s="31">
        <v>0</v>
      </c>
      <c r="O52" s="31">
        <f t="shared" si="2"/>
        <v>0</v>
      </c>
      <c r="P52" s="29">
        <v>45307</v>
      </c>
      <c r="Q52" s="32">
        <v>0.75</v>
      </c>
      <c r="R52" s="31">
        <v>-8.3524301647805804E-2</v>
      </c>
      <c r="S52" s="31">
        <v>0</v>
      </c>
      <c r="T52" s="31">
        <f t="shared" si="3"/>
        <v>0</v>
      </c>
    </row>
    <row r="53" spans="1:20" x14ac:dyDescent="0.25">
      <c r="A53" s="29">
        <v>45301</v>
      </c>
      <c r="B53" s="32">
        <v>0.79166666666666663</v>
      </c>
      <c r="C53" s="31">
        <v>-0.102222621440478</v>
      </c>
      <c r="D53" s="31">
        <v>0</v>
      </c>
      <c r="E53" s="31">
        <f t="shared" si="0"/>
        <v>0</v>
      </c>
      <c r="F53" s="29">
        <v>45303</v>
      </c>
      <c r="G53" s="32">
        <v>0.79166666666666663</v>
      </c>
      <c r="H53" s="31">
        <v>-9.8555549978815604E-2</v>
      </c>
      <c r="I53" s="31">
        <v>0</v>
      </c>
      <c r="J53" s="31">
        <f t="shared" si="1"/>
        <v>0</v>
      </c>
      <c r="K53" s="29">
        <v>45305</v>
      </c>
      <c r="L53" s="32">
        <v>0.79166666666666663</v>
      </c>
      <c r="M53" s="31">
        <v>-8.9190989732385498E-2</v>
      </c>
      <c r="N53" s="31">
        <v>0</v>
      </c>
      <c r="O53" s="31">
        <f t="shared" si="2"/>
        <v>0</v>
      </c>
      <c r="P53" s="29">
        <v>45307</v>
      </c>
      <c r="Q53" s="32">
        <v>0.79166666666666663</v>
      </c>
      <c r="R53" s="31">
        <v>-8.1282697617682503E-2</v>
      </c>
      <c r="S53" s="31">
        <v>0</v>
      </c>
      <c r="T53" s="31">
        <f t="shared" si="3"/>
        <v>0</v>
      </c>
    </row>
    <row r="54" spans="1:20" x14ac:dyDescent="0.25">
      <c r="A54" s="29">
        <v>45301</v>
      </c>
      <c r="B54" s="32">
        <v>0.83333333333333337</v>
      </c>
      <c r="C54" s="31">
        <v>-0.10475460439878501</v>
      </c>
      <c r="D54" s="31">
        <v>0</v>
      </c>
      <c r="E54" s="31">
        <f t="shared" si="0"/>
        <v>0</v>
      </c>
      <c r="F54" s="29">
        <v>45303</v>
      </c>
      <c r="G54" s="32">
        <v>0.83333333333333337</v>
      </c>
      <c r="H54" s="31">
        <v>-9.3709386884791301E-2</v>
      </c>
      <c r="I54" s="31">
        <v>0</v>
      </c>
      <c r="J54" s="31">
        <f t="shared" si="1"/>
        <v>0</v>
      </c>
      <c r="K54" s="29">
        <v>45305</v>
      </c>
      <c r="L54" s="32">
        <v>0.83333333333333337</v>
      </c>
      <c r="M54" s="31">
        <v>-9.1995738446344497E-2</v>
      </c>
      <c r="N54" s="31">
        <v>0</v>
      </c>
      <c r="O54" s="31">
        <f t="shared" si="2"/>
        <v>0</v>
      </c>
      <c r="P54" s="29">
        <v>45307</v>
      </c>
      <c r="Q54" s="32">
        <v>0.83333333333333337</v>
      </c>
      <c r="R54" s="31">
        <v>-8.5570119321004001E-2</v>
      </c>
      <c r="S54" s="31">
        <v>0</v>
      </c>
      <c r="T54" s="31">
        <f t="shared" si="3"/>
        <v>0</v>
      </c>
    </row>
    <row r="55" spans="1:20" x14ac:dyDescent="0.25">
      <c r="A55" s="29">
        <v>45301</v>
      </c>
      <c r="B55" s="32">
        <v>0.875</v>
      </c>
      <c r="C55" s="31">
        <v>-0.100458383559778</v>
      </c>
      <c r="D55" s="31">
        <v>0</v>
      </c>
      <c r="E55" s="31">
        <f t="shared" si="0"/>
        <v>0</v>
      </c>
      <c r="F55" s="29">
        <v>45303</v>
      </c>
      <c r="G55" s="32">
        <v>0.875</v>
      </c>
      <c r="H55" s="31">
        <v>-9.3867771327120098E-2</v>
      </c>
      <c r="I55" s="31">
        <v>0</v>
      </c>
      <c r="J55" s="31">
        <f t="shared" si="1"/>
        <v>0</v>
      </c>
      <c r="K55" s="29">
        <v>45305</v>
      </c>
      <c r="L55" s="32">
        <v>0.875</v>
      </c>
      <c r="M55" s="31">
        <v>-9.3779787420851302E-2</v>
      </c>
      <c r="N55" s="31">
        <v>0</v>
      </c>
      <c r="O55" s="31">
        <f t="shared" si="2"/>
        <v>0</v>
      </c>
      <c r="P55" s="29">
        <v>45307</v>
      </c>
      <c r="Q55" s="32">
        <v>0.875</v>
      </c>
      <c r="R55" s="31">
        <v>-8.2290217280058697E-2</v>
      </c>
      <c r="S55" s="31">
        <v>0</v>
      </c>
      <c r="T55" s="31">
        <f t="shared" si="3"/>
        <v>0</v>
      </c>
    </row>
    <row r="56" spans="1:20" x14ac:dyDescent="0.25">
      <c r="A56" s="29">
        <v>45301</v>
      </c>
      <c r="B56" s="32">
        <v>0.91666666666666663</v>
      </c>
      <c r="C56" s="31">
        <v>-9.7895614802445796E-2</v>
      </c>
      <c r="D56" s="31">
        <v>0</v>
      </c>
      <c r="E56" s="31">
        <f t="shared" si="0"/>
        <v>0</v>
      </c>
      <c r="F56" s="29">
        <v>45303</v>
      </c>
      <c r="G56" s="32">
        <v>0.91666666666666663</v>
      </c>
      <c r="H56" s="31">
        <v>-8.7948106228953493E-2</v>
      </c>
      <c r="I56" s="31">
        <v>0</v>
      </c>
      <c r="J56" s="31">
        <f t="shared" si="1"/>
        <v>0</v>
      </c>
      <c r="K56" s="29">
        <v>45305</v>
      </c>
      <c r="L56" s="32">
        <v>0.91666666666666663</v>
      </c>
      <c r="M56" s="31">
        <v>-9.8537959158026406E-2</v>
      </c>
      <c r="N56" s="31">
        <v>0</v>
      </c>
      <c r="O56" s="31">
        <f t="shared" si="2"/>
        <v>0</v>
      </c>
      <c r="P56" s="29">
        <v>45307</v>
      </c>
      <c r="Q56" s="32">
        <v>0.91666666666666663</v>
      </c>
      <c r="R56" s="31">
        <v>-0.107704535126255</v>
      </c>
      <c r="S56" s="31">
        <v>0</v>
      </c>
      <c r="T56" s="31">
        <f t="shared" si="3"/>
        <v>0</v>
      </c>
    </row>
    <row r="57" spans="1:20" x14ac:dyDescent="0.25">
      <c r="A57" s="29">
        <v>45301</v>
      </c>
      <c r="B57" s="32">
        <v>0.95833333333333337</v>
      </c>
      <c r="C57" s="31">
        <v>-9.1307200491063098E-2</v>
      </c>
      <c r="D57" s="31">
        <v>0</v>
      </c>
      <c r="E57" s="31">
        <f t="shared" si="0"/>
        <v>0</v>
      </c>
      <c r="F57" s="29">
        <v>45303</v>
      </c>
      <c r="G57" s="32">
        <v>0.95833333333333337</v>
      </c>
      <c r="H57" s="31">
        <v>-8.66524204608312E-2</v>
      </c>
      <c r="I57" s="31">
        <v>0</v>
      </c>
      <c r="J57" s="31">
        <f t="shared" si="1"/>
        <v>0</v>
      </c>
      <c r="K57" s="29">
        <v>45305</v>
      </c>
      <c r="L57" s="32">
        <v>0.95833333333333337</v>
      </c>
      <c r="M57" s="31">
        <v>-9.8581947385870394E-2</v>
      </c>
      <c r="N57" s="31">
        <v>0</v>
      </c>
      <c r="O57" s="31">
        <f t="shared" si="2"/>
        <v>0</v>
      </c>
      <c r="P57" s="29">
        <v>45307</v>
      </c>
      <c r="Q57" s="32">
        <v>0.95833333333333337</v>
      </c>
      <c r="R57" s="31">
        <v>-0.115472033619418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D00C-1473-4AD0-8B0B-01898BDBBDF3}">
  <dimension ref="A1:T106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45308</v>
      </c>
      <c r="B10" s="30">
        <v>0</v>
      </c>
      <c r="C10" s="31">
        <v>-7.6355144381217696E-2</v>
      </c>
      <c r="D10" s="31">
        <v>0</v>
      </c>
      <c r="E10" s="31">
        <f t="shared" ref="E10:E57" si="0">D10*0.0827</f>
        <v>0</v>
      </c>
      <c r="F10" s="29">
        <v>45310</v>
      </c>
      <c r="G10" s="30">
        <v>0</v>
      </c>
      <c r="H10" s="31">
        <v>-9.2741474508868202E-2</v>
      </c>
      <c r="I10" s="31">
        <v>0</v>
      </c>
      <c r="J10" s="31">
        <f t="shared" ref="J10:J57" si="1">I10*0.0827</f>
        <v>0</v>
      </c>
      <c r="K10" s="29">
        <v>45312</v>
      </c>
      <c r="L10" s="30">
        <v>0</v>
      </c>
      <c r="M10" s="31">
        <v>-8.8341869413499294E-2</v>
      </c>
      <c r="N10" s="31">
        <v>0</v>
      </c>
      <c r="O10" s="31">
        <f t="shared" ref="O10:O57" si="2">N10*0.0827</f>
        <v>0</v>
      </c>
      <c r="P10" s="29">
        <v>45314</v>
      </c>
      <c r="Q10" s="30">
        <v>0</v>
      </c>
      <c r="R10" s="31">
        <v>-0.101043529808117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45308</v>
      </c>
      <c r="B11" s="30">
        <v>4.1666666666666664E-2</v>
      </c>
      <c r="C11" s="31">
        <v>-7.47052952644221E-2</v>
      </c>
      <c r="D11" s="31">
        <v>0</v>
      </c>
      <c r="E11" s="31">
        <f t="shared" si="0"/>
        <v>0</v>
      </c>
      <c r="F11" s="29">
        <v>45310</v>
      </c>
      <c r="G11" s="30">
        <v>4.1666666666666664E-2</v>
      </c>
      <c r="H11" s="31">
        <v>-9.6047773956868296E-2</v>
      </c>
      <c r="I11" s="31">
        <v>0</v>
      </c>
      <c r="J11" s="31">
        <f t="shared" si="1"/>
        <v>0</v>
      </c>
      <c r="K11" s="29">
        <v>45312</v>
      </c>
      <c r="L11" s="30">
        <v>4.1666666666666664E-2</v>
      </c>
      <c r="M11" s="31">
        <v>-9.5077663659669104E-2</v>
      </c>
      <c r="N11" s="31">
        <v>0</v>
      </c>
      <c r="O11" s="31">
        <f t="shared" si="2"/>
        <v>0</v>
      </c>
      <c r="P11" s="29">
        <v>45314</v>
      </c>
      <c r="Q11" s="30">
        <v>4.1666666666666664E-2</v>
      </c>
      <c r="R11" s="31">
        <v>-0.112629890441444</v>
      </c>
      <c r="S11" s="31">
        <v>0</v>
      </c>
      <c r="T11" s="31">
        <f t="shared" si="3"/>
        <v>0</v>
      </c>
    </row>
    <row r="12" spans="1:20" x14ac:dyDescent="0.25">
      <c r="A12" s="29">
        <v>45308</v>
      </c>
      <c r="B12" s="30">
        <v>8.3333333333333329E-2</v>
      </c>
      <c r="C12" s="31">
        <v>-6.9126591086111105E-2</v>
      </c>
      <c r="D12" s="31">
        <v>0</v>
      </c>
      <c r="E12" s="31">
        <f t="shared" si="0"/>
        <v>0</v>
      </c>
      <c r="F12" s="29">
        <v>45310</v>
      </c>
      <c r="G12" s="30">
        <v>8.3333333333333329E-2</v>
      </c>
      <c r="H12" s="31">
        <v>-9.0440481900807002E-2</v>
      </c>
      <c r="I12" s="31">
        <v>0</v>
      </c>
      <c r="J12" s="31">
        <f t="shared" si="1"/>
        <v>0</v>
      </c>
      <c r="K12" s="29">
        <v>45312</v>
      </c>
      <c r="L12" s="30">
        <v>8.3333333333333329E-2</v>
      </c>
      <c r="M12" s="31">
        <v>-0.10504277050453099</v>
      </c>
      <c r="N12" s="31">
        <v>0</v>
      </c>
      <c r="O12" s="31">
        <f t="shared" si="2"/>
        <v>0</v>
      </c>
      <c r="P12" s="29">
        <v>45314</v>
      </c>
      <c r="Q12" s="30">
        <v>8.3333333333333329E-2</v>
      </c>
      <c r="R12" s="31">
        <v>-0.10648143291430701</v>
      </c>
      <c r="S12" s="31">
        <v>0</v>
      </c>
      <c r="T12" s="31">
        <f t="shared" si="3"/>
        <v>0</v>
      </c>
    </row>
    <row r="13" spans="1:20" x14ac:dyDescent="0.25">
      <c r="A13" s="29">
        <v>45308</v>
      </c>
      <c r="B13" s="30">
        <v>0.125</v>
      </c>
      <c r="C13" s="31">
        <v>8.6452241520982795E-4</v>
      </c>
      <c r="D13" s="31">
        <v>0</v>
      </c>
      <c r="E13" s="31">
        <f t="shared" si="0"/>
        <v>0</v>
      </c>
      <c r="F13" s="29">
        <v>45310</v>
      </c>
      <c r="G13" s="30">
        <v>0.125</v>
      </c>
      <c r="H13" s="31">
        <v>-8.7840318679458199E-2</v>
      </c>
      <c r="I13" s="31">
        <v>0</v>
      </c>
      <c r="J13" s="31">
        <f t="shared" si="1"/>
        <v>0</v>
      </c>
      <c r="K13" s="29">
        <v>45312</v>
      </c>
      <c r="L13" s="30">
        <v>0.125</v>
      </c>
      <c r="M13" s="31">
        <v>-7.9208292066734104E-2</v>
      </c>
      <c r="N13" s="31">
        <v>0</v>
      </c>
      <c r="O13" s="31">
        <f t="shared" si="2"/>
        <v>0</v>
      </c>
      <c r="P13" s="29">
        <v>45314</v>
      </c>
      <c r="Q13" s="30">
        <v>0.125</v>
      </c>
      <c r="R13" s="31">
        <v>-0.11412356048776701</v>
      </c>
      <c r="S13" s="31">
        <v>0</v>
      </c>
      <c r="T13" s="31">
        <f t="shared" si="3"/>
        <v>0</v>
      </c>
    </row>
    <row r="14" spans="1:20" x14ac:dyDescent="0.25">
      <c r="A14" s="29">
        <v>45308</v>
      </c>
      <c r="B14" s="30">
        <v>0.16666666666666666</v>
      </c>
      <c r="C14" s="31">
        <v>-2.7541527524480298E-3</v>
      </c>
      <c r="D14" s="31">
        <v>0</v>
      </c>
      <c r="E14" s="31">
        <f t="shared" si="0"/>
        <v>0</v>
      </c>
      <c r="F14" s="29">
        <v>45310</v>
      </c>
      <c r="G14" s="30">
        <v>0.16666666666666666</v>
      </c>
      <c r="H14" s="31">
        <v>-8.5264347493307399E-2</v>
      </c>
      <c r="I14" s="31">
        <v>0</v>
      </c>
      <c r="J14" s="31">
        <f t="shared" si="1"/>
        <v>0</v>
      </c>
      <c r="K14" s="29">
        <v>45312</v>
      </c>
      <c r="L14" s="30">
        <v>0.16666666666666666</v>
      </c>
      <c r="M14" s="31">
        <v>-8.1687465309769905E-2</v>
      </c>
      <c r="N14" s="31">
        <v>0</v>
      </c>
      <c r="O14" s="31">
        <f t="shared" si="2"/>
        <v>0</v>
      </c>
      <c r="P14" s="29">
        <v>45314</v>
      </c>
      <c r="Q14" s="30">
        <v>0.16666666666666666</v>
      </c>
      <c r="R14" s="31">
        <v>-0.11047188192561699</v>
      </c>
      <c r="S14" s="31">
        <v>0</v>
      </c>
      <c r="T14" s="31">
        <f t="shared" si="3"/>
        <v>0</v>
      </c>
    </row>
    <row r="15" spans="1:20" x14ac:dyDescent="0.25">
      <c r="A15" s="29">
        <v>45308</v>
      </c>
      <c r="B15" s="30">
        <v>0.20833333333333334</v>
      </c>
      <c r="C15" s="31">
        <v>1.0220281779725201E-2</v>
      </c>
      <c r="D15" s="31">
        <v>0</v>
      </c>
      <c r="E15" s="31">
        <f t="shared" si="0"/>
        <v>0</v>
      </c>
      <c r="F15" s="29">
        <v>45310</v>
      </c>
      <c r="G15" s="30">
        <v>0.20833333333333334</v>
      </c>
      <c r="H15" s="31">
        <v>-7.9342477023284105E-2</v>
      </c>
      <c r="I15" s="31">
        <v>0</v>
      </c>
      <c r="J15" s="31">
        <f t="shared" si="1"/>
        <v>0</v>
      </c>
      <c r="K15" s="29">
        <v>45312</v>
      </c>
      <c r="L15" s="30">
        <v>0.20833333333333334</v>
      </c>
      <c r="M15" s="31">
        <v>-8.1379495560797294E-2</v>
      </c>
      <c r="N15" s="31">
        <v>0</v>
      </c>
      <c r="O15" s="31">
        <f t="shared" si="2"/>
        <v>0</v>
      </c>
      <c r="P15" s="29">
        <v>45314</v>
      </c>
      <c r="Q15" s="30">
        <v>0.20833333333333334</v>
      </c>
      <c r="R15" s="31">
        <v>-0.109697550534763</v>
      </c>
      <c r="S15" s="31">
        <v>0</v>
      </c>
      <c r="T15" s="31">
        <f t="shared" si="3"/>
        <v>0</v>
      </c>
    </row>
    <row r="16" spans="1:20" x14ac:dyDescent="0.25">
      <c r="A16" s="29">
        <v>45308</v>
      </c>
      <c r="B16" s="30">
        <v>0.25</v>
      </c>
      <c r="C16" s="31">
        <v>1.0647044982718501E-3</v>
      </c>
      <c r="D16" s="31">
        <v>0</v>
      </c>
      <c r="E16" s="31">
        <f t="shared" si="0"/>
        <v>0</v>
      </c>
      <c r="F16" s="29">
        <v>45310</v>
      </c>
      <c r="G16" s="30">
        <v>0.25</v>
      </c>
      <c r="H16" s="31">
        <v>-8.3420909940862695E-2</v>
      </c>
      <c r="I16" s="31">
        <v>0</v>
      </c>
      <c r="J16" s="31">
        <f t="shared" si="1"/>
        <v>0</v>
      </c>
      <c r="K16" s="29">
        <v>45312</v>
      </c>
      <c r="L16" s="30">
        <v>0.25</v>
      </c>
      <c r="M16" s="31">
        <v>-8.2494795322088199E-2</v>
      </c>
      <c r="N16" s="31">
        <v>0</v>
      </c>
      <c r="O16" s="31">
        <f t="shared" si="2"/>
        <v>0</v>
      </c>
      <c r="P16" s="29">
        <v>45314</v>
      </c>
      <c r="Q16" s="30">
        <v>0.25</v>
      </c>
      <c r="R16" s="31">
        <v>-0.107176579534578</v>
      </c>
      <c r="S16" s="31">
        <v>0</v>
      </c>
      <c r="T16" s="31">
        <f t="shared" si="3"/>
        <v>0</v>
      </c>
    </row>
    <row r="17" spans="1:20" x14ac:dyDescent="0.25">
      <c r="A17" s="29">
        <v>45308</v>
      </c>
      <c r="B17" s="30">
        <v>0.29166666666666669</v>
      </c>
      <c r="C17" s="31">
        <v>-6.2320404685784403E-3</v>
      </c>
      <c r="D17" s="31">
        <v>0</v>
      </c>
      <c r="E17" s="31">
        <f t="shared" si="0"/>
        <v>0</v>
      </c>
      <c r="F17" s="29">
        <v>45310</v>
      </c>
      <c r="G17" s="30">
        <v>0.29166666666666669</v>
      </c>
      <c r="H17" s="31">
        <v>-8.4377825259824804E-2</v>
      </c>
      <c r="I17" s="31">
        <v>0</v>
      </c>
      <c r="J17" s="31">
        <f t="shared" si="1"/>
        <v>0</v>
      </c>
      <c r="K17" s="29">
        <v>45312</v>
      </c>
      <c r="L17" s="30">
        <v>0.29166666666666669</v>
      </c>
      <c r="M17" s="31">
        <v>-7.7987402677223996E-2</v>
      </c>
      <c r="N17" s="31">
        <v>0</v>
      </c>
      <c r="O17" s="31">
        <f t="shared" si="2"/>
        <v>0</v>
      </c>
      <c r="P17" s="29">
        <v>45314</v>
      </c>
      <c r="Q17" s="30">
        <v>0.29166666666666669</v>
      </c>
      <c r="R17" s="31">
        <v>-0.110333293675935</v>
      </c>
      <c r="S17" s="31">
        <v>0</v>
      </c>
      <c r="T17" s="31">
        <f t="shared" si="3"/>
        <v>0</v>
      </c>
    </row>
    <row r="18" spans="1:20" x14ac:dyDescent="0.25">
      <c r="A18" s="29">
        <v>45308</v>
      </c>
      <c r="B18" s="30">
        <v>0.33333333333333331</v>
      </c>
      <c r="C18" s="31">
        <v>-1.3398997485583999E-2</v>
      </c>
      <c r="D18" s="31">
        <v>0</v>
      </c>
      <c r="E18" s="31">
        <f t="shared" si="0"/>
        <v>0</v>
      </c>
      <c r="F18" s="29">
        <v>45310</v>
      </c>
      <c r="G18" s="30">
        <v>0.33333333333333331</v>
      </c>
      <c r="H18" s="31">
        <v>-8.4701195358891201E-2</v>
      </c>
      <c r="I18" s="31">
        <v>0</v>
      </c>
      <c r="J18" s="31">
        <f t="shared" si="1"/>
        <v>0</v>
      </c>
      <c r="K18" s="29">
        <v>45312</v>
      </c>
      <c r="L18" s="30">
        <v>0.33333333333333331</v>
      </c>
      <c r="M18" s="31">
        <v>-8.3689287304543405E-2</v>
      </c>
      <c r="N18" s="31">
        <v>0</v>
      </c>
      <c r="O18" s="31">
        <f t="shared" si="2"/>
        <v>0</v>
      </c>
      <c r="P18" s="29">
        <v>45314</v>
      </c>
      <c r="Q18" s="30">
        <v>0.33333333333333331</v>
      </c>
      <c r="R18" s="31">
        <v>-0.110790856182132</v>
      </c>
      <c r="S18" s="31">
        <v>0</v>
      </c>
      <c r="T18" s="31">
        <f t="shared" si="3"/>
        <v>0</v>
      </c>
    </row>
    <row r="19" spans="1:20" x14ac:dyDescent="0.25">
      <c r="A19" s="29">
        <v>45308</v>
      </c>
      <c r="B19" s="30">
        <v>0.375</v>
      </c>
      <c r="C19" s="31">
        <v>-1.72596499323154E-2</v>
      </c>
      <c r="D19" s="31">
        <v>0</v>
      </c>
      <c r="E19" s="31">
        <f t="shared" si="0"/>
        <v>0</v>
      </c>
      <c r="F19" s="29">
        <v>45310</v>
      </c>
      <c r="G19" s="30">
        <v>0.375</v>
      </c>
      <c r="H19" s="31">
        <v>-8.3297722041273697E-2</v>
      </c>
      <c r="I19" s="31">
        <v>0</v>
      </c>
      <c r="J19" s="31">
        <f t="shared" si="1"/>
        <v>0</v>
      </c>
      <c r="K19" s="29">
        <v>45312</v>
      </c>
      <c r="L19" s="30">
        <v>0.375</v>
      </c>
      <c r="M19" s="31">
        <v>-7.8350365161582294E-2</v>
      </c>
      <c r="N19" s="31">
        <v>0</v>
      </c>
      <c r="O19" s="31">
        <f t="shared" si="2"/>
        <v>0</v>
      </c>
      <c r="P19" s="29">
        <v>45314</v>
      </c>
      <c r="Q19" s="30">
        <v>0.375</v>
      </c>
      <c r="R19" s="31">
        <v>-0.112528704106357</v>
      </c>
      <c r="S19" s="31">
        <v>0</v>
      </c>
      <c r="T19" s="31">
        <f t="shared" si="3"/>
        <v>0</v>
      </c>
    </row>
    <row r="20" spans="1:20" x14ac:dyDescent="0.25">
      <c r="A20" s="29">
        <v>45308</v>
      </c>
      <c r="B20" s="30">
        <v>0.41666666666666669</v>
      </c>
      <c r="C20" s="31">
        <v>-2.3036330938247002E-2</v>
      </c>
      <c r="D20" s="31">
        <v>0</v>
      </c>
      <c r="E20" s="31">
        <f t="shared" si="0"/>
        <v>0</v>
      </c>
      <c r="F20" s="29">
        <v>45310</v>
      </c>
      <c r="G20" s="30">
        <v>0.41666666666666669</v>
      </c>
      <c r="H20" s="31">
        <v>-8.7211176752695296E-2</v>
      </c>
      <c r="I20" s="31">
        <v>0</v>
      </c>
      <c r="J20" s="31">
        <f t="shared" si="1"/>
        <v>0</v>
      </c>
      <c r="K20" s="29">
        <v>45312</v>
      </c>
      <c r="L20" s="30">
        <v>0.41666666666666669</v>
      </c>
      <c r="M20" s="31">
        <v>-7.9991415142693006E-2</v>
      </c>
      <c r="N20" s="31">
        <v>0</v>
      </c>
      <c r="O20" s="31">
        <f t="shared" si="2"/>
        <v>0</v>
      </c>
      <c r="P20" s="29">
        <v>45314</v>
      </c>
      <c r="Q20" s="30">
        <v>0.41666666666666669</v>
      </c>
      <c r="R20" s="31">
        <v>-0.112792670726324</v>
      </c>
      <c r="S20" s="31">
        <v>0</v>
      </c>
      <c r="T20" s="31">
        <f t="shared" si="3"/>
        <v>0</v>
      </c>
    </row>
    <row r="21" spans="1:20" x14ac:dyDescent="0.25">
      <c r="A21" s="29">
        <v>45308</v>
      </c>
      <c r="B21" s="30">
        <v>0.45833333333333331</v>
      </c>
      <c r="C21" s="31">
        <v>-2.29527391492402E-2</v>
      </c>
      <c r="D21" s="31">
        <v>0</v>
      </c>
      <c r="E21" s="31">
        <f t="shared" si="0"/>
        <v>0</v>
      </c>
      <c r="F21" s="29">
        <v>45310</v>
      </c>
      <c r="G21" s="30">
        <v>0.45833333333333331</v>
      </c>
      <c r="H21" s="31">
        <v>-8.6355447768819593E-2</v>
      </c>
      <c r="I21" s="31">
        <v>0</v>
      </c>
      <c r="J21" s="31">
        <f t="shared" si="1"/>
        <v>0</v>
      </c>
      <c r="K21" s="29">
        <v>45312</v>
      </c>
      <c r="L21" s="30">
        <v>0.45833333333333331</v>
      </c>
      <c r="M21" s="31">
        <v>-7.9676844179311507E-2</v>
      </c>
      <c r="N21" s="31">
        <v>0</v>
      </c>
      <c r="O21" s="31">
        <f t="shared" si="2"/>
        <v>0</v>
      </c>
      <c r="P21" s="29">
        <v>45314</v>
      </c>
      <c r="Q21" s="30">
        <v>0.45833333333333331</v>
      </c>
      <c r="R21" s="31">
        <v>-0.11282127350523601</v>
      </c>
      <c r="S21" s="31">
        <v>0</v>
      </c>
      <c r="T21" s="31">
        <f t="shared" si="3"/>
        <v>0</v>
      </c>
    </row>
    <row r="22" spans="1:20" x14ac:dyDescent="0.25">
      <c r="A22" s="29">
        <v>45308</v>
      </c>
      <c r="B22" s="30">
        <v>0.5</v>
      </c>
      <c r="C22" s="31">
        <v>-3.1457178294532803E-2</v>
      </c>
      <c r="D22" s="31">
        <v>0</v>
      </c>
      <c r="E22" s="31">
        <f t="shared" si="0"/>
        <v>0</v>
      </c>
      <c r="F22" s="29">
        <v>45310</v>
      </c>
      <c r="G22" s="30">
        <v>0.5</v>
      </c>
      <c r="H22" s="31">
        <v>-8.5919886827125203E-2</v>
      </c>
      <c r="I22" s="31">
        <v>0</v>
      </c>
      <c r="J22" s="31">
        <f t="shared" si="1"/>
        <v>0</v>
      </c>
      <c r="K22" s="29">
        <v>45312</v>
      </c>
      <c r="L22" s="30">
        <v>0.5</v>
      </c>
      <c r="M22" s="31">
        <v>-8.8075697421675203E-2</v>
      </c>
      <c r="N22" s="31">
        <v>0</v>
      </c>
      <c r="O22" s="31">
        <f t="shared" si="2"/>
        <v>0</v>
      </c>
      <c r="P22" s="29">
        <v>45314</v>
      </c>
      <c r="Q22" s="30">
        <v>0.5</v>
      </c>
      <c r="R22" s="31">
        <v>-0.111525587737114</v>
      </c>
      <c r="S22" s="31">
        <v>0</v>
      </c>
      <c r="T22" s="31">
        <f t="shared" si="3"/>
        <v>0</v>
      </c>
    </row>
    <row r="23" spans="1:20" x14ac:dyDescent="0.25">
      <c r="A23" s="29">
        <v>45308</v>
      </c>
      <c r="B23" s="30">
        <v>0.54166666666666663</v>
      </c>
      <c r="C23" s="31">
        <v>-3.9675638079484501E-2</v>
      </c>
      <c r="D23" s="31">
        <v>0</v>
      </c>
      <c r="E23" s="31">
        <f t="shared" si="0"/>
        <v>0</v>
      </c>
      <c r="F23" s="29">
        <v>45310</v>
      </c>
      <c r="G23" s="30">
        <v>0.54166666666666663</v>
      </c>
      <c r="H23" s="31">
        <v>-8.8192284106855395E-2</v>
      </c>
      <c r="I23" s="31">
        <v>0</v>
      </c>
      <c r="J23" s="31">
        <f t="shared" si="1"/>
        <v>0</v>
      </c>
      <c r="K23" s="29">
        <v>45312</v>
      </c>
      <c r="L23" s="30">
        <v>0.54166666666666663</v>
      </c>
      <c r="M23" s="31">
        <v>-8.1298097967776303E-2</v>
      </c>
      <c r="N23" s="31">
        <v>0</v>
      </c>
      <c r="O23" s="31">
        <f t="shared" si="2"/>
        <v>0</v>
      </c>
      <c r="P23" s="29">
        <v>45314</v>
      </c>
      <c r="Q23" s="30">
        <v>0.54166666666666663</v>
      </c>
      <c r="R23" s="31">
        <v>-0.12299755960653699</v>
      </c>
      <c r="S23" s="31">
        <v>0</v>
      </c>
      <c r="T23" s="31">
        <f t="shared" si="3"/>
        <v>0</v>
      </c>
    </row>
    <row r="24" spans="1:20" x14ac:dyDescent="0.25">
      <c r="A24" s="29">
        <v>45308</v>
      </c>
      <c r="B24" s="30">
        <v>0.58333333333333337</v>
      </c>
      <c r="C24" s="31">
        <v>-5.0522863864696503E-2</v>
      </c>
      <c r="D24" s="31">
        <v>0</v>
      </c>
      <c r="E24" s="31">
        <f t="shared" si="0"/>
        <v>0</v>
      </c>
      <c r="F24" s="29">
        <v>45310</v>
      </c>
      <c r="G24" s="30">
        <v>0.58333333333333337</v>
      </c>
      <c r="H24" s="31">
        <v>-8.1982240080505503E-2</v>
      </c>
      <c r="I24" s="31">
        <v>0</v>
      </c>
      <c r="J24" s="31">
        <f t="shared" si="1"/>
        <v>0</v>
      </c>
      <c r="K24" s="29">
        <v>45312</v>
      </c>
      <c r="L24" s="30">
        <v>0.58333333333333337</v>
      </c>
      <c r="M24" s="31">
        <v>-8.4591202437539301E-2</v>
      </c>
      <c r="N24" s="31">
        <v>0</v>
      </c>
      <c r="O24" s="31">
        <f t="shared" si="2"/>
        <v>0</v>
      </c>
      <c r="P24" s="29">
        <v>45314</v>
      </c>
      <c r="Q24" s="30">
        <v>0.58333333333333337</v>
      </c>
      <c r="R24" s="31">
        <v>-0.124599009751775</v>
      </c>
      <c r="S24" s="31">
        <v>0</v>
      </c>
      <c r="T24" s="31">
        <f t="shared" si="3"/>
        <v>0</v>
      </c>
    </row>
    <row r="25" spans="1:20" x14ac:dyDescent="0.25">
      <c r="A25" s="29">
        <v>45308</v>
      </c>
      <c r="B25" s="30">
        <v>0.625</v>
      </c>
      <c r="C25" s="31">
        <v>-5.6545924395096599E-2</v>
      </c>
      <c r="D25" s="31">
        <v>0</v>
      </c>
      <c r="E25" s="31">
        <f t="shared" si="0"/>
        <v>0</v>
      </c>
      <c r="F25" s="29">
        <v>45310</v>
      </c>
      <c r="G25" s="30">
        <v>0.625</v>
      </c>
      <c r="H25" s="31">
        <v>-8.4437221288343203E-2</v>
      </c>
      <c r="I25" s="31">
        <v>0</v>
      </c>
      <c r="J25" s="31">
        <f t="shared" si="1"/>
        <v>0</v>
      </c>
      <c r="K25" s="29">
        <v>45312</v>
      </c>
      <c r="L25" s="30">
        <v>0.625</v>
      </c>
      <c r="M25" s="31">
        <v>-7.9107098281067101E-2</v>
      </c>
      <c r="N25" s="31">
        <v>0</v>
      </c>
      <c r="O25" s="31">
        <f t="shared" si="2"/>
        <v>0</v>
      </c>
      <c r="P25" s="29">
        <v>45314</v>
      </c>
      <c r="Q25" s="30">
        <v>0.625</v>
      </c>
      <c r="R25" s="31">
        <v>-0.121811859309186</v>
      </c>
      <c r="S25" s="31">
        <v>0</v>
      </c>
      <c r="T25" s="31">
        <f t="shared" si="3"/>
        <v>0</v>
      </c>
    </row>
    <row r="26" spans="1:20" x14ac:dyDescent="0.25">
      <c r="A26" s="29">
        <v>45308</v>
      </c>
      <c r="B26" s="30">
        <v>0.66666666666666663</v>
      </c>
      <c r="C26" s="31">
        <v>-6.7283160984246998E-2</v>
      </c>
      <c r="D26" s="31">
        <v>0</v>
      </c>
      <c r="E26" s="31">
        <f t="shared" si="0"/>
        <v>0</v>
      </c>
      <c r="F26" s="29">
        <v>45310</v>
      </c>
      <c r="G26" s="30">
        <v>0.66666666666666663</v>
      </c>
      <c r="H26" s="31">
        <v>-7.9670250415483299E-2</v>
      </c>
      <c r="I26" s="31">
        <v>0</v>
      </c>
      <c r="J26" s="31">
        <f t="shared" si="1"/>
        <v>0</v>
      </c>
      <c r="K26" s="29">
        <v>45312</v>
      </c>
      <c r="L26" s="30">
        <v>0.66666666666666663</v>
      </c>
      <c r="M26" s="31">
        <v>-8.7930500507003004E-2</v>
      </c>
      <c r="N26" s="31">
        <v>0</v>
      </c>
      <c r="O26" s="31">
        <f t="shared" si="2"/>
        <v>0</v>
      </c>
      <c r="P26" s="29">
        <v>45314</v>
      </c>
      <c r="Q26" s="30">
        <v>0.66666666666666663</v>
      </c>
      <c r="R26" s="31">
        <v>-0.148658260702492</v>
      </c>
      <c r="S26" s="31">
        <v>0</v>
      </c>
      <c r="T26" s="31">
        <f t="shared" si="3"/>
        <v>0</v>
      </c>
    </row>
    <row r="27" spans="1:20" x14ac:dyDescent="0.25">
      <c r="A27" s="29">
        <v>45308</v>
      </c>
      <c r="B27" s="30">
        <v>0.70833333333333337</v>
      </c>
      <c r="C27" s="31">
        <v>-7.6630122959307198E-2</v>
      </c>
      <c r="D27" s="31">
        <v>0</v>
      </c>
      <c r="E27" s="31">
        <f t="shared" si="0"/>
        <v>0</v>
      </c>
      <c r="F27" s="29">
        <v>45310</v>
      </c>
      <c r="G27" s="30">
        <v>0.70833333333333337</v>
      </c>
      <c r="H27" s="31">
        <v>-7.8944310545605495E-2</v>
      </c>
      <c r="I27" s="31">
        <v>0</v>
      </c>
      <c r="J27" s="31">
        <f t="shared" si="1"/>
        <v>0</v>
      </c>
      <c r="K27" s="29">
        <v>45312</v>
      </c>
      <c r="L27" s="30">
        <v>0.70833333333333337</v>
      </c>
      <c r="M27" s="31">
        <v>-8.7796315550452905E-2</v>
      </c>
      <c r="N27" s="31">
        <v>0</v>
      </c>
      <c r="O27" s="31">
        <f t="shared" si="2"/>
        <v>0</v>
      </c>
      <c r="P27" s="29">
        <v>45314</v>
      </c>
      <c r="Q27" s="30">
        <v>0.70833333333333337</v>
      </c>
      <c r="R27" s="31">
        <v>-0.129236206411798</v>
      </c>
      <c r="S27" s="31">
        <v>0</v>
      </c>
      <c r="T27" s="31">
        <f t="shared" si="3"/>
        <v>0</v>
      </c>
    </row>
    <row r="28" spans="1:20" x14ac:dyDescent="0.25">
      <c r="A28" s="29">
        <v>45308</v>
      </c>
      <c r="B28" s="30">
        <v>0.75</v>
      </c>
      <c r="C28" s="31">
        <v>-9.7350060939399394E-2</v>
      </c>
      <c r="D28" s="31">
        <v>0</v>
      </c>
      <c r="E28" s="31">
        <f t="shared" si="0"/>
        <v>0</v>
      </c>
      <c r="F28" s="29">
        <v>45310</v>
      </c>
      <c r="G28" s="30">
        <v>0.75</v>
      </c>
      <c r="H28" s="31">
        <v>-8.4734193980354894E-2</v>
      </c>
      <c r="I28" s="31">
        <v>0</v>
      </c>
      <c r="J28" s="31">
        <f t="shared" si="1"/>
        <v>0</v>
      </c>
      <c r="K28" s="29">
        <v>45312</v>
      </c>
      <c r="L28" s="30">
        <v>0.75</v>
      </c>
      <c r="M28" s="31">
        <v>-8.0246597528136607E-2</v>
      </c>
      <c r="N28" s="31">
        <v>0</v>
      </c>
      <c r="O28" s="31">
        <f t="shared" si="2"/>
        <v>0</v>
      </c>
      <c r="P28" s="29">
        <v>45314</v>
      </c>
      <c r="Q28" s="30">
        <v>0.75</v>
      </c>
      <c r="R28" s="31">
        <v>-0.12819568812795801</v>
      </c>
      <c r="S28" s="31">
        <v>0</v>
      </c>
      <c r="T28" s="31">
        <f t="shared" si="3"/>
        <v>0</v>
      </c>
    </row>
    <row r="29" spans="1:20" x14ac:dyDescent="0.25">
      <c r="A29" s="29">
        <v>45308</v>
      </c>
      <c r="B29" s="30">
        <v>0.79166666666666663</v>
      </c>
      <c r="C29" s="31">
        <v>-0.109873540699042</v>
      </c>
      <c r="D29" s="31">
        <v>0</v>
      </c>
      <c r="E29" s="31">
        <f t="shared" si="0"/>
        <v>0</v>
      </c>
      <c r="F29" s="29">
        <v>45310</v>
      </c>
      <c r="G29" s="30">
        <v>0.79166666666666663</v>
      </c>
      <c r="H29" s="31">
        <v>-9.8595149814688102E-2</v>
      </c>
      <c r="I29" s="31">
        <v>0</v>
      </c>
      <c r="J29" s="31">
        <f t="shared" si="1"/>
        <v>0</v>
      </c>
      <c r="K29" s="29">
        <v>45312</v>
      </c>
      <c r="L29" s="30">
        <v>0.79166666666666663</v>
      </c>
      <c r="M29" s="31">
        <v>-8.5528321563855397E-2</v>
      </c>
      <c r="N29" s="31">
        <v>0</v>
      </c>
      <c r="O29" s="31">
        <f t="shared" si="2"/>
        <v>0</v>
      </c>
      <c r="P29" s="29">
        <v>45314</v>
      </c>
      <c r="Q29" s="30">
        <v>0.79166666666666663</v>
      </c>
      <c r="R29" s="31">
        <v>-0.13585099577849399</v>
      </c>
      <c r="S29" s="31">
        <v>0</v>
      </c>
      <c r="T29" s="31">
        <f t="shared" si="3"/>
        <v>0</v>
      </c>
    </row>
    <row r="30" spans="1:20" x14ac:dyDescent="0.25">
      <c r="A30" s="29">
        <v>45308</v>
      </c>
      <c r="B30" s="30">
        <v>0.83333333333333337</v>
      </c>
      <c r="C30" s="31">
        <v>-0.11518166214181599</v>
      </c>
      <c r="D30" s="31">
        <v>0</v>
      </c>
      <c r="E30" s="31">
        <f t="shared" si="0"/>
        <v>0</v>
      </c>
      <c r="F30" s="29">
        <v>45310</v>
      </c>
      <c r="G30" s="30">
        <v>0.83333333333333337</v>
      </c>
      <c r="H30" s="31">
        <v>-9.94530692692593E-2</v>
      </c>
      <c r="I30" s="31">
        <v>0</v>
      </c>
      <c r="J30" s="31">
        <f t="shared" si="1"/>
        <v>0</v>
      </c>
      <c r="K30" s="29">
        <v>45312</v>
      </c>
      <c r="L30" s="30">
        <v>0.83333333333333337</v>
      </c>
      <c r="M30" s="31">
        <v>-8.2991950213577095E-2</v>
      </c>
      <c r="N30" s="31">
        <v>0</v>
      </c>
      <c r="O30" s="31">
        <f t="shared" si="2"/>
        <v>0</v>
      </c>
      <c r="P30" s="29">
        <v>45314</v>
      </c>
      <c r="Q30" s="30">
        <v>0.83333333333333337</v>
      </c>
      <c r="R30" s="31">
        <v>-0.14309054613056099</v>
      </c>
      <c r="S30" s="31">
        <v>0</v>
      </c>
      <c r="T30" s="31">
        <f t="shared" si="3"/>
        <v>0</v>
      </c>
    </row>
    <row r="31" spans="1:20" x14ac:dyDescent="0.25">
      <c r="A31" s="29">
        <v>45308</v>
      </c>
      <c r="B31" s="30">
        <v>0.875</v>
      </c>
      <c r="C31" s="31">
        <v>-0.12217703461598101</v>
      </c>
      <c r="D31" s="31">
        <v>0</v>
      </c>
      <c r="E31" s="31">
        <f t="shared" si="0"/>
        <v>0</v>
      </c>
      <c r="F31" s="29">
        <v>45310</v>
      </c>
      <c r="G31" s="30">
        <v>0.875</v>
      </c>
      <c r="H31" s="31">
        <v>-0.10281657427508201</v>
      </c>
      <c r="I31" s="31">
        <v>0</v>
      </c>
      <c r="J31" s="31">
        <f t="shared" si="1"/>
        <v>0</v>
      </c>
      <c r="K31" s="29">
        <v>45312</v>
      </c>
      <c r="L31" s="30">
        <v>0.875</v>
      </c>
      <c r="M31" s="31">
        <v>-7.7936798333809898E-2</v>
      </c>
      <c r="N31" s="31">
        <v>0</v>
      </c>
      <c r="O31" s="31">
        <f t="shared" si="2"/>
        <v>0</v>
      </c>
      <c r="P31" s="29">
        <v>45314</v>
      </c>
      <c r="Q31" s="30">
        <v>0.875</v>
      </c>
      <c r="R31" s="31">
        <v>-0.142292022704508</v>
      </c>
      <c r="S31" s="31">
        <v>0</v>
      </c>
      <c r="T31" s="31">
        <f t="shared" si="3"/>
        <v>0</v>
      </c>
    </row>
    <row r="32" spans="1:20" x14ac:dyDescent="0.25">
      <c r="A32" s="29">
        <v>45308</v>
      </c>
      <c r="B32" s="30">
        <v>0.91666666666666663</v>
      </c>
      <c r="C32" s="31">
        <v>-9.8009996115769299E-2</v>
      </c>
      <c r="D32" s="31">
        <v>0</v>
      </c>
      <c r="E32" s="31">
        <f t="shared" si="0"/>
        <v>0</v>
      </c>
      <c r="F32" s="29">
        <v>45310</v>
      </c>
      <c r="G32" s="30">
        <v>0.91666666666666663</v>
      </c>
      <c r="H32" s="31">
        <v>-9.6333749591918899E-2</v>
      </c>
      <c r="I32" s="31">
        <v>0</v>
      </c>
      <c r="J32" s="31">
        <f t="shared" si="1"/>
        <v>0</v>
      </c>
      <c r="K32" s="29">
        <v>45312</v>
      </c>
      <c r="L32" s="30">
        <v>0.91666666666666663</v>
      </c>
      <c r="M32" s="31">
        <v>-7.8563742339296805E-2</v>
      </c>
      <c r="N32" s="31">
        <v>0</v>
      </c>
      <c r="O32" s="31">
        <f t="shared" si="2"/>
        <v>0</v>
      </c>
      <c r="P32" s="29">
        <v>45314</v>
      </c>
      <c r="Q32" s="30">
        <v>0.91666666666666663</v>
      </c>
      <c r="R32" s="31">
        <v>-0.14545753598155001</v>
      </c>
      <c r="S32" s="31">
        <v>0</v>
      </c>
      <c r="T32" s="31">
        <f t="shared" si="3"/>
        <v>0</v>
      </c>
    </row>
    <row r="33" spans="1:20" x14ac:dyDescent="0.25">
      <c r="A33" s="29">
        <v>45308</v>
      </c>
      <c r="B33" s="30">
        <v>0.95833333333333337</v>
      </c>
      <c r="C33" s="31">
        <v>-0.105198957025584</v>
      </c>
      <c r="D33" s="31">
        <v>0</v>
      </c>
      <c r="E33" s="31">
        <f t="shared" si="0"/>
        <v>0</v>
      </c>
      <c r="F33" s="29">
        <v>45310</v>
      </c>
      <c r="G33" s="30">
        <v>0.95833333333333337</v>
      </c>
      <c r="H33" s="31">
        <v>-9.5757402479265494E-2</v>
      </c>
      <c r="I33" s="31">
        <v>0</v>
      </c>
      <c r="J33" s="31">
        <f t="shared" si="1"/>
        <v>0</v>
      </c>
      <c r="K33" s="29">
        <v>45312</v>
      </c>
      <c r="L33" s="30">
        <v>0.95833333333333337</v>
      </c>
      <c r="M33" s="31">
        <v>-8.0083809792675098E-2</v>
      </c>
      <c r="N33" s="31">
        <v>0</v>
      </c>
      <c r="O33" s="31">
        <f t="shared" si="2"/>
        <v>0</v>
      </c>
      <c r="P33" s="29">
        <v>45314</v>
      </c>
      <c r="Q33" s="30">
        <v>0.95833333333333337</v>
      </c>
      <c r="R33" s="31">
        <v>-0.15137280523716401</v>
      </c>
      <c r="S33" s="31">
        <v>0</v>
      </c>
      <c r="T33" s="31">
        <f t="shared" si="3"/>
        <v>0</v>
      </c>
    </row>
    <row r="34" spans="1:20" x14ac:dyDescent="0.25">
      <c r="A34" s="29">
        <v>45309</v>
      </c>
      <c r="B34" s="30">
        <v>0</v>
      </c>
      <c r="C34" s="31">
        <v>-0.107825525104568</v>
      </c>
      <c r="D34" s="31">
        <v>0</v>
      </c>
      <c r="E34" s="31">
        <f t="shared" si="0"/>
        <v>0</v>
      </c>
      <c r="F34" s="29">
        <v>45311</v>
      </c>
      <c r="G34" s="30">
        <v>0</v>
      </c>
      <c r="H34" s="31">
        <v>-9.1151013970010394E-2</v>
      </c>
      <c r="I34" s="31">
        <v>0</v>
      </c>
      <c r="J34" s="31">
        <f t="shared" si="1"/>
        <v>0</v>
      </c>
      <c r="K34" s="29">
        <v>45313</v>
      </c>
      <c r="L34" s="30">
        <v>0</v>
      </c>
      <c r="M34" s="31">
        <v>-7.3299624025528504E-2</v>
      </c>
      <c r="N34" s="31">
        <v>0</v>
      </c>
      <c r="O34" s="31">
        <f t="shared" si="2"/>
        <v>0</v>
      </c>
      <c r="P34" s="29">
        <v>45315</v>
      </c>
      <c r="Q34" s="30">
        <v>0</v>
      </c>
      <c r="R34" s="31">
        <v>-0.14640565216482701</v>
      </c>
      <c r="S34" s="31">
        <v>0</v>
      </c>
      <c r="T34" s="31">
        <f t="shared" si="3"/>
        <v>0</v>
      </c>
    </row>
    <row r="35" spans="1:20" x14ac:dyDescent="0.25">
      <c r="A35" s="29">
        <v>45309</v>
      </c>
      <c r="B35" s="30">
        <v>4.1666666666666664E-2</v>
      </c>
      <c r="C35" s="31">
        <v>-9.3830376863104303E-2</v>
      </c>
      <c r="D35" s="31">
        <v>0</v>
      </c>
      <c r="E35" s="31">
        <f t="shared" si="0"/>
        <v>0</v>
      </c>
      <c r="F35" s="29">
        <v>45311</v>
      </c>
      <c r="G35" s="30">
        <v>4.1666666666666664E-2</v>
      </c>
      <c r="H35" s="31">
        <v>-9.2517092823612104E-2</v>
      </c>
      <c r="I35" s="31">
        <v>0</v>
      </c>
      <c r="J35" s="31">
        <f t="shared" si="1"/>
        <v>0</v>
      </c>
      <c r="K35" s="29">
        <v>45313</v>
      </c>
      <c r="L35" s="30">
        <v>4.1666666666666664E-2</v>
      </c>
      <c r="M35" s="31">
        <v>-6.2228012829770002E-2</v>
      </c>
      <c r="N35" s="31">
        <v>0</v>
      </c>
      <c r="O35" s="31">
        <f t="shared" si="2"/>
        <v>0</v>
      </c>
      <c r="P35" s="29">
        <v>45315</v>
      </c>
      <c r="Q35" s="30">
        <v>4.1666666666666664E-2</v>
      </c>
      <c r="R35" s="31">
        <v>-0.13144920766300999</v>
      </c>
      <c r="S35" s="31">
        <v>0</v>
      </c>
      <c r="T35" s="31">
        <f t="shared" si="3"/>
        <v>0</v>
      </c>
    </row>
    <row r="36" spans="1:20" x14ac:dyDescent="0.25">
      <c r="A36" s="29">
        <v>45309</v>
      </c>
      <c r="B36" s="30">
        <v>8.3333333333333329E-2</v>
      </c>
      <c r="C36" s="31">
        <v>-8.6681015789162E-2</v>
      </c>
      <c r="D36" s="31">
        <v>0</v>
      </c>
      <c r="E36" s="31">
        <f t="shared" si="0"/>
        <v>0</v>
      </c>
      <c r="F36" s="29">
        <v>45311</v>
      </c>
      <c r="G36" s="30">
        <v>8.3333333333333329E-2</v>
      </c>
      <c r="H36" s="31">
        <v>-8.0891139804993295E-2</v>
      </c>
      <c r="I36" s="31">
        <v>0</v>
      </c>
      <c r="J36" s="31">
        <f t="shared" si="1"/>
        <v>0</v>
      </c>
      <c r="K36" s="29">
        <v>45313</v>
      </c>
      <c r="L36" s="30">
        <v>8.3333333333333329E-2</v>
      </c>
      <c r="M36" s="31">
        <v>-3.4583095460991801E-2</v>
      </c>
      <c r="N36" s="31">
        <v>0</v>
      </c>
      <c r="O36" s="31">
        <f t="shared" si="2"/>
        <v>0</v>
      </c>
      <c r="P36" s="29">
        <v>45315</v>
      </c>
      <c r="Q36" s="30">
        <v>8.3333333333333329E-2</v>
      </c>
      <c r="R36" s="31">
        <v>-0.13187596201843901</v>
      </c>
      <c r="S36" s="31">
        <v>0</v>
      </c>
      <c r="T36" s="31">
        <f t="shared" si="3"/>
        <v>0</v>
      </c>
    </row>
    <row r="37" spans="1:20" x14ac:dyDescent="0.25">
      <c r="A37" s="29">
        <v>45309</v>
      </c>
      <c r="B37" s="30">
        <v>0.125</v>
      </c>
      <c r="C37" s="31">
        <v>-8.9947730302450804E-2</v>
      </c>
      <c r="D37" s="31">
        <v>0</v>
      </c>
      <c r="E37" s="31">
        <f t="shared" si="0"/>
        <v>0</v>
      </c>
      <c r="F37" s="29">
        <v>45311</v>
      </c>
      <c r="G37" s="30">
        <v>0.125</v>
      </c>
      <c r="H37" s="31">
        <v>-8.19954350587426E-2</v>
      </c>
      <c r="I37" s="31">
        <v>0</v>
      </c>
      <c r="J37" s="31">
        <f t="shared" si="1"/>
        <v>0</v>
      </c>
      <c r="K37" s="29">
        <v>45313</v>
      </c>
      <c r="L37" s="30">
        <v>0.125</v>
      </c>
      <c r="M37" s="31">
        <v>4.0469765662984998E-2</v>
      </c>
      <c r="N37" s="31">
        <v>0</v>
      </c>
      <c r="O37" s="31">
        <f t="shared" si="2"/>
        <v>0</v>
      </c>
      <c r="P37" s="29">
        <v>45315</v>
      </c>
      <c r="Q37" s="30">
        <v>0.125</v>
      </c>
      <c r="R37" s="31">
        <v>-0.13459931313937701</v>
      </c>
      <c r="S37" s="31">
        <v>0</v>
      </c>
      <c r="T37" s="31">
        <f t="shared" si="3"/>
        <v>0</v>
      </c>
    </row>
    <row r="38" spans="1:20" x14ac:dyDescent="0.25">
      <c r="A38" s="29">
        <v>45309</v>
      </c>
      <c r="B38" s="30">
        <v>0.16666666666666666</v>
      </c>
      <c r="C38" s="31">
        <v>-9.6555933355898793E-2</v>
      </c>
      <c r="D38" s="31">
        <v>0</v>
      </c>
      <c r="E38" s="31">
        <f t="shared" si="0"/>
        <v>0</v>
      </c>
      <c r="F38" s="29">
        <v>45311</v>
      </c>
      <c r="G38" s="30">
        <v>0.16666666666666666</v>
      </c>
      <c r="H38" s="31">
        <v>-9.1804362833132702E-2</v>
      </c>
      <c r="I38" s="31">
        <v>0</v>
      </c>
      <c r="J38" s="31">
        <f t="shared" si="1"/>
        <v>0</v>
      </c>
      <c r="K38" s="29">
        <v>45313</v>
      </c>
      <c r="L38" s="30">
        <v>0.16666666666666666</v>
      </c>
      <c r="M38" s="31">
        <v>0.206152290104995</v>
      </c>
      <c r="N38" s="31">
        <v>0</v>
      </c>
      <c r="O38" s="31">
        <f t="shared" si="2"/>
        <v>0</v>
      </c>
      <c r="P38" s="29">
        <v>45315</v>
      </c>
      <c r="Q38" s="30">
        <v>0.16666666666666666</v>
      </c>
      <c r="R38" s="31">
        <v>-0.147745326160793</v>
      </c>
      <c r="S38" s="31">
        <v>0</v>
      </c>
      <c r="T38" s="31">
        <f t="shared" si="3"/>
        <v>0</v>
      </c>
    </row>
    <row r="39" spans="1:20" x14ac:dyDescent="0.25">
      <c r="A39" s="29">
        <v>45309</v>
      </c>
      <c r="B39" s="30">
        <v>0.20833333333333334</v>
      </c>
      <c r="C39" s="31">
        <v>-8.5464529692784799E-2</v>
      </c>
      <c r="D39" s="31">
        <v>0</v>
      </c>
      <c r="E39" s="31">
        <f t="shared" si="0"/>
        <v>0</v>
      </c>
      <c r="F39" s="29">
        <v>45311</v>
      </c>
      <c r="G39" s="30">
        <v>0.20833333333333334</v>
      </c>
      <c r="H39" s="31">
        <v>-8.1577479838998601E-2</v>
      </c>
      <c r="I39" s="31">
        <v>0</v>
      </c>
      <c r="J39" s="31">
        <f t="shared" si="1"/>
        <v>0</v>
      </c>
      <c r="K39" s="29">
        <v>45313</v>
      </c>
      <c r="L39" s="30">
        <v>0.20833333333333334</v>
      </c>
      <c r="M39" s="31">
        <v>0.161672279238054</v>
      </c>
      <c r="N39" s="31">
        <v>0</v>
      </c>
      <c r="O39" s="31">
        <f t="shared" si="2"/>
        <v>0</v>
      </c>
      <c r="P39" s="29">
        <v>45315</v>
      </c>
      <c r="Q39" s="30">
        <v>0.20833333333333334</v>
      </c>
      <c r="R39" s="31">
        <v>-9.2222318052876603E-2</v>
      </c>
      <c r="S39" s="31">
        <v>0</v>
      </c>
      <c r="T39" s="31">
        <f t="shared" si="3"/>
        <v>0</v>
      </c>
    </row>
    <row r="40" spans="1:20" x14ac:dyDescent="0.25">
      <c r="A40" s="29">
        <v>45309</v>
      </c>
      <c r="B40" s="30">
        <v>0.25</v>
      </c>
      <c r="C40" s="31">
        <v>-9.0741850435370794E-2</v>
      </c>
      <c r="D40" s="31">
        <v>0</v>
      </c>
      <c r="E40" s="31">
        <f t="shared" si="0"/>
        <v>0</v>
      </c>
      <c r="F40" s="29">
        <v>45311</v>
      </c>
      <c r="G40" s="30">
        <v>0.25</v>
      </c>
      <c r="H40" s="31">
        <v>-8.08735415336235E-2</v>
      </c>
      <c r="I40" s="31">
        <v>0</v>
      </c>
      <c r="J40" s="31">
        <f t="shared" si="1"/>
        <v>0</v>
      </c>
      <c r="K40" s="29">
        <v>45313</v>
      </c>
      <c r="L40" s="30">
        <v>0.25</v>
      </c>
      <c r="M40" s="31">
        <v>3.4107938408715101E-2</v>
      </c>
      <c r="N40" s="31">
        <v>0</v>
      </c>
      <c r="O40" s="31">
        <f t="shared" si="2"/>
        <v>0</v>
      </c>
      <c r="P40" s="29">
        <v>45315</v>
      </c>
      <c r="Q40" s="30">
        <v>0.25</v>
      </c>
      <c r="R40" s="31">
        <v>-8.9175589382291698E-2</v>
      </c>
      <c r="S40" s="31">
        <v>0</v>
      </c>
      <c r="T40" s="31">
        <f t="shared" si="3"/>
        <v>0</v>
      </c>
    </row>
    <row r="41" spans="1:20" x14ac:dyDescent="0.25">
      <c r="A41" s="29">
        <v>45309</v>
      </c>
      <c r="B41" s="30">
        <v>0.29166666666666669</v>
      </c>
      <c r="C41" s="31">
        <v>-8.5495330392972302E-2</v>
      </c>
      <c r="D41" s="31">
        <v>0</v>
      </c>
      <c r="E41" s="31">
        <f t="shared" si="0"/>
        <v>0</v>
      </c>
      <c r="F41" s="29">
        <v>45311</v>
      </c>
      <c r="G41" s="30">
        <v>0.29166666666666669</v>
      </c>
      <c r="H41" s="31">
        <v>-8.2463994621900599E-2</v>
      </c>
      <c r="I41" s="31">
        <v>0</v>
      </c>
      <c r="J41" s="31">
        <f t="shared" si="1"/>
        <v>0</v>
      </c>
      <c r="K41" s="29">
        <v>45313</v>
      </c>
      <c r="L41" s="30">
        <v>0.29166666666666669</v>
      </c>
      <c r="M41" s="31">
        <v>4.4611995108247097E-3</v>
      </c>
      <c r="N41" s="31">
        <v>0</v>
      </c>
      <c r="O41" s="31">
        <f t="shared" si="2"/>
        <v>0</v>
      </c>
      <c r="P41" s="29">
        <v>45315</v>
      </c>
      <c r="Q41" s="30">
        <v>0.29166666666666669</v>
      </c>
      <c r="R41" s="31">
        <v>-8.5462324320928096E-2</v>
      </c>
      <c r="S41" s="31">
        <v>0</v>
      </c>
      <c r="T41" s="31">
        <f t="shared" si="3"/>
        <v>0</v>
      </c>
    </row>
    <row r="42" spans="1:20" x14ac:dyDescent="0.25">
      <c r="A42" s="29">
        <v>45309</v>
      </c>
      <c r="B42" s="30">
        <v>0.33333333333333331</v>
      </c>
      <c r="C42" s="31">
        <v>-8.3519905805253605E-2</v>
      </c>
      <c r="D42" s="31">
        <v>0</v>
      </c>
      <c r="E42" s="31">
        <f t="shared" si="0"/>
        <v>0</v>
      </c>
      <c r="F42" s="29">
        <v>45311</v>
      </c>
      <c r="G42" s="30">
        <v>0.33333333333333331</v>
      </c>
      <c r="H42" s="31">
        <v>-8.1848047673374794E-2</v>
      </c>
      <c r="I42" s="31">
        <v>0</v>
      </c>
      <c r="J42" s="31">
        <f t="shared" si="1"/>
        <v>0</v>
      </c>
      <c r="K42" s="29">
        <v>45313</v>
      </c>
      <c r="L42" s="30">
        <v>0.33333333333333331</v>
      </c>
      <c r="M42" s="31">
        <v>-1.81263720150311E-3</v>
      </c>
      <c r="N42" s="31">
        <v>0</v>
      </c>
      <c r="O42" s="31">
        <f t="shared" si="2"/>
        <v>0</v>
      </c>
      <c r="P42" s="29">
        <v>45315</v>
      </c>
      <c r="Q42" s="30">
        <v>0.33333333333333331</v>
      </c>
      <c r="R42" s="31">
        <v>-8.9479170739292804E-2</v>
      </c>
      <c r="S42" s="31">
        <v>0</v>
      </c>
      <c r="T42" s="31">
        <f t="shared" si="3"/>
        <v>0</v>
      </c>
    </row>
    <row r="43" spans="1:20" x14ac:dyDescent="0.25">
      <c r="A43" s="29">
        <v>45309</v>
      </c>
      <c r="B43" s="30">
        <v>0.375</v>
      </c>
      <c r="C43" s="31">
        <v>-8.4881573915142006E-2</v>
      </c>
      <c r="D43" s="31">
        <v>0</v>
      </c>
      <c r="E43" s="31">
        <f t="shared" si="0"/>
        <v>0</v>
      </c>
      <c r="F43" s="29">
        <v>45311</v>
      </c>
      <c r="G43" s="30">
        <v>0.375</v>
      </c>
      <c r="H43" s="31">
        <v>-7.5176052748856206E-2</v>
      </c>
      <c r="I43" s="31">
        <v>0</v>
      </c>
      <c r="J43" s="31">
        <f t="shared" si="1"/>
        <v>0</v>
      </c>
      <c r="K43" s="29">
        <v>45313</v>
      </c>
      <c r="L43" s="30">
        <v>0.375</v>
      </c>
      <c r="M43" s="31">
        <v>-1.1746946256560699E-3</v>
      </c>
      <c r="N43" s="31">
        <v>0</v>
      </c>
      <c r="O43" s="31">
        <f t="shared" si="2"/>
        <v>0</v>
      </c>
      <c r="P43" s="29">
        <v>45315</v>
      </c>
      <c r="Q43" s="30">
        <v>0.375</v>
      </c>
      <c r="R43" s="31">
        <v>-8.62828493114835E-2</v>
      </c>
      <c r="S43" s="31">
        <v>0</v>
      </c>
      <c r="T43" s="31">
        <f t="shared" si="3"/>
        <v>0</v>
      </c>
    </row>
    <row r="44" spans="1:20" x14ac:dyDescent="0.25">
      <c r="A44" s="29">
        <v>45309</v>
      </c>
      <c r="B44" s="30">
        <v>0.41666666666666669</v>
      </c>
      <c r="C44" s="31">
        <v>-8.8823623954894501E-2</v>
      </c>
      <c r="D44" s="31">
        <v>0</v>
      </c>
      <c r="E44" s="31">
        <f t="shared" si="0"/>
        <v>0</v>
      </c>
      <c r="F44" s="29">
        <v>45311</v>
      </c>
      <c r="G44" s="30">
        <v>0.41666666666666669</v>
      </c>
      <c r="H44" s="31">
        <v>-7.8704528510255695E-2</v>
      </c>
      <c r="I44" s="31">
        <v>0</v>
      </c>
      <c r="J44" s="31">
        <f t="shared" si="1"/>
        <v>0</v>
      </c>
      <c r="K44" s="29">
        <v>45313</v>
      </c>
      <c r="L44" s="30">
        <v>0.41666666666666669</v>
      </c>
      <c r="M44" s="31">
        <v>-3.0423270072666301E-3</v>
      </c>
      <c r="N44" s="31">
        <v>0</v>
      </c>
      <c r="O44" s="31">
        <f t="shared" si="2"/>
        <v>0</v>
      </c>
      <c r="P44" s="29">
        <v>45315</v>
      </c>
      <c r="Q44" s="30">
        <v>0.41666666666666669</v>
      </c>
      <c r="R44" s="31">
        <v>-8.6815208196292695E-2</v>
      </c>
      <c r="S44" s="31">
        <v>0</v>
      </c>
      <c r="T44" s="31">
        <f t="shared" si="3"/>
        <v>0</v>
      </c>
    </row>
    <row r="45" spans="1:20" x14ac:dyDescent="0.25">
      <c r="A45" s="29">
        <v>45309</v>
      </c>
      <c r="B45" s="30">
        <v>0.45833333333333331</v>
      </c>
      <c r="C45" s="31">
        <v>-8.9578159153103104E-2</v>
      </c>
      <c r="D45" s="31">
        <v>0</v>
      </c>
      <c r="E45" s="31">
        <f t="shared" si="0"/>
        <v>0</v>
      </c>
      <c r="F45" s="29">
        <v>45311</v>
      </c>
      <c r="G45" s="30">
        <v>0.45833333333333331</v>
      </c>
      <c r="H45" s="31">
        <v>1.5323824249146601E-2</v>
      </c>
      <c r="I45" s="31">
        <v>0</v>
      </c>
      <c r="J45" s="31">
        <f t="shared" si="1"/>
        <v>0</v>
      </c>
      <c r="K45" s="29">
        <v>45313</v>
      </c>
      <c r="L45" s="30">
        <v>0.45833333333333331</v>
      </c>
      <c r="M45" s="31">
        <v>-4.5337928458866897E-3</v>
      </c>
      <c r="N45" s="31">
        <v>0</v>
      </c>
      <c r="O45" s="31">
        <f t="shared" si="2"/>
        <v>0</v>
      </c>
      <c r="P45" s="29">
        <v>45315</v>
      </c>
      <c r="Q45" s="30">
        <v>0.45833333333333331</v>
      </c>
      <c r="R45" s="31">
        <v>-8.2921557128097706E-2</v>
      </c>
      <c r="S45" s="31">
        <v>0</v>
      </c>
      <c r="T45" s="31">
        <f t="shared" si="3"/>
        <v>0</v>
      </c>
    </row>
    <row r="46" spans="1:20" x14ac:dyDescent="0.25">
      <c r="A46" s="29">
        <v>45309</v>
      </c>
      <c r="B46" s="30">
        <v>0.5</v>
      </c>
      <c r="C46" s="31">
        <v>-8.3669491111897504E-2</v>
      </c>
      <c r="D46" s="31">
        <v>0</v>
      </c>
      <c r="E46" s="31">
        <f t="shared" si="0"/>
        <v>0</v>
      </c>
      <c r="F46" s="29">
        <v>45311</v>
      </c>
      <c r="G46" s="30">
        <v>0.5</v>
      </c>
      <c r="H46" s="31">
        <v>2.8322458267098598E-2</v>
      </c>
      <c r="I46" s="31">
        <v>0</v>
      </c>
      <c r="J46" s="31">
        <f t="shared" si="1"/>
        <v>0</v>
      </c>
      <c r="K46" s="29">
        <v>45313</v>
      </c>
      <c r="L46" s="30">
        <v>0.5</v>
      </c>
      <c r="M46" s="31">
        <v>-1.2338692322323999E-2</v>
      </c>
      <c r="N46" s="31">
        <v>0</v>
      </c>
      <c r="O46" s="31">
        <f t="shared" si="2"/>
        <v>0</v>
      </c>
      <c r="P46" s="29">
        <v>45315</v>
      </c>
      <c r="Q46" s="30">
        <v>0.5</v>
      </c>
      <c r="R46" s="31">
        <v>-7.5813993811304103E-2</v>
      </c>
      <c r="S46" s="31">
        <v>0</v>
      </c>
      <c r="T46" s="31">
        <f t="shared" si="3"/>
        <v>0</v>
      </c>
    </row>
    <row r="47" spans="1:20" x14ac:dyDescent="0.25">
      <c r="A47" s="29">
        <v>45309</v>
      </c>
      <c r="B47" s="30">
        <v>0.54166666666666663</v>
      </c>
      <c r="C47" s="31">
        <v>-8.9239388703942907E-2</v>
      </c>
      <c r="D47" s="31">
        <v>0</v>
      </c>
      <c r="E47" s="31">
        <f t="shared" si="0"/>
        <v>0</v>
      </c>
      <c r="F47" s="29">
        <v>45311</v>
      </c>
      <c r="G47" s="30">
        <v>0.54166666666666663</v>
      </c>
      <c r="H47" s="31">
        <v>8.9399972930192997E-3</v>
      </c>
      <c r="I47" s="31">
        <v>0</v>
      </c>
      <c r="J47" s="31">
        <f t="shared" si="1"/>
        <v>0</v>
      </c>
      <c r="K47" s="29">
        <v>45313</v>
      </c>
      <c r="L47" s="30">
        <v>0.54166666666666663</v>
      </c>
      <c r="M47" s="31">
        <v>-1.5312825329540499E-2</v>
      </c>
      <c r="N47" s="31">
        <v>0</v>
      </c>
      <c r="O47" s="31">
        <f t="shared" si="2"/>
        <v>0</v>
      </c>
      <c r="P47" s="29">
        <v>45315</v>
      </c>
      <c r="Q47" s="30">
        <v>0.54166666666666663</v>
      </c>
      <c r="R47" s="31">
        <v>-7.4148744344414694E-2</v>
      </c>
      <c r="S47" s="31">
        <v>0</v>
      </c>
      <c r="T47" s="31">
        <f t="shared" si="3"/>
        <v>0</v>
      </c>
    </row>
    <row r="48" spans="1:20" x14ac:dyDescent="0.25">
      <c r="A48" s="29">
        <v>45309</v>
      </c>
      <c r="B48" s="30">
        <v>0.58333333333333337</v>
      </c>
      <c r="C48" s="31">
        <v>-9.0785853564376004E-2</v>
      </c>
      <c r="D48" s="31">
        <v>0</v>
      </c>
      <c r="E48" s="31">
        <f t="shared" si="0"/>
        <v>0</v>
      </c>
      <c r="F48" s="29">
        <v>45311</v>
      </c>
      <c r="G48" s="30">
        <v>0.58333333333333337</v>
      </c>
      <c r="H48" s="31">
        <v>-3.1259194947654101E-3</v>
      </c>
      <c r="I48" s="31">
        <v>0</v>
      </c>
      <c r="J48" s="31">
        <f t="shared" si="1"/>
        <v>0</v>
      </c>
      <c r="K48" s="29">
        <v>45313</v>
      </c>
      <c r="L48" s="30">
        <v>0.58333333333333337</v>
      </c>
      <c r="M48" s="31">
        <v>-2.5821281596914901E-2</v>
      </c>
      <c r="N48" s="31">
        <v>0</v>
      </c>
      <c r="O48" s="31">
        <f t="shared" si="2"/>
        <v>0</v>
      </c>
      <c r="P48" s="29">
        <v>45315</v>
      </c>
      <c r="Q48" s="30">
        <v>0.58333333333333337</v>
      </c>
      <c r="R48" s="31">
        <v>-6.8438053130829707E-2</v>
      </c>
      <c r="S48" s="31">
        <v>0</v>
      </c>
      <c r="T48" s="31">
        <f t="shared" si="3"/>
        <v>0</v>
      </c>
    </row>
    <row r="49" spans="1:20" x14ac:dyDescent="0.25">
      <c r="A49" s="29">
        <v>45309</v>
      </c>
      <c r="B49" s="30">
        <v>0.625</v>
      </c>
      <c r="C49" s="31">
        <v>-8.7406955659039803E-2</v>
      </c>
      <c r="D49" s="31">
        <v>0</v>
      </c>
      <c r="E49" s="31">
        <f t="shared" si="0"/>
        <v>0</v>
      </c>
      <c r="F49" s="29">
        <v>45311</v>
      </c>
      <c r="G49" s="30">
        <v>0.625</v>
      </c>
      <c r="H49" s="31">
        <v>-1.4391107484640699E-2</v>
      </c>
      <c r="I49" s="31">
        <v>0</v>
      </c>
      <c r="J49" s="31">
        <f t="shared" si="1"/>
        <v>0</v>
      </c>
      <c r="K49" s="29">
        <v>45313</v>
      </c>
      <c r="L49" s="30">
        <v>0.625</v>
      </c>
      <c r="M49" s="31">
        <v>-3.1026015058035698E-2</v>
      </c>
      <c r="N49" s="31">
        <v>0</v>
      </c>
      <c r="O49" s="31">
        <f t="shared" si="2"/>
        <v>0</v>
      </c>
      <c r="P49" s="29">
        <v>45315</v>
      </c>
      <c r="Q49" s="30">
        <v>0.625</v>
      </c>
      <c r="R49" s="31">
        <v>-7.6110966503315697E-2</v>
      </c>
      <c r="S49" s="31">
        <v>0</v>
      </c>
      <c r="T49" s="31">
        <f t="shared" si="3"/>
        <v>0</v>
      </c>
    </row>
    <row r="50" spans="1:20" x14ac:dyDescent="0.25">
      <c r="A50" s="29">
        <v>45309</v>
      </c>
      <c r="B50" s="30">
        <v>0.66666666666666663</v>
      </c>
      <c r="C50" s="31">
        <v>-8.2956753670837394E-2</v>
      </c>
      <c r="D50" s="31">
        <v>0</v>
      </c>
      <c r="E50" s="31">
        <f t="shared" si="0"/>
        <v>0</v>
      </c>
      <c r="F50" s="29">
        <v>45311</v>
      </c>
      <c r="G50" s="30">
        <v>0.66666666666666663</v>
      </c>
      <c r="H50" s="31">
        <v>-2.0354773849167399E-2</v>
      </c>
      <c r="I50" s="31">
        <v>0</v>
      </c>
      <c r="J50" s="31">
        <f t="shared" si="1"/>
        <v>0</v>
      </c>
      <c r="K50" s="29">
        <v>45313</v>
      </c>
      <c r="L50" s="30">
        <v>0.66666666666666663</v>
      </c>
      <c r="M50" s="31">
        <v>-4.4033449142995097E-2</v>
      </c>
      <c r="N50" s="31">
        <v>0</v>
      </c>
      <c r="O50" s="31">
        <f t="shared" si="2"/>
        <v>0</v>
      </c>
      <c r="P50" s="29">
        <v>45315</v>
      </c>
      <c r="Q50" s="30">
        <v>0.66666666666666663</v>
      </c>
      <c r="R50" s="31">
        <v>-5.4951068013686599E-2</v>
      </c>
      <c r="S50" s="31">
        <v>0</v>
      </c>
      <c r="T50" s="31">
        <f t="shared" si="3"/>
        <v>0</v>
      </c>
    </row>
    <row r="51" spans="1:20" x14ac:dyDescent="0.25">
      <c r="A51" s="29">
        <v>45309</v>
      </c>
      <c r="B51" s="30">
        <v>0.70833333333333337</v>
      </c>
      <c r="C51" s="31">
        <v>-8.6036480962886006E-2</v>
      </c>
      <c r="D51" s="31">
        <v>0</v>
      </c>
      <c r="E51" s="31">
        <f t="shared" si="0"/>
        <v>0</v>
      </c>
      <c r="F51" s="29">
        <v>45311</v>
      </c>
      <c r="G51" s="30">
        <v>0.70833333333333337</v>
      </c>
      <c r="H51" s="31">
        <v>-2.9651138931394198E-2</v>
      </c>
      <c r="I51" s="31">
        <v>0</v>
      </c>
      <c r="J51" s="31">
        <f t="shared" si="1"/>
        <v>0</v>
      </c>
      <c r="K51" s="29">
        <v>45313</v>
      </c>
      <c r="L51" s="30">
        <v>0.70833333333333337</v>
      </c>
      <c r="M51" s="31">
        <v>-5.14027848837703E-2</v>
      </c>
      <c r="N51" s="31">
        <v>0</v>
      </c>
      <c r="O51" s="31">
        <f t="shared" si="2"/>
        <v>0</v>
      </c>
      <c r="P51" s="29">
        <v>45315</v>
      </c>
      <c r="Q51" s="30">
        <v>0.70833333333333337</v>
      </c>
      <c r="R51" s="31">
        <v>-3.3049833029376398E-2</v>
      </c>
      <c r="S51" s="31">
        <v>0</v>
      </c>
      <c r="T51" s="31">
        <f t="shared" si="3"/>
        <v>0</v>
      </c>
    </row>
    <row r="52" spans="1:20" x14ac:dyDescent="0.25">
      <c r="A52" s="29">
        <v>45309</v>
      </c>
      <c r="B52" s="30">
        <v>0.75</v>
      </c>
      <c r="C52" s="31">
        <v>-8.6201466619623607E-2</v>
      </c>
      <c r="D52" s="31">
        <v>0</v>
      </c>
      <c r="E52" s="31">
        <f t="shared" si="0"/>
        <v>0</v>
      </c>
      <c r="F52" s="29">
        <v>45311</v>
      </c>
      <c r="G52" s="30">
        <v>0.75</v>
      </c>
      <c r="H52" s="31">
        <v>-3.7590228020994501E-2</v>
      </c>
      <c r="I52" s="31">
        <v>0</v>
      </c>
      <c r="J52" s="31">
        <f t="shared" si="1"/>
        <v>0</v>
      </c>
      <c r="K52" s="29">
        <v>45313</v>
      </c>
      <c r="L52" s="30">
        <v>0.75</v>
      </c>
      <c r="M52" s="31">
        <v>-7.2364702820488402E-2</v>
      </c>
      <c r="N52" s="31">
        <v>0</v>
      </c>
      <c r="O52" s="31">
        <f t="shared" si="2"/>
        <v>0</v>
      </c>
      <c r="P52" s="29">
        <v>45315</v>
      </c>
      <c r="Q52" s="30">
        <v>0.75</v>
      </c>
      <c r="R52" s="31">
        <v>-3.6019567400072901E-2</v>
      </c>
      <c r="S52" s="31">
        <v>0</v>
      </c>
      <c r="T52" s="31">
        <f t="shared" si="3"/>
        <v>0</v>
      </c>
    </row>
    <row r="53" spans="1:20" x14ac:dyDescent="0.25">
      <c r="A53" s="29">
        <v>45309</v>
      </c>
      <c r="B53" s="30">
        <v>0.79166666666666663</v>
      </c>
      <c r="C53" s="31">
        <v>-9.0840846299761704E-2</v>
      </c>
      <c r="D53" s="31">
        <v>0</v>
      </c>
      <c r="E53" s="31">
        <f t="shared" si="0"/>
        <v>0</v>
      </c>
      <c r="F53" s="29">
        <v>45311</v>
      </c>
      <c r="G53" s="30">
        <v>0.79166666666666663</v>
      </c>
      <c r="H53" s="31">
        <v>-3.9429262280306403E-2</v>
      </c>
      <c r="I53" s="31">
        <v>0</v>
      </c>
      <c r="J53" s="31">
        <f t="shared" si="1"/>
        <v>0</v>
      </c>
      <c r="K53" s="29">
        <v>45313</v>
      </c>
      <c r="L53" s="30">
        <v>0.79166666666666663</v>
      </c>
      <c r="M53" s="31">
        <v>-8.0712951719438E-2</v>
      </c>
      <c r="N53" s="31">
        <v>0</v>
      </c>
      <c r="O53" s="31">
        <f t="shared" si="2"/>
        <v>0</v>
      </c>
      <c r="P53" s="29">
        <v>45315</v>
      </c>
      <c r="Q53" s="30">
        <v>0.79166666666666663</v>
      </c>
      <c r="R53" s="31">
        <v>-4.9106191843551597E-2</v>
      </c>
      <c r="S53" s="31">
        <v>0</v>
      </c>
      <c r="T53" s="31">
        <f t="shared" si="3"/>
        <v>0</v>
      </c>
    </row>
    <row r="54" spans="1:20" x14ac:dyDescent="0.25">
      <c r="A54" s="29">
        <v>45309</v>
      </c>
      <c r="B54" s="30">
        <v>0.83333333333333337</v>
      </c>
      <c r="C54" s="31">
        <v>-9.4334125518421505E-2</v>
      </c>
      <c r="D54" s="31">
        <v>0</v>
      </c>
      <c r="E54" s="31">
        <f t="shared" si="0"/>
        <v>0</v>
      </c>
      <c r="F54" s="29">
        <v>45311</v>
      </c>
      <c r="G54" s="30">
        <v>0.83333333333333337</v>
      </c>
      <c r="H54" s="31">
        <v>-5.02104908225912E-2</v>
      </c>
      <c r="I54" s="31">
        <v>0</v>
      </c>
      <c r="J54" s="31">
        <f t="shared" si="1"/>
        <v>0</v>
      </c>
      <c r="K54" s="29">
        <v>45313</v>
      </c>
      <c r="L54" s="30">
        <v>0.83333333333333337</v>
      </c>
      <c r="M54" s="31">
        <v>-8.36122930046551E-2</v>
      </c>
      <c r="N54" s="31">
        <v>0</v>
      </c>
      <c r="O54" s="31">
        <f t="shared" si="2"/>
        <v>0</v>
      </c>
      <c r="P54" s="29">
        <v>45315</v>
      </c>
      <c r="Q54" s="30">
        <v>0.83333333333333337</v>
      </c>
      <c r="R54" s="31">
        <v>-6.3688680529339597E-2</v>
      </c>
      <c r="S54" s="31">
        <v>0</v>
      </c>
      <c r="T54" s="31">
        <f t="shared" si="3"/>
        <v>0</v>
      </c>
    </row>
    <row r="55" spans="1:20" x14ac:dyDescent="0.25">
      <c r="A55" s="29">
        <v>45309</v>
      </c>
      <c r="B55" s="30">
        <v>0.875</v>
      </c>
      <c r="C55" s="31">
        <v>-9.2627085744964102E-2</v>
      </c>
      <c r="D55" s="31">
        <v>0</v>
      </c>
      <c r="E55" s="31">
        <f t="shared" si="0"/>
        <v>0</v>
      </c>
      <c r="F55" s="29">
        <v>45311</v>
      </c>
      <c r="G55" s="30">
        <v>0.875</v>
      </c>
      <c r="H55" s="31">
        <v>-5.7850405573613498E-2</v>
      </c>
      <c r="I55" s="31">
        <v>0</v>
      </c>
      <c r="J55" s="31">
        <f t="shared" si="1"/>
        <v>0</v>
      </c>
      <c r="K55" s="29">
        <v>45313</v>
      </c>
      <c r="L55" s="30">
        <v>0.875</v>
      </c>
      <c r="M55" s="31">
        <v>-8.5512921213761597E-2</v>
      </c>
      <c r="N55" s="31">
        <v>0</v>
      </c>
      <c r="O55" s="31">
        <f t="shared" si="2"/>
        <v>0</v>
      </c>
      <c r="P55" s="29">
        <v>45315</v>
      </c>
      <c r="Q55" s="30">
        <v>0.875</v>
      </c>
      <c r="R55" s="31">
        <v>-7.7140480279613899E-2</v>
      </c>
      <c r="S55" s="31">
        <v>0</v>
      </c>
      <c r="T55" s="31">
        <f t="shared" si="3"/>
        <v>0</v>
      </c>
    </row>
    <row r="56" spans="1:20" x14ac:dyDescent="0.25">
      <c r="A56" s="29">
        <v>45309</v>
      </c>
      <c r="B56" s="30">
        <v>0.91666666666666663</v>
      </c>
      <c r="C56" s="31">
        <v>-9.3990966677289706E-2</v>
      </c>
      <c r="D56" s="31">
        <v>0</v>
      </c>
      <c r="E56" s="31">
        <f t="shared" si="0"/>
        <v>0</v>
      </c>
      <c r="F56" s="29">
        <v>45311</v>
      </c>
      <c r="G56" s="30">
        <v>0.91666666666666663</v>
      </c>
      <c r="H56" s="31">
        <v>-6.93047791716664E-2</v>
      </c>
      <c r="I56" s="31">
        <v>0</v>
      </c>
      <c r="J56" s="31">
        <f t="shared" si="1"/>
        <v>0</v>
      </c>
      <c r="K56" s="29">
        <v>45313</v>
      </c>
      <c r="L56" s="30">
        <v>0.91666666666666663</v>
      </c>
      <c r="M56" s="31">
        <v>-8.7681934237129402E-2</v>
      </c>
      <c r="N56" s="31">
        <v>0</v>
      </c>
      <c r="O56" s="31">
        <f t="shared" si="2"/>
        <v>0</v>
      </c>
      <c r="P56" s="29">
        <v>45315</v>
      </c>
      <c r="Q56" s="30">
        <v>0.91666666666666663</v>
      </c>
      <c r="R56" s="31">
        <v>-7.0208892225938305E-2</v>
      </c>
      <c r="S56" s="31">
        <v>0</v>
      </c>
      <c r="T56" s="31">
        <f t="shared" si="3"/>
        <v>0</v>
      </c>
    </row>
    <row r="57" spans="1:20" x14ac:dyDescent="0.25">
      <c r="A57" s="29">
        <v>45309</v>
      </c>
      <c r="B57" s="30">
        <v>0.95833333333333337</v>
      </c>
      <c r="C57" s="31">
        <v>-9.1971546411146396E-2</v>
      </c>
      <c r="D57" s="31">
        <v>0</v>
      </c>
      <c r="E57" s="31">
        <f t="shared" si="0"/>
        <v>0</v>
      </c>
      <c r="F57" s="29">
        <v>45311</v>
      </c>
      <c r="G57" s="30">
        <v>0.95833333333333337</v>
      </c>
      <c r="H57" s="31">
        <v>-7.6060369610482195E-2</v>
      </c>
      <c r="I57" s="31">
        <v>0</v>
      </c>
      <c r="J57" s="31">
        <f t="shared" si="1"/>
        <v>0</v>
      </c>
      <c r="K57" s="29">
        <v>45313</v>
      </c>
      <c r="L57" s="30">
        <v>0.95833333333333337</v>
      </c>
      <c r="M57" s="31">
        <v>-9.3709386884791301E-2</v>
      </c>
      <c r="N57" s="31">
        <v>0</v>
      </c>
      <c r="O57" s="31">
        <f t="shared" si="2"/>
        <v>0</v>
      </c>
      <c r="P57" s="29">
        <v>45315</v>
      </c>
      <c r="Q57" s="30">
        <v>0.95833333333333337</v>
      </c>
      <c r="R57" s="31">
        <v>-7.5611613690550597E-2</v>
      </c>
      <c r="S57" s="31">
        <v>0</v>
      </c>
      <c r="T57" s="31">
        <f t="shared" si="3"/>
        <v>0</v>
      </c>
    </row>
    <row r="106" spans="13:13" x14ac:dyDescent="0.25">
      <c r="M106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03CC-D5F5-4867-9D3E-EA4AAE718253}">
  <dimension ref="A1:T130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45316</v>
      </c>
      <c r="B10" s="30">
        <v>0</v>
      </c>
      <c r="C10" s="31">
        <v>-8.6164064705027202E-2</v>
      </c>
      <c r="D10" s="31">
        <v>0</v>
      </c>
      <c r="E10" s="31">
        <f t="shared" ref="E10:E57" si="0">D10*0.0827</f>
        <v>0</v>
      </c>
      <c r="F10" s="29">
        <v>45318</v>
      </c>
      <c r="G10" s="30">
        <v>0</v>
      </c>
      <c r="H10" s="31">
        <v>-9.2099130153287606E-2</v>
      </c>
      <c r="I10" s="31">
        <v>0</v>
      </c>
      <c r="J10" s="31">
        <f t="shared" ref="J10:J57" si="1">I10*0.0827</f>
        <v>0</v>
      </c>
      <c r="K10" s="29">
        <v>45320</v>
      </c>
      <c r="L10" s="30">
        <v>0</v>
      </c>
      <c r="M10" s="31">
        <v>-0.123019561171039</v>
      </c>
      <c r="N10" s="31">
        <v>0</v>
      </c>
      <c r="O10" s="31">
        <f t="shared" ref="O10:O57" si="2">N10*0.0827</f>
        <v>0</v>
      </c>
      <c r="P10" s="29">
        <v>45322</v>
      </c>
      <c r="Q10" s="30">
        <v>0</v>
      </c>
      <c r="R10" s="31">
        <v>-0.10559491813140499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45316</v>
      </c>
      <c r="B11" s="30">
        <v>4.1666666666666664E-2</v>
      </c>
      <c r="C11" s="31">
        <v>-9.84455645080443E-2</v>
      </c>
      <c r="D11" s="31">
        <v>0</v>
      </c>
      <c r="E11" s="31">
        <f t="shared" si="0"/>
        <v>0</v>
      </c>
      <c r="F11" s="29">
        <v>45318</v>
      </c>
      <c r="G11" s="30">
        <v>4.1666666666666664E-2</v>
      </c>
      <c r="H11" s="31">
        <v>-9.0937636792295995E-2</v>
      </c>
      <c r="I11" s="31">
        <v>0</v>
      </c>
      <c r="J11" s="31">
        <f t="shared" si="1"/>
        <v>0</v>
      </c>
      <c r="K11" s="29">
        <v>45320</v>
      </c>
      <c r="L11" s="30">
        <v>4.1666666666666664E-2</v>
      </c>
      <c r="M11" s="31">
        <v>-0.112610086798217</v>
      </c>
      <c r="N11" s="31">
        <v>0</v>
      </c>
      <c r="O11" s="31">
        <f t="shared" si="2"/>
        <v>0</v>
      </c>
      <c r="P11" s="29">
        <v>45322</v>
      </c>
      <c r="Q11" s="30">
        <v>4.1666666666666664E-2</v>
      </c>
      <c r="R11" s="31">
        <v>-9.9340878426631293E-2</v>
      </c>
      <c r="S11" s="31">
        <v>0</v>
      </c>
      <c r="T11" s="31">
        <f t="shared" si="3"/>
        <v>0</v>
      </c>
    </row>
    <row r="12" spans="1:20" x14ac:dyDescent="0.25">
      <c r="A12" s="29">
        <v>45316</v>
      </c>
      <c r="B12" s="30">
        <v>8.3333333333333329E-2</v>
      </c>
      <c r="C12" s="31">
        <v>-0.10003161430318799</v>
      </c>
      <c r="D12" s="31">
        <v>0</v>
      </c>
      <c r="E12" s="31">
        <f t="shared" si="0"/>
        <v>0</v>
      </c>
      <c r="F12" s="29">
        <v>45318</v>
      </c>
      <c r="G12" s="30">
        <v>8.3333333333333329E-2</v>
      </c>
      <c r="H12" s="31">
        <v>-9.0048916637537293E-2</v>
      </c>
      <c r="I12" s="31">
        <v>0</v>
      </c>
      <c r="J12" s="31">
        <f t="shared" si="1"/>
        <v>0</v>
      </c>
      <c r="K12" s="29">
        <v>45320</v>
      </c>
      <c r="L12" s="30">
        <v>8.3333333333333329E-2</v>
      </c>
      <c r="M12" s="31">
        <v>-9.9893033504086501E-2</v>
      </c>
      <c r="N12" s="31">
        <v>0</v>
      </c>
      <c r="O12" s="31">
        <f t="shared" si="2"/>
        <v>0</v>
      </c>
      <c r="P12" s="29">
        <v>45322</v>
      </c>
      <c r="Q12" s="30">
        <v>8.3333333333333329E-2</v>
      </c>
      <c r="R12" s="31">
        <v>-0.100154809653358</v>
      </c>
      <c r="S12" s="31">
        <v>0</v>
      </c>
      <c r="T12" s="31">
        <f t="shared" si="3"/>
        <v>0</v>
      </c>
    </row>
    <row r="13" spans="1:20" x14ac:dyDescent="0.25">
      <c r="A13" s="29">
        <v>45316</v>
      </c>
      <c r="B13" s="30">
        <v>0.125</v>
      </c>
      <c r="C13" s="31">
        <v>-0.107653938233421</v>
      </c>
      <c r="D13" s="31">
        <v>0</v>
      </c>
      <c r="E13" s="31">
        <f t="shared" si="0"/>
        <v>0</v>
      </c>
      <c r="F13" s="29">
        <v>45318</v>
      </c>
      <c r="G13" s="30">
        <v>0.125</v>
      </c>
      <c r="H13" s="31">
        <v>-9.0136907994386603E-2</v>
      </c>
      <c r="I13" s="31">
        <v>0</v>
      </c>
      <c r="J13" s="31">
        <f t="shared" si="1"/>
        <v>0</v>
      </c>
      <c r="K13" s="29">
        <v>45320</v>
      </c>
      <c r="L13" s="30">
        <v>0.125</v>
      </c>
      <c r="M13" s="31">
        <v>-9.5123857259369796E-2</v>
      </c>
      <c r="N13" s="31">
        <v>0</v>
      </c>
      <c r="O13" s="31">
        <f t="shared" si="2"/>
        <v>0</v>
      </c>
      <c r="P13" s="29">
        <v>45322</v>
      </c>
      <c r="Q13" s="30">
        <v>0.125</v>
      </c>
      <c r="R13" s="31">
        <v>-9.8337769507968395E-2</v>
      </c>
      <c r="S13" s="31">
        <v>0</v>
      </c>
      <c r="T13" s="31">
        <f t="shared" si="3"/>
        <v>0</v>
      </c>
    </row>
    <row r="14" spans="1:20" x14ac:dyDescent="0.25">
      <c r="A14" s="29">
        <v>45316</v>
      </c>
      <c r="B14" s="30">
        <v>0.16666666666666666</v>
      </c>
      <c r="C14" s="31">
        <v>-9.4034954905133805E-2</v>
      </c>
      <c r="D14" s="31">
        <v>0</v>
      </c>
      <c r="E14" s="31">
        <f t="shared" si="0"/>
        <v>0</v>
      </c>
      <c r="F14" s="29">
        <v>45318</v>
      </c>
      <c r="G14" s="30">
        <v>0.16666666666666666</v>
      </c>
      <c r="H14" s="31">
        <v>-8.6573228239666802E-2</v>
      </c>
      <c r="I14" s="31">
        <v>0</v>
      </c>
      <c r="J14" s="31">
        <f t="shared" si="1"/>
        <v>0</v>
      </c>
      <c r="K14" s="29">
        <v>45320</v>
      </c>
      <c r="L14" s="30">
        <v>0.16666666666666666</v>
      </c>
      <c r="M14" s="31">
        <v>-9.8504953085982103E-2</v>
      </c>
      <c r="N14" s="31">
        <v>0</v>
      </c>
      <c r="O14" s="31">
        <f t="shared" si="2"/>
        <v>0</v>
      </c>
      <c r="P14" s="29">
        <v>45322</v>
      </c>
      <c r="Q14" s="30">
        <v>0.16666666666666666</v>
      </c>
      <c r="R14" s="31">
        <v>-9.8260775208080103E-2</v>
      </c>
      <c r="S14" s="31">
        <v>0</v>
      </c>
      <c r="T14" s="31">
        <f t="shared" si="3"/>
        <v>0</v>
      </c>
    </row>
    <row r="15" spans="1:20" x14ac:dyDescent="0.25">
      <c r="A15" s="29">
        <v>45316</v>
      </c>
      <c r="B15" s="30">
        <v>0.20833333333333334</v>
      </c>
      <c r="C15" s="31">
        <v>-9.1309398412339204E-2</v>
      </c>
      <c r="D15" s="31">
        <v>0</v>
      </c>
      <c r="E15" s="31">
        <f t="shared" si="0"/>
        <v>0</v>
      </c>
      <c r="F15" s="29">
        <v>45318</v>
      </c>
      <c r="G15" s="30">
        <v>0.20833333333333334</v>
      </c>
      <c r="H15" s="31">
        <v>-9.04448777433592E-2</v>
      </c>
      <c r="I15" s="31">
        <v>0</v>
      </c>
      <c r="J15" s="31">
        <f t="shared" si="1"/>
        <v>0</v>
      </c>
      <c r="K15" s="29">
        <v>45320</v>
      </c>
      <c r="L15" s="30">
        <v>0.20833333333333334</v>
      </c>
      <c r="M15" s="31">
        <v>-9.7994603216256096E-2</v>
      </c>
      <c r="N15" s="31">
        <v>0</v>
      </c>
      <c r="O15" s="31">
        <f t="shared" si="2"/>
        <v>0</v>
      </c>
      <c r="P15" s="29">
        <v>45322</v>
      </c>
      <c r="Q15" s="30">
        <v>0.20833333333333334</v>
      </c>
      <c r="R15" s="31">
        <v>-0.100458383559778</v>
      </c>
      <c r="S15" s="31">
        <v>0</v>
      </c>
      <c r="T15" s="31">
        <f t="shared" si="3"/>
        <v>0</v>
      </c>
    </row>
    <row r="16" spans="1:20" x14ac:dyDescent="0.25">
      <c r="A16" s="29">
        <v>45316</v>
      </c>
      <c r="B16" s="30">
        <v>0.25</v>
      </c>
      <c r="C16" s="31">
        <v>-9.4061359762769206E-2</v>
      </c>
      <c r="D16" s="31">
        <v>0</v>
      </c>
      <c r="E16" s="31">
        <f t="shared" si="0"/>
        <v>0</v>
      </c>
      <c r="F16" s="29">
        <v>45318</v>
      </c>
      <c r="G16" s="30">
        <v>0.25</v>
      </c>
      <c r="H16" s="31">
        <v>-8.6958192288527705E-2</v>
      </c>
      <c r="I16" s="31">
        <v>0</v>
      </c>
      <c r="J16" s="31">
        <f t="shared" si="1"/>
        <v>0</v>
      </c>
      <c r="K16" s="29">
        <v>45320</v>
      </c>
      <c r="L16" s="30">
        <v>0.25</v>
      </c>
      <c r="M16" s="31">
        <v>-9.5643013715361394E-2</v>
      </c>
      <c r="N16" s="31">
        <v>0</v>
      </c>
      <c r="O16" s="31">
        <f t="shared" si="2"/>
        <v>0</v>
      </c>
      <c r="P16" s="29">
        <v>45322</v>
      </c>
      <c r="Q16" s="30">
        <v>0.25</v>
      </c>
      <c r="R16" s="31">
        <v>-9.9378280341227698E-2</v>
      </c>
      <c r="S16" s="31">
        <v>0</v>
      </c>
      <c r="T16" s="31">
        <f t="shared" si="3"/>
        <v>0</v>
      </c>
    </row>
    <row r="17" spans="1:20" x14ac:dyDescent="0.25">
      <c r="A17" s="29">
        <v>45316</v>
      </c>
      <c r="B17" s="30">
        <v>0.29166666666666669</v>
      </c>
      <c r="C17" s="31">
        <v>-8.6938396095881804E-2</v>
      </c>
      <c r="D17" s="31">
        <v>0</v>
      </c>
      <c r="E17" s="31">
        <f t="shared" si="0"/>
        <v>0</v>
      </c>
      <c r="F17" s="29">
        <v>45318</v>
      </c>
      <c r="G17" s="30">
        <v>0.29166666666666669</v>
      </c>
      <c r="H17" s="31">
        <v>-9.0427279471989294E-2</v>
      </c>
      <c r="I17" s="31">
        <v>0</v>
      </c>
      <c r="J17" s="31">
        <f t="shared" si="1"/>
        <v>0</v>
      </c>
      <c r="K17" s="29">
        <v>45320</v>
      </c>
      <c r="L17" s="30">
        <v>0.29166666666666669</v>
      </c>
      <c r="M17" s="31">
        <v>-9.0763851999873399E-2</v>
      </c>
      <c r="N17" s="31">
        <v>0</v>
      </c>
      <c r="O17" s="31">
        <f t="shared" si="2"/>
        <v>0</v>
      </c>
      <c r="P17" s="29">
        <v>45322</v>
      </c>
      <c r="Q17" s="30">
        <v>0.29166666666666669</v>
      </c>
      <c r="R17" s="31">
        <v>-9.7882412373628103E-2</v>
      </c>
      <c r="S17" s="31">
        <v>0</v>
      </c>
      <c r="T17" s="31">
        <f t="shared" si="3"/>
        <v>0</v>
      </c>
    </row>
    <row r="18" spans="1:20" x14ac:dyDescent="0.25">
      <c r="A18" s="29">
        <v>45316</v>
      </c>
      <c r="B18" s="30">
        <v>0.33333333333333331</v>
      </c>
      <c r="C18" s="31">
        <v>-8.6560033261429706E-2</v>
      </c>
      <c r="D18" s="31">
        <v>0</v>
      </c>
      <c r="E18" s="31">
        <f t="shared" si="0"/>
        <v>0</v>
      </c>
      <c r="F18" s="29">
        <v>45318</v>
      </c>
      <c r="G18" s="30">
        <v>0.33333333333333331</v>
      </c>
      <c r="H18" s="31">
        <v>-8.6975790559897598E-2</v>
      </c>
      <c r="I18" s="31">
        <v>0</v>
      </c>
      <c r="J18" s="31">
        <f t="shared" si="1"/>
        <v>0</v>
      </c>
      <c r="K18" s="29">
        <v>45320</v>
      </c>
      <c r="L18" s="30">
        <v>0.33333333333333331</v>
      </c>
      <c r="M18" s="31">
        <v>-8.9729942381022998E-2</v>
      </c>
      <c r="N18" s="31">
        <v>0</v>
      </c>
      <c r="O18" s="31">
        <f t="shared" si="2"/>
        <v>0</v>
      </c>
      <c r="P18" s="29">
        <v>45322</v>
      </c>
      <c r="Q18" s="30">
        <v>0.33333333333333331</v>
      </c>
      <c r="R18" s="31">
        <v>-9.6371144055934693E-2</v>
      </c>
      <c r="S18" s="31">
        <v>0</v>
      </c>
      <c r="T18" s="31">
        <f t="shared" si="3"/>
        <v>0</v>
      </c>
    </row>
    <row r="19" spans="1:20" x14ac:dyDescent="0.25">
      <c r="A19" s="29">
        <v>45316</v>
      </c>
      <c r="B19" s="30">
        <v>0.375</v>
      </c>
      <c r="C19" s="31">
        <v>-8.5279740392820602E-2</v>
      </c>
      <c r="D19" s="31">
        <v>0</v>
      </c>
      <c r="E19" s="31">
        <f t="shared" si="0"/>
        <v>0</v>
      </c>
      <c r="F19" s="29">
        <v>45318</v>
      </c>
      <c r="G19" s="30">
        <v>0.375</v>
      </c>
      <c r="H19" s="31">
        <v>-8.9470371603607796E-2</v>
      </c>
      <c r="I19" s="31">
        <v>0</v>
      </c>
      <c r="J19" s="31">
        <f t="shared" si="1"/>
        <v>0</v>
      </c>
      <c r="K19" s="29">
        <v>45320</v>
      </c>
      <c r="L19" s="30">
        <v>0.375</v>
      </c>
      <c r="M19" s="31">
        <v>-9.1643773018947203E-2</v>
      </c>
      <c r="N19" s="31">
        <v>0</v>
      </c>
      <c r="O19" s="31">
        <f t="shared" si="2"/>
        <v>0</v>
      </c>
      <c r="P19" s="29">
        <v>45322</v>
      </c>
      <c r="Q19" s="30">
        <v>0.375</v>
      </c>
      <c r="R19" s="31">
        <v>-9.3847975134474099E-2</v>
      </c>
      <c r="S19" s="31">
        <v>0</v>
      </c>
      <c r="T19" s="31">
        <f t="shared" si="3"/>
        <v>0</v>
      </c>
    </row>
    <row r="20" spans="1:20" x14ac:dyDescent="0.25">
      <c r="A20" s="29">
        <v>45316</v>
      </c>
      <c r="B20" s="30">
        <v>0.41666666666666669</v>
      </c>
      <c r="C20" s="31">
        <v>-7.9650446772256703E-2</v>
      </c>
      <c r="D20" s="31">
        <v>0</v>
      </c>
      <c r="E20" s="31">
        <f t="shared" si="0"/>
        <v>0</v>
      </c>
      <c r="F20" s="29">
        <v>45318</v>
      </c>
      <c r="G20" s="30">
        <v>0.41666666666666669</v>
      </c>
      <c r="H20" s="31">
        <v>-8.7884306907302201E-2</v>
      </c>
      <c r="I20" s="31">
        <v>0</v>
      </c>
      <c r="J20" s="31">
        <f t="shared" si="1"/>
        <v>0</v>
      </c>
      <c r="K20" s="29">
        <v>45320</v>
      </c>
      <c r="L20" s="30">
        <v>0.41666666666666669</v>
      </c>
      <c r="M20" s="31">
        <v>-8.6544632911335906E-2</v>
      </c>
      <c r="N20" s="31">
        <v>0</v>
      </c>
      <c r="O20" s="31">
        <f t="shared" si="2"/>
        <v>0</v>
      </c>
      <c r="P20" s="29">
        <v>45322</v>
      </c>
      <c r="Q20" s="30">
        <v>0.41666666666666669</v>
      </c>
      <c r="R20" s="31">
        <v>-9.56606119867313E-2</v>
      </c>
      <c r="S20" s="31">
        <v>0</v>
      </c>
      <c r="T20" s="31">
        <f t="shared" si="3"/>
        <v>0</v>
      </c>
    </row>
    <row r="21" spans="1:20" x14ac:dyDescent="0.25">
      <c r="A21" s="29">
        <v>45316</v>
      </c>
      <c r="B21" s="30">
        <v>0.45833333333333331</v>
      </c>
      <c r="C21" s="31">
        <v>-8.3808071910999704E-2</v>
      </c>
      <c r="D21" s="31">
        <v>0</v>
      </c>
      <c r="E21" s="31">
        <f t="shared" si="0"/>
        <v>0</v>
      </c>
      <c r="F21" s="29">
        <v>45318</v>
      </c>
      <c r="G21" s="30">
        <v>0.45833333333333331</v>
      </c>
      <c r="H21" s="31">
        <v>-8.8498055934551997E-2</v>
      </c>
      <c r="I21" s="31">
        <v>0</v>
      </c>
      <c r="J21" s="31">
        <f t="shared" si="1"/>
        <v>0</v>
      </c>
      <c r="K21" s="29">
        <v>45320</v>
      </c>
      <c r="L21" s="30">
        <v>0.45833333333333331</v>
      </c>
      <c r="M21" s="31">
        <v>-8.8163681327943999E-2</v>
      </c>
      <c r="N21" s="31">
        <v>0</v>
      </c>
      <c r="O21" s="31">
        <f t="shared" si="2"/>
        <v>0</v>
      </c>
      <c r="P21" s="29">
        <v>45322</v>
      </c>
      <c r="Q21" s="30">
        <v>0.45833333333333331</v>
      </c>
      <c r="R21" s="31">
        <v>-9.12984013553782E-2</v>
      </c>
      <c r="S21" s="31">
        <v>0</v>
      </c>
      <c r="T21" s="31">
        <f t="shared" si="3"/>
        <v>0</v>
      </c>
    </row>
    <row r="22" spans="1:20" x14ac:dyDescent="0.25">
      <c r="A22" s="29">
        <v>45316</v>
      </c>
      <c r="B22" s="30">
        <v>0.5</v>
      </c>
      <c r="C22" s="31">
        <v>-8.2153819501071298E-2</v>
      </c>
      <c r="D22" s="31">
        <v>0</v>
      </c>
      <c r="E22" s="31">
        <f t="shared" si="0"/>
        <v>0</v>
      </c>
      <c r="F22" s="29">
        <v>45318</v>
      </c>
      <c r="G22" s="30">
        <v>0.5</v>
      </c>
      <c r="H22" s="31">
        <v>-8.94219726320504E-2</v>
      </c>
      <c r="I22" s="31">
        <v>0</v>
      </c>
      <c r="J22" s="31">
        <f t="shared" si="1"/>
        <v>0</v>
      </c>
      <c r="K22" s="29">
        <v>45320</v>
      </c>
      <c r="L22" s="30">
        <v>0.5</v>
      </c>
      <c r="M22" s="31">
        <v>-8.7897509336119894E-2</v>
      </c>
      <c r="N22" s="31">
        <v>0</v>
      </c>
      <c r="O22" s="31">
        <f t="shared" si="2"/>
        <v>0</v>
      </c>
      <c r="P22" s="29">
        <v>45322</v>
      </c>
      <c r="Q22" s="30">
        <v>0.5</v>
      </c>
      <c r="R22" s="31">
        <v>-9.8069399594868295E-2</v>
      </c>
      <c r="S22" s="31">
        <v>0</v>
      </c>
      <c r="T22" s="31">
        <f t="shared" si="3"/>
        <v>0</v>
      </c>
    </row>
    <row r="23" spans="1:20" x14ac:dyDescent="0.25">
      <c r="A23" s="29">
        <v>45316</v>
      </c>
      <c r="B23" s="30">
        <v>0.54166666666666663</v>
      </c>
      <c r="C23" s="31">
        <v>-8.1135310232314697E-2</v>
      </c>
      <c r="D23" s="31">
        <v>0</v>
      </c>
      <c r="E23" s="31">
        <f t="shared" si="0"/>
        <v>0</v>
      </c>
      <c r="F23" s="29">
        <v>45318</v>
      </c>
      <c r="G23" s="30">
        <v>0.54166666666666663</v>
      </c>
      <c r="H23" s="31">
        <v>-8.8599249720219E-2</v>
      </c>
      <c r="I23" s="31">
        <v>0</v>
      </c>
      <c r="J23" s="31">
        <f t="shared" si="1"/>
        <v>0</v>
      </c>
      <c r="K23" s="29">
        <v>45320</v>
      </c>
      <c r="L23" s="30">
        <v>0.54166666666666663</v>
      </c>
      <c r="M23" s="31">
        <v>-8.9265786110997697E-2</v>
      </c>
      <c r="N23" s="31">
        <v>0</v>
      </c>
      <c r="O23" s="31">
        <f t="shared" si="2"/>
        <v>0</v>
      </c>
      <c r="P23" s="29">
        <v>45322</v>
      </c>
      <c r="Q23" s="30">
        <v>0.54166666666666663</v>
      </c>
      <c r="R23" s="31">
        <v>-9.1118022799127396E-2</v>
      </c>
      <c r="S23" s="31">
        <v>0</v>
      </c>
      <c r="T23" s="31">
        <f t="shared" si="3"/>
        <v>0</v>
      </c>
    </row>
    <row r="24" spans="1:20" x14ac:dyDescent="0.25">
      <c r="A24" s="29">
        <v>45316</v>
      </c>
      <c r="B24" s="30">
        <v>0.58333333333333337</v>
      </c>
      <c r="C24" s="31">
        <v>-8.1179313361320005E-2</v>
      </c>
      <c r="D24" s="31">
        <v>0</v>
      </c>
      <c r="E24" s="31">
        <f t="shared" si="0"/>
        <v>0</v>
      </c>
      <c r="F24" s="29">
        <v>45318</v>
      </c>
      <c r="G24" s="30">
        <v>0.58333333333333337</v>
      </c>
      <c r="H24" s="31">
        <v>-9.3073643743619497E-2</v>
      </c>
      <c r="I24" s="31">
        <v>0</v>
      </c>
      <c r="J24" s="31">
        <f t="shared" si="1"/>
        <v>0</v>
      </c>
      <c r="K24" s="29">
        <v>45320</v>
      </c>
      <c r="L24" s="30">
        <v>0.58333333333333337</v>
      </c>
      <c r="M24" s="31">
        <v>-8.7145172059187398E-2</v>
      </c>
      <c r="N24" s="31">
        <v>0</v>
      </c>
      <c r="O24" s="31">
        <f t="shared" si="2"/>
        <v>0</v>
      </c>
      <c r="P24" s="29">
        <v>45322</v>
      </c>
      <c r="Q24" s="30">
        <v>0.58333333333333337</v>
      </c>
      <c r="R24" s="31">
        <v>-9.3608200549704895E-2</v>
      </c>
      <c r="S24" s="31">
        <v>0</v>
      </c>
      <c r="T24" s="31">
        <f t="shared" si="3"/>
        <v>0</v>
      </c>
    </row>
    <row r="25" spans="1:20" x14ac:dyDescent="0.25">
      <c r="A25" s="29">
        <v>45316</v>
      </c>
      <c r="B25" s="30">
        <v>0.625</v>
      </c>
      <c r="C25" s="31">
        <v>-7.9844035207905797E-2</v>
      </c>
      <c r="D25" s="31">
        <v>0</v>
      </c>
      <c r="E25" s="31">
        <f t="shared" si="0"/>
        <v>0</v>
      </c>
      <c r="F25" s="29">
        <v>45318</v>
      </c>
      <c r="G25" s="30">
        <v>0.625</v>
      </c>
      <c r="H25" s="31">
        <v>-9.0004920959112597E-2</v>
      </c>
      <c r="I25" s="31">
        <v>0</v>
      </c>
      <c r="J25" s="31">
        <f t="shared" si="1"/>
        <v>0</v>
      </c>
      <c r="K25" s="29">
        <v>45320</v>
      </c>
      <c r="L25" s="30">
        <v>0.625</v>
      </c>
      <c r="M25" s="31">
        <v>-8.1700667738587696E-2</v>
      </c>
      <c r="N25" s="31">
        <v>0</v>
      </c>
      <c r="O25" s="31">
        <f t="shared" si="2"/>
        <v>0</v>
      </c>
      <c r="P25" s="29">
        <v>45322</v>
      </c>
      <c r="Q25" s="30">
        <v>0.625</v>
      </c>
      <c r="R25" s="31">
        <v>-9.3412414192779694E-2</v>
      </c>
      <c r="S25" s="31">
        <v>0</v>
      </c>
      <c r="T25" s="31">
        <f t="shared" si="3"/>
        <v>0</v>
      </c>
    </row>
    <row r="26" spans="1:20" x14ac:dyDescent="0.25">
      <c r="A26" s="29">
        <v>45316</v>
      </c>
      <c r="B26" s="30">
        <v>0.66666666666666663</v>
      </c>
      <c r="C26" s="31">
        <v>-8.2703776657250497E-2</v>
      </c>
      <c r="D26" s="31">
        <v>0</v>
      </c>
      <c r="E26" s="31">
        <f t="shared" si="0"/>
        <v>0</v>
      </c>
      <c r="F26" s="29">
        <v>45318</v>
      </c>
      <c r="G26" s="30">
        <v>0.66666666666666663</v>
      </c>
      <c r="H26" s="31">
        <v>-8.7083578109392795E-2</v>
      </c>
      <c r="I26" s="31">
        <v>0</v>
      </c>
      <c r="J26" s="31">
        <f t="shared" si="1"/>
        <v>0</v>
      </c>
      <c r="K26" s="29">
        <v>45320</v>
      </c>
      <c r="L26" s="30">
        <v>0.66666666666666663</v>
      </c>
      <c r="M26" s="31">
        <v>-8.5321538149969206E-2</v>
      </c>
      <c r="N26" s="31">
        <v>0</v>
      </c>
      <c r="O26" s="31">
        <f t="shared" si="2"/>
        <v>0</v>
      </c>
      <c r="P26" s="29">
        <v>45322</v>
      </c>
      <c r="Q26" s="30">
        <v>0.66666666666666663</v>
      </c>
      <c r="R26" s="31">
        <v>-8.5708707570686798E-2</v>
      </c>
      <c r="S26" s="31">
        <v>0</v>
      </c>
      <c r="T26" s="31">
        <f t="shared" si="3"/>
        <v>0</v>
      </c>
    </row>
    <row r="27" spans="1:20" x14ac:dyDescent="0.25">
      <c r="A27" s="29">
        <v>45316</v>
      </c>
      <c r="B27" s="30">
        <v>0.70833333333333337</v>
      </c>
      <c r="C27" s="31">
        <v>-8.6241059004915493E-2</v>
      </c>
      <c r="D27" s="31">
        <v>0</v>
      </c>
      <c r="E27" s="31">
        <f t="shared" si="0"/>
        <v>0</v>
      </c>
      <c r="F27" s="29">
        <v>45318</v>
      </c>
      <c r="G27" s="30">
        <v>0.70833333333333337</v>
      </c>
      <c r="H27" s="31">
        <v>-9.1953948139776504E-2</v>
      </c>
      <c r="I27" s="31">
        <v>0</v>
      </c>
      <c r="J27" s="31">
        <f t="shared" si="1"/>
        <v>0</v>
      </c>
      <c r="K27" s="29">
        <v>45320</v>
      </c>
      <c r="L27" s="30">
        <v>0.70833333333333337</v>
      </c>
      <c r="M27" s="31">
        <v>-8.9256986975312799E-2</v>
      </c>
      <c r="N27" s="31">
        <v>0</v>
      </c>
      <c r="O27" s="31">
        <f t="shared" si="2"/>
        <v>0</v>
      </c>
      <c r="P27" s="29">
        <v>45322</v>
      </c>
      <c r="Q27" s="30">
        <v>0.70833333333333337</v>
      </c>
      <c r="R27" s="31">
        <v>-9.0409688651200096E-2</v>
      </c>
      <c r="S27" s="31">
        <v>0</v>
      </c>
      <c r="T27" s="31">
        <f t="shared" si="3"/>
        <v>0</v>
      </c>
    </row>
    <row r="28" spans="1:20" x14ac:dyDescent="0.25">
      <c r="A28" s="29">
        <v>45316</v>
      </c>
      <c r="B28" s="30">
        <v>0.75</v>
      </c>
      <c r="C28" s="31">
        <v>-9.0614266693229598E-2</v>
      </c>
      <c r="D28" s="31">
        <v>0</v>
      </c>
      <c r="E28" s="31">
        <f t="shared" si="0"/>
        <v>0</v>
      </c>
      <c r="F28" s="29">
        <v>45318</v>
      </c>
      <c r="G28" s="30">
        <v>0.75</v>
      </c>
      <c r="H28" s="31">
        <v>-9.2129930853475095E-2</v>
      </c>
      <c r="I28" s="31">
        <v>0</v>
      </c>
      <c r="J28" s="31">
        <f t="shared" si="1"/>
        <v>0</v>
      </c>
      <c r="K28" s="29">
        <v>45320</v>
      </c>
      <c r="L28" s="30">
        <v>0.75</v>
      </c>
      <c r="M28" s="31">
        <v>-9.8907522856793495E-2</v>
      </c>
      <c r="N28" s="31">
        <v>0</v>
      </c>
      <c r="O28" s="31">
        <f t="shared" si="2"/>
        <v>0</v>
      </c>
      <c r="P28" s="29">
        <v>45322</v>
      </c>
      <c r="Q28" s="30">
        <v>0.75</v>
      </c>
      <c r="R28" s="31">
        <v>-8.8762030005099898E-2</v>
      </c>
      <c r="S28" s="31">
        <v>0</v>
      </c>
      <c r="T28" s="31">
        <f t="shared" si="3"/>
        <v>0</v>
      </c>
    </row>
    <row r="29" spans="1:20" x14ac:dyDescent="0.25">
      <c r="A29" s="29">
        <v>45316</v>
      </c>
      <c r="B29" s="30">
        <v>0.79166666666666663</v>
      </c>
      <c r="C29" s="31">
        <v>-9.2468693852054695E-2</v>
      </c>
      <c r="D29" s="31">
        <v>0</v>
      </c>
      <c r="E29" s="31">
        <f t="shared" si="0"/>
        <v>0</v>
      </c>
      <c r="F29" s="29">
        <v>45318</v>
      </c>
      <c r="G29" s="30">
        <v>0.79166666666666663</v>
      </c>
      <c r="H29" s="31">
        <v>-0.10149449109990499</v>
      </c>
      <c r="I29" s="31">
        <v>0</v>
      </c>
      <c r="J29" s="31">
        <f t="shared" si="1"/>
        <v>0</v>
      </c>
      <c r="K29" s="29">
        <v>45320</v>
      </c>
      <c r="L29" s="30">
        <v>0.79166666666666663</v>
      </c>
      <c r="M29" s="31">
        <v>-0.108654849230808</v>
      </c>
      <c r="N29" s="31">
        <v>0</v>
      </c>
      <c r="O29" s="31">
        <f t="shared" si="2"/>
        <v>0</v>
      </c>
      <c r="P29" s="29">
        <v>45322</v>
      </c>
      <c r="Q29" s="30">
        <v>0.79166666666666663</v>
      </c>
      <c r="R29" s="31">
        <v>-8.0965936183605494E-2</v>
      </c>
      <c r="S29" s="31">
        <v>0</v>
      </c>
      <c r="T29" s="31">
        <f t="shared" si="3"/>
        <v>0</v>
      </c>
    </row>
    <row r="30" spans="1:20" x14ac:dyDescent="0.25">
      <c r="A30" s="29">
        <v>45316</v>
      </c>
      <c r="B30" s="30">
        <v>0.83333333333333337</v>
      </c>
      <c r="C30" s="31">
        <v>-9.3592800199611095E-2</v>
      </c>
      <c r="D30" s="31">
        <v>0</v>
      </c>
      <c r="E30" s="31">
        <f t="shared" si="0"/>
        <v>0</v>
      </c>
      <c r="F30" s="29">
        <v>45318</v>
      </c>
      <c r="G30" s="30">
        <v>0.83333333333333337</v>
      </c>
      <c r="H30" s="31">
        <v>-0.10095553845126699</v>
      </c>
      <c r="I30" s="31">
        <v>0</v>
      </c>
      <c r="J30" s="31">
        <f t="shared" si="1"/>
        <v>0</v>
      </c>
      <c r="K30" s="29">
        <v>45320</v>
      </c>
      <c r="L30" s="30">
        <v>0.83333333333333337</v>
      </c>
      <c r="M30" s="31">
        <v>-0.11305884271814901</v>
      </c>
      <c r="N30" s="31">
        <v>0</v>
      </c>
      <c r="O30" s="31">
        <f t="shared" si="2"/>
        <v>0</v>
      </c>
      <c r="P30" s="29">
        <v>45322</v>
      </c>
      <c r="Q30" s="30">
        <v>0.83333333333333337</v>
      </c>
      <c r="R30" s="31">
        <v>-8.0310389399207205E-2</v>
      </c>
      <c r="S30" s="31">
        <v>0</v>
      </c>
      <c r="T30" s="31">
        <f t="shared" si="3"/>
        <v>0</v>
      </c>
    </row>
    <row r="31" spans="1:20" x14ac:dyDescent="0.25">
      <c r="A31" s="29">
        <v>45316</v>
      </c>
      <c r="B31" s="30">
        <v>0.875</v>
      </c>
      <c r="C31" s="31">
        <v>-0.10385707020718001</v>
      </c>
      <c r="D31" s="31">
        <v>0</v>
      </c>
      <c r="E31" s="31">
        <f t="shared" si="0"/>
        <v>0</v>
      </c>
      <c r="F31" s="29">
        <v>45318</v>
      </c>
      <c r="G31" s="30">
        <v>0.875</v>
      </c>
      <c r="H31" s="31">
        <v>-0.108441464602513</v>
      </c>
      <c r="I31" s="31">
        <v>0</v>
      </c>
      <c r="J31" s="31">
        <f t="shared" si="1"/>
        <v>0</v>
      </c>
      <c r="K31" s="29">
        <v>45320</v>
      </c>
      <c r="L31" s="30">
        <v>0.875</v>
      </c>
      <c r="M31" s="31">
        <v>-0.117179080843456</v>
      </c>
      <c r="N31" s="31">
        <v>0</v>
      </c>
      <c r="O31" s="31">
        <f t="shared" si="2"/>
        <v>0</v>
      </c>
      <c r="P31" s="29">
        <v>45322</v>
      </c>
      <c r="Q31" s="30">
        <v>0.875</v>
      </c>
      <c r="R31" s="31">
        <v>-8.1124320625934304E-2</v>
      </c>
      <c r="S31" s="31">
        <v>0</v>
      </c>
      <c r="T31" s="31">
        <f t="shared" si="3"/>
        <v>0</v>
      </c>
    </row>
    <row r="32" spans="1:20" x14ac:dyDescent="0.25">
      <c r="A32" s="29">
        <v>45316</v>
      </c>
      <c r="B32" s="30">
        <v>0.91666666666666663</v>
      </c>
      <c r="C32" s="31">
        <v>-0.109108008443872</v>
      </c>
      <c r="D32" s="31">
        <v>0</v>
      </c>
      <c r="E32" s="31">
        <f t="shared" si="0"/>
        <v>0</v>
      </c>
      <c r="F32" s="29">
        <v>45318</v>
      </c>
      <c r="G32" s="30">
        <v>0.91666666666666663</v>
      </c>
      <c r="H32" s="31">
        <v>-9.9730245768624895E-2</v>
      </c>
      <c r="I32" s="31">
        <v>0</v>
      </c>
      <c r="J32" s="31">
        <f t="shared" si="1"/>
        <v>0</v>
      </c>
      <c r="K32" s="29">
        <v>45320</v>
      </c>
      <c r="L32" s="30">
        <v>0.91666666666666663</v>
      </c>
      <c r="M32" s="31">
        <v>-0.119515269994257</v>
      </c>
      <c r="N32" s="31">
        <v>0</v>
      </c>
      <c r="O32" s="31">
        <f t="shared" si="2"/>
        <v>0</v>
      </c>
      <c r="P32" s="29">
        <v>45322</v>
      </c>
      <c r="Q32" s="30">
        <v>0.91666666666666663</v>
      </c>
      <c r="R32" s="31">
        <v>-8.2778565585282099E-2</v>
      </c>
      <c r="S32" s="31">
        <v>0</v>
      </c>
      <c r="T32" s="31">
        <f t="shared" si="3"/>
        <v>0</v>
      </c>
    </row>
    <row r="33" spans="1:20" x14ac:dyDescent="0.25">
      <c r="A33" s="29">
        <v>45316</v>
      </c>
      <c r="B33" s="30">
        <v>0.95833333333333337</v>
      </c>
      <c r="C33" s="31">
        <v>-0.100066818296509</v>
      </c>
      <c r="D33" s="31">
        <v>0</v>
      </c>
      <c r="E33" s="31">
        <f t="shared" si="0"/>
        <v>0</v>
      </c>
      <c r="F33" s="29">
        <v>45318</v>
      </c>
      <c r="G33" s="30">
        <v>0.95833333333333337</v>
      </c>
      <c r="H33" s="31">
        <v>-0.107724338769481</v>
      </c>
      <c r="I33" s="31">
        <v>0</v>
      </c>
      <c r="J33" s="31">
        <f t="shared" si="1"/>
        <v>0</v>
      </c>
      <c r="K33" s="29">
        <v>45320</v>
      </c>
      <c r="L33" s="30">
        <v>0.95833333333333337</v>
      </c>
      <c r="M33" s="31">
        <v>-0.11828777939033799</v>
      </c>
      <c r="N33" s="31">
        <v>0</v>
      </c>
      <c r="O33" s="31">
        <f t="shared" si="2"/>
        <v>0</v>
      </c>
      <c r="P33" s="29">
        <v>45322</v>
      </c>
      <c r="Q33" s="30">
        <v>0.95833333333333337</v>
      </c>
      <c r="R33" s="31">
        <v>-8.0442376434481197E-2</v>
      </c>
      <c r="S33" s="31">
        <v>0</v>
      </c>
      <c r="T33" s="31">
        <f t="shared" si="3"/>
        <v>0</v>
      </c>
    </row>
    <row r="34" spans="1:20" x14ac:dyDescent="0.25">
      <c r="A34" s="29">
        <v>45317</v>
      </c>
      <c r="B34" s="30">
        <v>0</v>
      </c>
      <c r="C34" s="31">
        <v>-0.10001842677553199</v>
      </c>
      <c r="D34" s="31">
        <v>0</v>
      </c>
      <c r="E34" s="31">
        <f t="shared" si="0"/>
        <v>0</v>
      </c>
      <c r="F34" s="29">
        <v>45319</v>
      </c>
      <c r="G34" s="30">
        <v>0</v>
      </c>
      <c r="H34" s="31">
        <v>-0.10220722854096501</v>
      </c>
      <c r="I34" s="31">
        <v>0</v>
      </c>
      <c r="J34" s="31">
        <f t="shared" si="1"/>
        <v>0</v>
      </c>
      <c r="K34" s="29">
        <v>45321</v>
      </c>
      <c r="L34" s="30">
        <v>0</v>
      </c>
      <c r="M34" s="31">
        <v>-0.108093895017668</v>
      </c>
      <c r="N34" s="31">
        <v>0</v>
      </c>
      <c r="O34" s="31">
        <f t="shared" si="2"/>
        <v>0</v>
      </c>
    </row>
    <row r="35" spans="1:20" x14ac:dyDescent="0.25">
      <c r="A35" s="29">
        <v>45317</v>
      </c>
      <c r="B35" s="30">
        <v>4.1666666666666664E-2</v>
      </c>
      <c r="C35" s="31">
        <v>-9.5288842916107494E-2</v>
      </c>
      <c r="D35" s="31">
        <v>0</v>
      </c>
      <c r="E35" s="31">
        <f t="shared" si="0"/>
        <v>0</v>
      </c>
      <c r="F35" s="29">
        <v>45319</v>
      </c>
      <c r="G35" s="30">
        <v>4.1666666666666664E-2</v>
      </c>
      <c r="H35" s="31">
        <v>-0.105680719017559</v>
      </c>
      <c r="I35" s="31">
        <v>0</v>
      </c>
      <c r="J35" s="31">
        <f t="shared" si="1"/>
        <v>0</v>
      </c>
      <c r="K35" s="29">
        <v>45321</v>
      </c>
      <c r="L35" s="30">
        <v>4.1666666666666664E-2</v>
      </c>
      <c r="M35" s="31">
        <v>-0.102904558181351</v>
      </c>
      <c r="N35" s="31">
        <v>0</v>
      </c>
      <c r="O35" s="31">
        <f t="shared" si="2"/>
        <v>0</v>
      </c>
    </row>
    <row r="36" spans="1:20" x14ac:dyDescent="0.25">
      <c r="A36" s="29">
        <v>45317</v>
      </c>
      <c r="B36" s="30">
        <v>8.3333333333333329E-2</v>
      </c>
      <c r="C36" s="31">
        <v>-9.4087757169823996E-2</v>
      </c>
      <c r="D36" s="31">
        <v>0</v>
      </c>
      <c r="E36" s="31">
        <f t="shared" si="0"/>
        <v>0</v>
      </c>
      <c r="F36" s="29">
        <v>45319</v>
      </c>
      <c r="G36" s="30">
        <v>8.3333333333333329E-2</v>
      </c>
      <c r="H36" s="31">
        <v>-9.9657654761869399E-2</v>
      </c>
      <c r="I36" s="31">
        <v>0</v>
      </c>
      <c r="J36" s="31">
        <f t="shared" si="1"/>
        <v>0</v>
      </c>
      <c r="K36" s="29">
        <v>45321</v>
      </c>
      <c r="L36" s="30">
        <v>8.3333333333333329E-2</v>
      </c>
      <c r="M36" s="31">
        <v>-9.4974271952725994E-2</v>
      </c>
      <c r="N36" s="31">
        <v>0</v>
      </c>
      <c r="O36" s="31">
        <f t="shared" si="2"/>
        <v>0</v>
      </c>
    </row>
    <row r="37" spans="1:20" x14ac:dyDescent="0.25">
      <c r="A37" s="29">
        <v>45317</v>
      </c>
      <c r="B37" s="30">
        <v>0.125</v>
      </c>
      <c r="C37" s="31">
        <v>-8.6929596960196795E-2</v>
      </c>
      <c r="D37" s="31">
        <v>0</v>
      </c>
      <c r="E37" s="31">
        <f t="shared" si="0"/>
        <v>0</v>
      </c>
      <c r="F37" s="29">
        <v>45319</v>
      </c>
      <c r="G37" s="30">
        <v>0.125</v>
      </c>
      <c r="H37" s="31">
        <v>-0.102574586867875</v>
      </c>
      <c r="I37" s="31">
        <v>0</v>
      </c>
      <c r="J37" s="31">
        <f t="shared" si="1"/>
        <v>0</v>
      </c>
      <c r="K37" s="29">
        <v>45321</v>
      </c>
      <c r="L37" s="30">
        <v>0.125</v>
      </c>
      <c r="M37" s="31">
        <v>-9.1709770261874504E-2</v>
      </c>
      <c r="N37" s="31">
        <v>0</v>
      </c>
      <c r="O37" s="31">
        <f t="shared" si="2"/>
        <v>0</v>
      </c>
    </row>
    <row r="38" spans="1:20" x14ac:dyDescent="0.25">
      <c r="A38" s="29">
        <v>45317</v>
      </c>
      <c r="B38" s="30">
        <v>0.16666666666666666</v>
      </c>
      <c r="C38" s="31">
        <v>-8.6005680262698406E-2</v>
      </c>
      <c r="D38" s="31">
        <v>0</v>
      </c>
      <c r="E38" s="31">
        <f t="shared" si="0"/>
        <v>0</v>
      </c>
      <c r="F38" s="29">
        <v>45319</v>
      </c>
      <c r="G38" s="30">
        <v>0.16666666666666666</v>
      </c>
      <c r="H38" s="31">
        <v>-0.100847743451191</v>
      </c>
      <c r="I38" s="31">
        <v>0</v>
      </c>
      <c r="J38" s="31">
        <f t="shared" si="1"/>
        <v>0</v>
      </c>
      <c r="K38" s="29">
        <v>45321</v>
      </c>
      <c r="L38" s="30">
        <v>0.16666666666666666</v>
      </c>
      <c r="M38" s="31">
        <v>-9.0422876178856595E-2</v>
      </c>
      <c r="N38" s="31">
        <v>0</v>
      </c>
      <c r="O38" s="31">
        <f t="shared" si="2"/>
        <v>0</v>
      </c>
    </row>
    <row r="39" spans="1:20" x14ac:dyDescent="0.25">
      <c r="A39" s="29">
        <v>45317</v>
      </c>
      <c r="B39" s="30">
        <v>0.20833333333333334</v>
      </c>
      <c r="C39" s="31">
        <v>-8.1722661852509704E-2</v>
      </c>
      <c r="D39" s="31">
        <v>0</v>
      </c>
      <c r="E39" s="31">
        <f t="shared" si="0"/>
        <v>0</v>
      </c>
      <c r="F39" s="29">
        <v>45319</v>
      </c>
      <c r="G39" s="30">
        <v>0.20833333333333334</v>
      </c>
      <c r="H39" s="31">
        <v>-9.5203049480534194E-2</v>
      </c>
      <c r="I39" s="31">
        <v>0</v>
      </c>
      <c r="J39" s="31">
        <f t="shared" si="1"/>
        <v>0</v>
      </c>
      <c r="K39" s="29">
        <v>45321</v>
      </c>
      <c r="L39" s="30">
        <v>0.20833333333333334</v>
      </c>
      <c r="M39" s="31">
        <v>-9.0370088815327598E-2</v>
      </c>
      <c r="N39" s="31">
        <v>0</v>
      </c>
      <c r="O39" s="31">
        <f t="shared" si="2"/>
        <v>0</v>
      </c>
    </row>
    <row r="40" spans="1:20" x14ac:dyDescent="0.25">
      <c r="A40" s="29">
        <v>45317</v>
      </c>
      <c r="B40" s="30">
        <v>0.25</v>
      </c>
      <c r="C40" s="31">
        <v>-8.6632624268185202E-2</v>
      </c>
      <c r="D40" s="31">
        <v>0</v>
      </c>
      <c r="E40" s="31">
        <f t="shared" si="0"/>
        <v>0</v>
      </c>
      <c r="F40" s="29">
        <v>45319</v>
      </c>
      <c r="G40" s="30">
        <v>0.25</v>
      </c>
      <c r="H40" s="31">
        <v>-9.8152987658584906E-2</v>
      </c>
      <c r="I40" s="31">
        <v>0</v>
      </c>
      <c r="J40" s="31">
        <f t="shared" si="1"/>
        <v>0</v>
      </c>
      <c r="K40" s="29">
        <v>45321</v>
      </c>
      <c r="L40" s="30">
        <v>0.25</v>
      </c>
      <c r="M40" s="31">
        <v>-9.1184012591474101E-2</v>
      </c>
      <c r="N40" s="31">
        <v>0</v>
      </c>
      <c r="O40" s="31">
        <f t="shared" si="2"/>
        <v>0</v>
      </c>
    </row>
    <row r="41" spans="1:20" x14ac:dyDescent="0.25">
      <c r="A41" s="29">
        <v>45317</v>
      </c>
      <c r="B41" s="30">
        <v>0.29166666666666669</v>
      </c>
      <c r="C41" s="31">
        <v>-8.58978852626225E-2</v>
      </c>
      <c r="D41" s="31">
        <v>0</v>
      </c>
      <c r="E41" s="31">
        <f t="shared" si="0"/>
        <v>0</v>
      </c>
      <c r="F41" s="29">
        <v>45319</v>
      </c>
      <c r="G41" s="30">
        <v>0.29166666666666669</v>
      </c>
      <c r="H41" s="31">
        <v>-9.6756108104795596E-2</v>
      </c>
      <c r="I41" s="31">
        <v>0</v>
      </c>
      <c r="J41" s="31">
        <f t="shared" si="1"/>
        <v>0</v>
      </c>
      <c r="K41" s="29">
        <v>45321</v>
      </c>
      <c r="L41" s="30">
        <v>0.29166666666666669</v>
      </c>
      <c r="M41" s="31">
        <v>-8.8253878056649998E-2</v>
      </c>
      <c r="N41" s="31">
        <v>0</v>
      </c>
      <c r="O41" s="31">
        <f t="shared" si="2"/>
        <v>0</v>
      </c>
    </row>
    <row r="42" spans="1:20" x14ac:dyDescent="0.25">
      <c r="A42" s="29">
        <v>45317</v>
      </c>
      <c r="B42" s="30">
        <v>0.33333333333333331</v>
      </c>
      <c r="C42" s="31">
        <v>-8.5814289748325404E-2</v>
      </c>
      <c r="D42" s="31">
        <v>0</v>
      </c>
      <c r="E42" s="31">
        <f t="shared" si="0"/>
        <v>0</v>
      </c>
      <c r="F42" s="29">
        <v>45319</v>
      </c>
      <c r="G42" s="30">
        <v>0.33333333333333331</v>
      </c>
      <c r="H42" s="31">
        <v>-9.3225434422120002E-2</v>
      </c>
      <c r="I42" s="31">
        <v>0</v>
      </c>
      <c r="J42" s="31">
        <f t="shared" si="1"/>
        <v>0</v>
      </c>
      <c r="K42" s="29">
        <v>45321</v>
      </c>
      <c r="L42" s="30">
        <v>0.33333333333333331</v>
      </c>
      <c r="M42" s="31">
        <v>-9.1247811913125296E-2</v>
      </c>
      <c r="N42" s="31">
        <v>0</v>
      </c>
      <c r="O42" s="31">
        <f t="shared" si="2"/>
        <v>0</v>
      </c>
    </row>
    <row r="43" spans="1:20" x14ac:dyDescent="0.25">
      <c r="A43" s="29">
        <v>45317</v>
      </c>
      <c r="B43" s="30">
        <v>0.375</v>
      </c>
      <c r="C43" s="31">
        <v>-8.6219057440412805E-2</v>
      </c>
      <c r="D43" s="31">
        <v>0</v>
      </c>
      <c r="E43" s="31">
        <f t="shared" si="0"/>
        <v>0</v>
      </c>
      <c r="F43" s="29">
        <v>45319</v>
      </c>
      <c r="G43" s="30">
        <v>0.375</v>
      </c>
      <c r="H43" s="31">
        <v>-9.4452917575458303E-2</v>
      </c>
      <c r="I43" s="31">
        <v>0</v>
      </c>
      <c r="J43" s="31">
        <f t="shared" si="1"/>
        <v>0</v>
      </c>
      <c r="K43" s="29">
        <v>45321</v>
      </c>
      <c r="L43" s="30">
        <v>0.375</v>
      </c>
      <c r="M43" s="31">
        <v>-8.9571557938694299E-2</v>
      </c>
      <c r="N43" s="31">
        <v>0</v>
      </c>
      <c r="O43" s="31">
        <f t="shared" si="2"/>
        <v>0</v>
      </c>
    </row>
    <row r="44" spans="1:20" x14ac:dyDescent="0.25">
      <c r="A44" s="29">
        <v>45317</v>
      </c>
      <c r="B44" s="30">
        <v>0.41666666666666669</v>
      </c>
      <c r="C44" s="31">
        <v>-9.2323511838543607E-2</v>
      </c>
      <c r="D44" s="31">
        <v>0</v>
      </c>
      <c r="E44" s="31">
        <f t="shared" si="0"/>
        <v>0</v>
      </c>
      <c r="F44" s="29">
        <v>45319</v>
      </c>
      <c r="G44" s="30">
        <v>0.41666666666666669</v>
      </c>
      <c r="H44" s="31">
        <v>-9.7163073718159104E-2</v>
      </c>
      <c r="I44" s="31">
        <v>0</v>
      </c>
      <c r="J44" s="31">
        <f t="shared" si="1"/>
        <v>0</v>
      </c>
      <c r="K44" s="29">
        <v>45321</v>
      </c>
      <c r="L44" s="30">
        <v>0.41666666666666669</v>
      </c>
      <c r="M44" s="31">
        <v>-9.2704072594271797E-2</v>
      </c>
      <c r="N44" s="31">
        <v>0</v>
      </c>
      <c r="O44" s="31">
        <f t="shared" si="2"/>
        <v>0</v>
      </c>
    </row>
    <row r="45" spans="1:20" x14ac:dyDescent="0.25">
      <c r="A45" s="29">
        <v>45317</v>
      </c>
      <c r="B45" s="30">
        <v>0.45833333333333331</v>
      </c>
      <c r="C45" s="31">
        <v>-8.4397628903051303E-2</v>
      </c>
      <c r="D45" s="31">
        <v>0</v>
      </c>
      <c r="E45" s="31">
        <f t="shared" si="0"/>
        <v>0</v>
      </c>
      <c r="F45" s="29">
        <v>45319</v>
      </c>
      <c r="G45" s="30">
        <v>0.45833333333333331</v>
      </c>
      <c r="H45" s="31">
        <v>-9.1707564890017801E-2</v>
      </c>
      <c r="I45" s="31">
        <v>0</v>
      </c>
      <c r="J45" s="31">
        <f t="shared" si="1"/>
        <v>0</v>
      </c>
      <c r="K45" s="29">
        <v>45321</v>
      </c>
      <c r="L45" s="30">
        <v>0.45833333333333331</v>
      </c>
      <c r="M45" s="31">
        <v>-8.9140400290132593E-2</v>
      </c>
      <c r="N45" s="31">
        <v>0</v>
      </c>
      <c r="O45" s="31">
        <f t="shared" si="2"/>
        <v>0</v>
      </c>
    </row>
    <row r="46" spans="1:20" x14ac:dyDescent="0.25">
      <c r="A46" s="29">
        <v>45317</v>
      </c>
      <c r="B46" s="30">
        <v>0.5</v>
      </c>
      <c r="C46" s="31">
        <v>-8.3145938813353706E-2</v>
      </c>
      <c r="D46" s="31">
        <v>0</v>
      </c>
      <c r="E46" s="31">
        <f t="shared" si="0"/>
        <v>0</v>
      </c>
      <c r="F46" s="29">
        <v>45319</v>
      </c>
      <c r="G46" s="30">
        <v>0.5</v>
      </c>
      <c r="H46" s="31">
        <v>-9.3654394149405601E-2</v>
      </c>
      <c r="I46" s="31">
        <v>0</v>
      </c>
      <c r="J46" s="31">
        <f t="shared" si="1"/>
        <v>0</v>
      </c>
      <c r="K46" s="29">
        <v>45321</v>
      </c>
      <c r="L46" s="30">
        <v>0.5</v>
      </c>
      <c r="M46" s="31">
        <v>-8.7041787802824899E-2</v>
      </c>
      <c r="N46" s="31">
        <v>0</v>
      </c>
      <c r="O46" s="31">
        <f t="shared" si="2"/>
        <v>0</v>
      </c>
    </row>
    <row r="47" spans="1:20" x14ac:dyDescent="0.25">
      <c r="A47" s="29">
        <v>45317</v>
      </c>
      <c r="B47" s="30">
        <v>0.54166666666666663</v>
      </c>
      <c r="C47" s="31">
        <v>-8.0413781106150301E-2</v>
      </c>
      <c r="D47" s="31">
        <v>0</v>
      </c>
      <c r="E47" s="31">
        <f t="shared" si="0"/>
        <v>0</v>
      </c>
      <c r="F47" s="29">
        <v>45319</v>
      </c>
      <c r="G47" s="30">
        <v>0.54166666666666663</v>
      </c>
      <c r="H47" s="31">
        <v>-9.7156472503750299E-2</v>
      </c>
      <c r="I47" s="31">
        <v>0</v>
      </c>
      <c r="J47" s="31">
        <f t="shared" si="1"/>
        <v>0</v>
      </c>
      <c r="K47" s="29">
        <v>45321</v>
      </c>
      <c r="L47" s="30">
        <v>0.54166666666666663</v>
      </c>
      <c r="M47" s="31">
        <v>-8.9285582303643696E-2</v>
      </c>
      <c r="N47" s="31">
        <v>0</v>
      </c>
      <c r="O47" s="31">
        <f t="shared" si="2"/>
        <v>0</v>
      </c>
    </row>
    <row r="48" spans="1:20" x14ac:dyDescent="0.25">
      <c r="A48" s="29">
        <v>45317</v>
      </c>
      <c r="B48" s="30">
        <v>0.58333333333333337</v>
      </c>
      <c r="C48" s="31">
        <v>-8.8143892585878597E-2</v>
      </c>
      <c r="D48" s="31">
        <v>0</v>
      </c>
      <c r="E48" s="31">
        <f t="shared" si="0"/>
        <v>0</v>
      </c>
      <c r="F48" s="29">
        <v>45319</v>
      </c>
      <c r="G48" s="30">
        <v>0.58333333333333337</v>
      </c>
      <c r="H48" s="31">
        <v>-0.10177166014869</v>
      </c>
      <c r="I48" s="31">
        <v>0</v>
      </c>
      <c r="J48" s="31">
        <f t="shared" si="1"/>
        <v>0</v>
      </c>
      <c r="K48" s="29">
        <v>45321</v>
      </c>
      <c r="L48" s="30">
        <v>0.58333333333333337</v>
      </c>
      <c r="M48" s="31">
        <v>-8.7457545101292694E-2</v>
      </c>
      <c r="N48" s="31">
        <v>0</v>
      </c>
      <c r="O48" s="31">
        <f t="shared" si="2"/>
        <v>0</v>
      </c>
    </row>
    <row r="49" spans="1:15" x14ac:dyDescent="0.25">
      <c r="A49" s="29">
        <v>45317</v>
      </c>
      <c r="B49" s="30">
        <v>0.625</v>
      </c>
      <c r="C49" s="31">
        <v>-8.6038678884162001E-2</v>
      </c>
      <c r="D49" s="31">
        <v>0</v>
      </c>
      <c r="E49" s="31">
        <f t="shared" si="0"/>
        <v>0</v>
      </c>
      <c r="F49" s="29">
        <v>45319</v>
      </c>
      <c r="G49" s="30">
        <v>0.625</v>
      </c>
      <c r="H49" s="31">
        <v>-9.1214805841081006E-2</v>
      </c>
      <c r="I49" s="31">
        <v>0</v>
      </c>
      <c r="J49" s="31">
        <f t="shared" si="1"/>
        <v>0</v>
      </c>
      <c r="K49" s="29">
        <v>45321</v>
      </c>
      <c r="L49" s="30">
        <v>0.625</v>
      </c>
      <c r="M49" s="31">
        <v>-9.0372286736603705E-2</v>
      </c>
      <c r="N49" s="31">
        <v>0</v>
      </c>
      <c r="O49" s="31">
        <f t="shared" si="2"/>
        <v>0</v>
      </c>
    </row>
    <row r="50" spans="1:15" x14ac:dyDescent="0.25">
      <c r="A50" s="29">
        <v>45317</v>
      </c>
      <c r="B50" s="30">
        <v>0.66666666666666663</v>
      </c>
      <c r="C50" s="31">
        <v>-9.0651661157245406E-2</v>
      </c>
      <c r="D50" s="31">
        <v>0</v>
      </c>
      <c r="E50" s="31">
        <f t="shared" si="0"/>
        <v>0</v>
      </c>
      <c r="F50" s="29">
        <v>45319</v>
      </c>
      <c r="G50" s="30">
        <v>0.66666666666666663</v>
      </c>
      <c r="H50" s="31">
        <v>-9.4287931918720702E-2</v>
      </c>
      <c r="I50" s="31">
        <v>0</v>
      </c>
      <c r="J50" s="31">
        <f t="shared" si="1"/>
        <v>0</v>
      </c>
      <c r="K50" s="29">
        <v>45321</v>
      </c>
      <c r="L50" s="30">
        <v>0.66666666666666663</v>
      </c>
      <c r="M50" s="31">
        <v>-8.7538935243733199E-2</v>
      </c>
      <c r="N50" s="31">
        <v>0</v>
      </c>
      <c r="O50" s="31">
        <f t="shared" si="2"/>
        <v>0</v>
      </c>
    </row>
    <row r="51" spans="1:15" x14ac:dyDescent="0.25">
      <c r="A51" s="29">
        <v>45317</v>
      </c>
      <c r="B51" s="30">
        <v>0.70833333333333337</v>
      </c>
      <c r="C51" s="31">
        <v>-8.6095869540823794E-2</v>
      </c>
      <c r="D51" s="31">
        <v>0</v>
      </c>
      <c r="E51" s="31">
        <f t="shared" si="0"/>
        <v>0</v>
      </c>
      <c r="F51" s="29">
        <v>45319</v>
      </c>
      <c r="G51" s="30">
        <v>0.70833333333333337</v>
      </c>
      <c r="H51" s="31">
        <v>-0.100016221403675</v>
      </c>
      <c r="I51" s="31">
        <v>0</v>
      </c>
      <c r="J51" s="31">
        <f t="shared" si="1"/>
        <v>0</v>
      </c>
      <c r="K51" s="29">
        <v>45321</v>
      </c>
      <c r="L51" s="30">
        <v>0.70833333333333337</v>
      </c>
      <c r="M51" s="31">
        <v>-8.9138194918275904E-2</v>
      </c>
      <c r="N51" s="31">
        <v>0</v>
      </c>
      <c r="O51" s="31">
        <f t="shared" si="2"/>
        <v>0</v>
      </c>
    </row>
    <row r="52" spans="1:15" x14ac:dyDescent="0.25">
      <c r="A52" s="29">
        <v>45317</v>
      </c>
      <c r="B52" s="30">
        <v>0.75</v>
      </c>
      <c r="C52" s="31">
        <v>-9.9065907299122305E-2</v>
      </c>
      <c r="D52" s="31">
        <v>0</v>
      </c>
      <c r="E52" s="31">
        <f t="shared" si="0"/>
        <v>0</v>
      </c>
      <c r="F52" s="29">
        <v>45319</v>
      </c>
      <c r="G52" s="30">
        <v>0.75</v>
      </c>
      <c r="H52" s="31">
        <v>-0.10379768907982299</v>
      </c>
      <c r="I52" s="31">
        <v>0</v>
      </c>
      <c r="J52" s="31">
        <f t="shared" si="1"/>
        <v>0</v>
      </c>
      <c r="K52" s="29">
        <v>45321</v>
      </c>
      <c r="L52" s="30">
        <v>0.75</v>
      </c>
      <c r="M52" s="31">
        <v>-9.1516181826225396E-2</v>
      </c>
      <c r="N52" s="31">
        <v>0</v>
      </c>
      <c r="O52" s="31">
        <f t="shared" si="2"/>
        <v>0</v>
      </c>
    </row>
    <row r="53" spans="1:15" x14ac:dyDescent="0.25">
      <c r="A53" s="29">
        <v>45317</v>
      </c>
      <c r="B53" s="30">
        <v>0.79166666666666663</v>
      </c>
      <c r="C53" s="31">
        <v>-9.5308646559334007E-2</v>
      </c>
      <c r="D53" s="31">
        <v>0</v>
      </c>
      <c r="E53" s="31">
        <f t="shared" si="0"/>
        <v>0</v>
      </c>
      <c r="F53" s="29">
        <v>45319</v>
      </c>
      <c r="G53" s="30">
        <v>0.79166666666666663</v>
      </c>
      <c r="H53" s="31">
        <v>-0.11218772828534</v>
      </c>
      <c r="I53" s="31">
        <v>0</v>
      </c>
      <c r="J53" s="31">
        <f t="shared" si="1"/>
        <v>0</v>
      </c>
      <c r="K53" s="29">
        <v>45321</v>
      </c>
      <c r="L53" s="30">
        <v>0.79166666666666663</v>
      </c>
      <c r="M53" s="31">
        <v>-0.106785021721889</v>
      </c>
      <c r="N53" s="31">
        <v>0</v>
      </c>
      <c r="O53" s="31">
        <f t="shared" si="2"/>
        <v>0</v>
      </c>
    </row>
    <row r="54" spans="1:15" x14ac:dyDescent="0.25">
      <c r="A54" s="29">
        <v>45317</v>
      </c>
      <c r="B54" s="30">
        <v>0.83333333333333337</v>
      </c>
      <c r="C54" s="31">
        <v>-9.5189854502297097E-2</v>
      </c>
      <c r="D54" s="31">
        <v>0</v>
      </c>
      <c r="E54" s="31">
        <f t="shared" si="0"/>
        <v>0</v>
      </c>
      <c r="F54" s="29">
        <v>45319</v>
      </c>
      <c r="G54" s="30">
        <v>0.83333333333333337</v>
      </c>
      <c r="H54" s="31">
        <v>-0.11225591599896299</v>
      </c>
      <c r="I54" s="31">
        <v>0</v>
      </c>
      <c r="J54" s="31">
        <f t="shared" si="1"/>
        <v>0</v>
      </c>
      <c r="K54" s="29">
        <v>45321</v>
      </c>
      <c r="L54" s="30">
        <v>0.83333333333333337</v>
      </c>
      <c r="M54" s="31">
        <v>-0.114523917436141</v>
      </c>
      <c r="N54" s="31">
        <v>0</v>
      </c>
      <c r="O54" s="31">
        <f t="shared" si="2"/>
        <v>0</v>
      </c>
    </row>
    <row r="55" spans="1:15" x14ac:dyDescent="0.25">
      <c r="A55" s="29">
        <v>45317</v>
      </c>
      <c r="B55" s="30">
        <v>0.875</v>
      </c>
      <c r="C55" s="31">
        <v>-9.3715988099200107E-2</v>
      </c>
      <c r="D55" s="31">
        <v>0</v>
      </c>
      <c r="E55" s="31">
        <f t="shared" si="0"/>
        <v>0</v>
      </c>
      <c r="F55" s="29">
        <v>45319</v>
      </c>
      <c r="G55" s="30">
        <v>0.875</v>
      </c>
      <c r="H55" s="31">
        <v>-0.118470370769026</v>
      </c>
      <c r="I55" s="31">
        <v>0</v>
      </c>
      <c r="J55" s="31">
        <f t="shared" si="1"/>
        <v>0</v>
      </c>
      <c r="K55" s="29">
        <v>45321</v>
      </c>
      <c r="L55" s="30">
        <v>0.875</v>
      </c>
      <c r="M55" s="31">
        <v>-0.114640504121321</v>
      </c>
      <c r="N55" s="31">
        <v>0</v>
      </c>
      <c r="O55" s="31">
        <f t="shared" si="2"/>
        <v>0</v>
      </c>
    </row>
    <row r="56" spans="1:15" x14ac:dyDescent="0.25">
      <c r="A56" s="29">
        <v>45317</v>
      </c>
      <c r="B56" s="30">
        <v>0.91666666666666663</v>
      </c>
      <c r="C56" s="31">
        <v>-9.8920717835030605E-2</v>
      </c>
      <c r="D56" s="31">
        <v>0</v>
      </c>
      <c r="E56" s="31">
        <f t="shared" si="0"/>
        <v>0</v>
      </c>
      <c r="F56" s="29">
        <v>45319</v>
      </c>
      <c r="G56" s="30">
        <v>0.91666666666666663</v>
      </c>
      <c r="H56" s="31">
        <v>-0.122326619922625</v>
      </c>
      <c r="I56" s="31">
        <v>0</v>
      </c>
      <c r="J56" s="31">
        <f t="shared" si="1"/>
        <v>0</v>
      </c>
      <c r="K56" s="29">
        <v>45321</v>
      </c>
      <c r="L56" s="30">
        <v>0.91666666666666663</v>
      </c>
      <c r="M56" s="31">
        <v>-0.116367347538005</v>
      </c>
      <c r="N56" s="31">
        <v>0</v>
      </c>
      <c r="O56" s="31">
        <f t="shared" si="2"/>
        <v>0</v>
      </c>
    </row>
    <row r="57" spans="1:15" x14ac:dyDescent="0.25">
      <c r="A57" s="29">
        <v>45317</v>
      </c>
      <c r="B57" s="30">
        <v>0.95833333333333337</v>
      </c>
      <c r="C57" s="31">
        <v>-9.4532117247203298E-2</v>
      </c>
      <c r="D57" s="31">
        <v>0</v>
      </c>
      <c r="E57" s="31">
        <f t="shared" si="0"/>
        <v>0</v>
      </c>
      <c r="F57" s="29">
        <v>45319</v>
      </c>
      <c r="G57" s="30">
        <v>0.95833333333333337</v>
      </c>
      <c r="H57" s="31">
        <v>-0.122962363063797</v>
      </c>
      <c r="I57" s="31">
        <v>0</v>
      </c>
      <c r="J57" s="31">
        <f t="shared" si="1"/>
        <v>0</v>
      </c>
      <c r="K57" s="29">
        <v>45321</v>
      </c>
      <c r="L57" s="30">
        <v>0.95833333333333337</v>
      </c>
      <c r="M57" s="31">
        <v>-0.106954395770598</v>
      </c>
      <c r="N57" s="31">
        <v>0</v>
      </c>
      <c r="O57" s="31">
        <f t="shared" si="2"/>
        <v>0</v>
      </c>
    </row>
    <row r="130" spans="8:8" x14ac:dyDescent="0.25">
      <c r="H130" s="1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1A2E-B48D-4DAB-A7F4-2D91E8F14631}">
  <dimension ref="A1:T63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45323</v>
      </c>
      <c r="B10" s="30">
        <v>0</v>
      </c>
      <c r="C10" s="31">
        <v>-7.8301973640605496E-2</v>
      </c>
      <c r="D10" s="31">
        <v>0</v>
      </c>
      <c r="E10" s="31">
        <f t="shared" ref="E10:E57" si="0">D10*0.0827</f>
        <v>0</v>
      </c>
      <c r="F10" s="29">
        <v>45325</v>
      </c>
      <c r="G10" s="30">
        <v>0</v>
      </c>
      <c r="H10" s="31">
        <v>-6.3290521502241598E-2</v>
      </c>
      <c r="I10" s="31">
        <v>0</v>
      </c>
      <c r="J10" s="31">
        <f t="shared" ref="J10:J57" si="1">I10*0.0827</f>
        <v>0</v>
      </c>
      <c r="K10" s="29">
        <v>45327</v>
      </c>
      <c r="L10" s="30">
        <v>0</v>
      </c>
      <c r="M10" s="31">
        <v>1.0809829458550999E-2</v>
      </c>
      <c r="N10" s="31">
        <v>0</v>
      </c>
      <c r="O10" s="31">
        <f t="shared" ref="O10:O57" si="2">N10*0.0827</f>
        <v>0</v>
      </c>
      <c r="P10" s="29">
        <v>45329</v>
      </c>
      <c r="Q10" s="30">
        <v>0</v>
      </c>
      <c r="R10" s="31">
        <v>-9.9413469433386803E-2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45323</v>
      </c>
      <c r="B11" s="30">
        <v>4.1666666666666664E-2</v>
      </c>
      <c r="C11" s="31">
        <v>-7.4168547987641206E-2</v>
      </c>
      <c r="D11" s="31">
        <v>0</v>
      </c>
      <c r="E11" s="31">
        <f t="shared" si="0"/>
        <v>0</v>
      </c>
      <c r="F11" s="29">
        <v>45325</v>
      </c>
      <c r="G11" s="30">
        <v>4.1666666666666664E-2</v>
      </c>
      <c r="H11" s="31">
        <v>-4.2137216776440799E-2</v>
      </c>
      <c r="I11" s="31">
        <v>0</v>
      </c>
      <c r="J11" s="31">
        <f t="shared" si="1"/>
        <v>0</v>
      </c>
      <c r="K11" s="29">
        <v>45327</v>
      </c>
      <c r="L11" s="30">
        <v>4.1666666666666664E-2</v>
      </c>
      <c r="M11" s="31">
        <v>1.47518757730132E-2</v>
      </c>
      <c r="N11" s="31">
        <v>0</v>
      </c>
      <c r="O11" s="31">
        <f t="shared" si="2"/>
        <v>0</v>
      </c>
      <c r="P11" s="29">
        <v>45329</v>
      </c>
      <c r="Q11" s="30">
        <v>4.1666666666666664E-2</v>
      </c>
      <c r="R11" s="31">
        <v>-9.5623217522715506E-2</v>
      </c>
      <c r="S11" s="31">
        <v>0</v>
      </c>
      <c r="T11" s="31">
        <f t="shared" si="3"/>
        <v>0</v>
      </c>
    </row>
    <row r="12" spans="1:20" x14ac:dyDescent="0.25">
      <c r="A12" s="29">
        <v>45323</v>
      </c>
      <c r="B12" s="30">
        <v>8.3333333333333329E-2</v>
      </c>
      <c r="C12" s="31">
        <v>1.15973586216105E-2</v>
      </c>
      <c r="D12" s="31">
        <v>0</v>
      </c>
      <c r="E12" s="31">
        <f t="shared" si="0"/>
        <v>0</v>
      </c>
      <c r="F12" s="29">
        <v>45325</v>
      </c>
      <c r="G12" s="30">
        <v>8.3333333333333329E-2</v>
      </c>
      <c r="H12" s="31">
        <v>-4.2746562510557799E-2</v>
      </c>
      <c r="I12" s="31">
        <v>0</v>
      </c>
      <c r="J12" s="31">
        <f t="shared" si="1"/>
        <v>0</v>
      </c>
      <c r="K12" s="29">
        <v>45327</v>
      </c>
      <c r="L12" s="30">
        <v>8.3333333333333329E-2</v>
      </c>
      <c r="M12" s="31">
        <v>1.5979366376932098E-2</v>
      </c>
      <c r="N12" s="31">
        <v>0</v>
      </c>
      <c r="O12" s="31">
        <f t="shared" si="2"/>
        <v>0</v>
      </c>
      <c r="P12" s="29">
        <v>45329</v>
      </c>
      <c r="Q12" s="30">
        <v>8.3333333333333329E-2</v>
      </c>
      <c r="R12" s="31">
        <v>-8.4325030445715196E-2</v>
      </c>
      <c r="S12" s="31">
        <v>0</v>
      </c>
      <c r="T12" s="31">
        <f t="shared" si="3"/>
        <v>0</v>
      </c>
    </row>
    <row r="13" spans="1:20" x14ac:dyDescent="0.25">
      <c r="A13" s="29">
        <v>45323</v>
      </c>
      <c r="B13" s="30">
        <v>0.125</v>
      </c>
      <c r="C13" s="31">
        <v>4.5368727296409297E-2</v>
      </c>
      <c r="D13" s="31">
        <v>0</v>
      </c>
      <c r="E13" s="31">
        <f t="shared" si="0"/>
        <v>0</v>
      </c>
      <c r="F13" s="29">
        <v>45325</v>
      </c>
      <c r="G13" s="30">
        <v>0.125</v>
      </c>
      <c r="H13" s="31">
        <v>-5.55758140978974E-2</v>
      </c>
      <c r="I13" s="31">
        <v>0</v>
      </c>
      <c r="J13" s="31">
        <f t="shared" si="1"/>
        <v>0</v>
      </c>
      <c r="K13" s="29">
        <v>45327</v>
      </c>
      <c r="L13" s="30">
        <v>0.125</v>
      </c>
      <c r="M13" s="31">
        <v>3.3379800617561302E-2</v>
      </c>
      <c r="N13" s="31">
        <v>0</v>
      </c>
      <c r="O13" s="31">
        <f t="shared" si="2"/>
        <v>0</v>
      </c>
      <c r="P13" s="29">
        <v>45329</v>
      </c>
      <c r="Q13" s="30">
        <v>0.125</v>
      </c>
      <c r="R13" s="31">
        <v>-7.9419471323172397E-2</v>
      </c>
      <c r="S13" s="31">
        <v>0</v>
      </c>
      <c r="T13" s="31">
        <f t="shared" si="3"/>
        <v>0</v>
      </c>
    </row>
    <row r="14" spans="1:20" x14ac:dyDescent="0.25">
      <c r="A14" s="29">
        <v>45323</v>
      </c>
      <c r="B14" s="30">
        <v>0.16666666666666666</v>
      </c>
      <c r="C14" s="31">
        <v>3.2856252044307803E-2</v>
      </c>
      <c r="D14" s="31">
        <v>0</v>
      </c>
      <c r="E14" s="31">
        <f t="shared" si="0"/>
        <v>0</v>
      </c>
      <c r="F14" s="29">
        <v>45325</v>
      </c>
      <c r="G14" s="30">
        <v>0.16666666666666666</v>
      </c>
      <c r="H14" s="31">
        <v>-5.19571378825016E-2</v>
      </c>
      <c r="I14" s="31">
        <v>0</v>
      </c>
      <c r="J14" s="31">
        <f t="shared" si="1"/>
        <v>0</v>
      </c>
      <c r="K14" s="29">
        <v>45327</v>
      </c>
      <c r="L14" s="30">
        <v>0.16666666666666666</v>
      </c>
      <c r="M14" s="31">
        <v>5.5463619529979101E-2</v>
      </c>
      <c r="N14" s="31">
        <v>0</v>
      </c>
      <c r="O14" s="31">
        <f t="shared" si="2"/>
        <v>0</v>
      </c>
      <c r="P14" s="29">
        <v>45329</v>
      </c>
      <c r="Q14" s="30">
        <v>0.16666666666666666</v>
      </c>
      <c r="R14" s="31">
        <v>-8.1487283110292602E-2</v>
      </c>
      <c r="S14" s="31">
        <v>0</v>
      </c>
      <c r="T14" s="31">
        <f t="shared" si="3"/>
        <v>0</v>
      </c>
    </row>
    <row r="15" spans="1:20" x14ac:dyDescent="0.25">
      <c r="A15" s="29">
        <v>45323</v>
      </c>
      <c r="B15" s="30">
        <v>0.20833333333333334</v>
      </c>
      <c r="C15" s="31">
        <v>3.2794654369222999E-2</v>
      </c>
      <c r="D15" s="31">
        <v>0</v>
      </c>
      <c r="E15" s="31">
        <f t="shared" si="0"/>
        <v>0</v>
      </c>
      <c r="F15" s="29">
        <v>45325</v>
      </c>
      <c r="G15" s="30">
        <v>0.20833333333333334</v>
      </c>
      <c r="H15" s="31">
        <v>-4.7304552048255497E-2</v>
      </c>
      <c r="I15" s="31">
        <v>0</v>
      </c>
      <c r="J15" s="31">
        <f t="shared" si="1"/>
        <v>0</v>
      </c>
      <c r="K15" s="29">
        <v>45327</v>
      </c>
      <c r="L15" s="30">
        <v>0.20833333333333334</v>
      </c>
      <c r="M15" s="31">
        <v>0.16463761031561799</v>
      </c>
      <c r="N15" s="31">
        <v>0</v>
      </c>
      <c r="O15" s="31">
        <f t="shared" si="2"/>
        <v>0</v>
      </c>
      <c r="P15" s="29">
        <v>45329</v>
      </c>
      <c r="Q15" s="30">
        <v>0.20833333333333334</v>
      </c>
      <c r="R15" s="31">
        <v>-7.3658183216754006E-2</v>
      </c>
      <c r="S15" s="31">
        <v>0</v>
      </c>
      <c r="T15" s="31">
        <f t="shared" si="3"/>
        <v>0</v>
      </c>
    </row>
    <row r="16" spans="1:20" x14ac:dyDescent="0.25">
      <c r="A16" s="29">
        <v>45323</v>
      </c>
      <c r="B16" s="30">
        <v>0.25</v>
      </c>
      <c r="C16" s="31">
        <v>2.8362054377680801E-2</v>
      </c>
      <c r="D16" s="31">
        <v>0</v>
      </c>
      <c r="E16" s="31">
        <f t="shared" si="0"/>
        <v>0</v>
      </c>
      <c r="F16" s="29">
        <v>45325</v>
      </c>
      <c r="G16" s="30">
        <v>0.25</v>
      </c>
      <c r="H16" s="31">
        <v>-4.6312440186553699E-2</v>
      </c>
      <c r="I16" s="31">
        <v>0</v>
      </c>
      <c r="J16" s="31">
        <f t="shared" si="1"/>
        <v>0</v>
      </c>
      <c r="K16" s="29">
        <v>45327</v>
      </c>
      <c r="L16" s="30">
        <v>0.25</v>
      </c>
      <c r="M16" s="31">
        <v>7.5726002454454794E-2</v>
      </c>
      <c r="N16" s="31">
        <v>0</v>
      </c>
      <c r="O16" s="31">
        <f t="shared" si="2"/>
        <v>0</v>
      </c>
      <c r="P16" s="29">
        <v>45329</v>
      </c>
      <c r="Q16" s="30">
        <v>0.25</v>
      </c>
      <c r="R16" s="31">
        <v>-7.8015998005554907E-2</v>
      </c>
      <c r="S16" s="31">
        <v>0</v>
      </c>
      <c r="T16" s="31">
        <f t="shared" si="3"/>
        <v>0</v>
      </c>
    </row>
    <row r="17" spans="1:20" x14ac:dyDescent="0.25">
      <c r="A17" s="29">
        <v>45323</v>
      </c>
      <c r="B17" s="30">
        <v>0.29166666666666669</v>
      </c>
      <c r="C17" s="31">
        <v>3.9055295288406497E-2</v>
      </c>
      <c r="D17" s="31">
        <v>0</v>
      </c>
      <c r="E17" s="31">
        <f t="shared" si="0"/>
        <v>0</v>
      </c>
      <c r="F17" s="29">
        <v>45325</v>
      </c>
      <c r="G17" s="30">
        <v>0.29166666666666669</v>
      </c>
      <c r="H17" s="31">
        <v>-4.50299568472491E-2</v>
      </c>
      <c r="I17" s="31">
        <v>0</v>
      </c>
      <c r="J17" s="31">
        <f t="shared" si="1"/>
        <v>0</v>
      </c>
      <c r="K17" s="29">
        <v>45327</v>
      </c>
      <c r="L17" s="30">
        <v>0.29166666666666669</v>
      </c>
      <c r="M17" s="31">
        <v>2.1881436929019098E-2</v>
      </c>
      <c r="N17" s="31">
        <v>0</v>
      </c>
      <c r="O17" s="31">
        <f t="shared" si="2"/>
        <v>0</v>
      </c>
      <c r="P17" s="29">
        <v>45329</v>
      </c>
      <c r="Q17" s="30">
        <v>0.29166666666666669</v>
      </c>
      <c r="R17" s="31">
        <v>-7.4782289564310406E-2</v>
      </c>
      <c r="S17" s="31">
        <v>0</v>
      </c>
      <c r="T17" s="31">
        <f t="shared" si="3"/>
        <v>0</v>
      </c>
    </row>
    <row r="18" spans="1:20" x14ac:dyDescent="0.25">
      <c r="A18" s="29">
        <v>45323</v>
      </c>
      <c r="B18" s="30">
        <v>0.33333333333333331</v>
      </c>
      <c r="C18" s="31">
        <v>4.8012889921473102E-2</v>
      </c>
      <c r="D18" s="31">
        <v>0</v>
      </c>
      <c r="E18" s="31">
        <f t="shared" si="0"/>
        <v>0</v>
      </c>
      <c r="F18" s="29">
        <v>45325</v>
      </c>
      <c r="G18" s="30">
        <v>0.33333333333333331</v>
      </c>
      <c r="H18" s="31">
        <v>-4.98365275559816E-2</v>
      </c>
      <c r="I18" s="31">
        <v>0</v>
      </c>
      <c r="J18" s="31">
        <f t="shared" si="1"/>
        <v>0</v>
      </c>
      <c r="K18" s="29">
        <v>45327</v>
      </c>
      <c r="L18" s="30">
        <v>0.33333333333333331</v>
      </c>
      <c r="M18" s="31">
        <v>0.18206666409896499</v>
      </c>
      <c r="N18" s="31">
        <v>0</v>
      </c>
      <c r="O18" s="31">
        <f t="shared" si="2"/>
        <v>0</v>
      </c>
      <c r="P18" s="29">
        <v>45329</v>
      </c>
      <c r="Q18" s="30">
        <v>0.33333333333333331</v>
      </c>
      <c r="R18" s="31">
        <v>-7.4188336729706594E-2</v>
      </c>
      <c r="S18" s="31">
        <v>0</v>
      </c>
      <c r="T18" s="31">
        <f t="shared" si="3"/>
        <v>0</v>
      </c>
    </row>
    <row r="19" spans="1:20" x14ac:dyDescent="0.25">
      <c r="A19" s="29">
        <v>45323</v>
      </c>
      <c r="B19" s="30">
        <v>0.375</v>
      </c>
      <c r="C19" s="31">
        <v>7.1977540850351407E-2</v>
      </c>
      <c r="D19" s="31">
        <v>0</v>
      </c>
      <c r="E19" s="31">
        <f t="shared" si="0"/>
        <v>0</v>
      </c>
      <c r="F19" s="29">
        <v>45325</v>
      </c>
      <c r="G19" s="30">
        <v>0.375</v>
      </c>
      <c r="H19" s="31">
        <v>-5.4629895835896301E-2</v>
      </c>
      <c r="I19" s="31">
        <v>0</v>
      </c>
      <c r="J19" s="31">
        <f t="shared" si="1"/>
        <v>0</v>
      </c>
      <c r="K19" s="29">
        <v>45327</v>
      </c>
      <c r="L19" s="30">
        <v>0.375</v>
      </c>
      <c r="M19" s="31">
        <v>2.7823103591688401E-2</v>
      </c>
      <c r="N19" s="31">
        <v>0</v>
      </c>
      <c r="O19" s="31">
        <f t="shared" si="2"/>
        <v>0</v>
      </c>
      <c r="P19" s="29">
        <v>45329</v>
      </c>
      <c r="Q19" s="30">
        <v>0.375</v>
      </c>
      <c r="R19" s="31">
        <v>-7.1847751736353493E-2</v>
      </c>
      <c r="S19" s="31">
        <v>0</v>
      </c>
      <c r="T19" s="31">
        <f t="shared" si="3"/>
        <v>0</v>
      </c>
    </row>
    <row r="20" spans="1:20" x14ac:dyDescent="0.25">
      <c r="A20" s="29">
        <v>45323</v>
      </c>
      <c r="B20" s="30">
        <v>0.41666666666666669</v>
      </c>
      <c r="C20" s="31">
        <v>5.93484714624892E-2</v>
      </c>
      <c r="D20" s="31">
        <v>0</v>
      </c>
      <c r="E20" s="31">
        <f t="shared" si="0"/>
        <v>0</v>
      </c>
      <c r="F20" s="29">
        <v>45325</v>
      </c>
      <c r="G20" s="30">
        <v>0.41666666666666669</v>
      </c>
      <c r="H20" s="31">
        <v>-6.3875660299999304E-2</v>
      </c>
      <c r="I20" s="31">
        <v>0</v>
      </c>
      <c r="J20" s="31">
        <f t="shared" si="1"/>
        <v>0</v>
      </c>
      <c r="K20" s="29">
        <v>45327</v>
      </c>
      <c r="L20" s="30">
        <v>0.41666666666666669</v>
      </c>
      <c r="M20" s="31">
        <v>-1.52072338386761E-2</v>
      </c>
      <c r="N20" s="31">
        <v>0</v>
      </c>
      <c r="O20" s="31">
        <f t="shared" si="2"/>
        <v>0</v>
      </c>
      <c r="P20" s="29">
        <v>45329</v>
      </c>
      <c r="Q20" s="30">
        <v>0.41666666666666669</v>
      </c>
      <c r="R20" s="31">
        <v>-8.0152004956878506E-2</v>
      </c>
      <c r="S20" s="31">
        <v>0</v>
      </c>
      <c r="T20" s="31">
        <f t="shared" si="3"/>
        <v>0</v>
      </c>
    </row>
    <row r="21" spans="1:20" x14ac:dyDescent="0.25">
      <c r="A21" s="29">
        <v>45323</v>
      </c>
      <c r="B21" s="30">
        <v>0.45833333333333331</v>
      </c>
      <c r="C21" s="31">
        <v>3.1936731189361599E-2</v>
      </c>
      <c r="D21" s="31">
        <v>0</v>
      </c>
      <c r="E21" s="31">
        <f t="shared" si="0"/>
        <v>0</v>
      </c>
      <c r="F21" s="29">
        <v>45325</v>
      </c>
      <c r="G21" s="30">
        <v>0.45833333333333331</v>
      </c>
      <c r="H21" s="31">
        <v>-6.3246518373236402E-2</v>
      </c>
      <c r="I21" s="31">
        <v>0</v>
      </c>
      <c r="J21" s="31">
        <f t="shared" si="1"/>
        <v>0</v>
      </c>
      <c r="K21" s="29">
        <v>45327</v>
      </c>
      <c r="L21" s="30">
        <v>0.45833333333333331</v>
      </c>
      <c r="M21" s="31">
        <v>-1.7756806686449501E-2</v>
      </c>
      <c r="N21" s="31">
        <v>0</v>
      </c>
      <c r="O21" s="31">
        <f t="shared" si="2"/>
        <v>0</v>
      </c>
      <c r="P21" s="29">
        <v>45329</v>
      </c>
      <c r="Q21" s="30">
        <v>0.45833333333333331</v>
      </c>
      <c r="R21" s="31">
        <v>-7.6575130223921595E-2</v>
      </c>
      <c r="S21" s="31">
        <v>0</v>
      </c>
      <c r="T21" s="31">
        <f t="shared" si="3"/>
        <v>0</v>
      </c>
    </row>
    <row r="22" spans="1:20" x14ac:dyDescent="0.25">
      <c r="A22" s="29">
        <v>45323</v>
      </c>
      <c r="B22" s="30">
        <v>0.5</v>
      </c>
      <c r="C22" s="31">
        <v>2.5062350556154099E-2</v>
      </c>
      <c r="D22" s="31">
        <v>0</v>
      </c>
      <c r="E22" s="31">
        <f t="shared" si="0"/>
        <v>0</v>
      </c>
      <c r="F22" s="29">
        <v>45325</v>
      </c>
      <c r="G22" s="30">
        <v>0.5</v>
      </c>
      <c r="H22" s="31">
        <v>-7.2714470326609604E-2</v>
      </c>
      <c r="I22" s="31">
        <v>0</v>
      </c>
      <c r="J22" s="31">
        <f t="shared" si="1"/>
        <v>0</v>
      </c>
      <c r="K22" s="29">
        <v>45327</v>
      </c>
      <c r="L22" s="30">
        <v>0.5</v>
      </c>
      <c r="M22" s="31">
        <v>-2.5766285136238899E-2</v>
      </c>
      <c r="N22" s="31">
        <v>0</v>
      </c>
      <c r="O22" s="31">
        <f t="shared" si="2"/>
        <v>0</v>
      </c>
      <c r="P22" s="29">
        <v>45329</v>
      </c>
      <c r="Q22" s="30">
        <v>0.5</v>
      </c>
      <c r="R22" s="31">
        <v>-8.0666758119737295E-2</v>
      </c>
      <c r="S22" s="31">
        <v>0</v>
      </c>
      <c r="T22" s="31">
        <f t="shared" si="3"/>
        <v>0</v>
      </c>
    </row>
    <row r="23" spans="1:20" x14ac:dyDescent="0.25">
      <c r="A23" s="29">
        <v>45323</v>
      </c>
      <c r="B23" s="30">
        <v>0.54166666666666663</v>
      </c>
      <c r="C23" s="31">
        <v>9.4173550605397196E-3</v>
      </c>
      <c r="D23" s="31">
        <v>0</v>
      </c>
      <c r="E23" s="31">
        <f t="shared" si="0"/>
        <v>0</v>
      </c>
      <c r="F23" s="29">
        <v>45325</v>
      </c>
      <c r="G23" s="30">
        <v>0.54166666666666663</v>
      </c>
      <c r="H23" s="31">
        <v>-7.3392011224929901E-2</v>
      </c>
      <c r="I23" s="31">
        <v>0</v>
      </c>
      <c r="J23" s="31">
        <f t="shared" si="1"/>
        <v>0</v>
      </c>
      <c r="K23" s="29">
        <v>45327</v>
      </c>
      <c r="L23" s="30">
        <v>0.54166666666666663</v>
      </c>
      <c r="M23" s="31">
        <v>-3.0940223485107599E-2</v>
      </c>
      <c r="N23" s="31">
        <v>0</v>
      </c>
      <c r="O23" s="31">
        <f t="shared" si="2"/>
        <v>0</v>
      </c>
      <c r="P23" s="29">
        <v>45329</v>
      </c>
      <c r="Q23" s="30">
        <v>0.54166666666666663</v>
      </c>
      <c r="R23" s="31">
        <v>-7.7477045356917407E-2</v>
      </c>
      <c r="S23" s="31">
        <v>0</v>
      </c>
      <c r="T23" s="31">
        <f t="shared" si="3"/>
        <v>0</v>
      </c>
    </row>
    <row r="24" spans="1:20" x14ac:dyDescent="0.25">
      <c r="A24" s="29">
        <v>45323</v>
      </c>
      <c r="B24" s="30">
        <v>0.58333333333333337</v>
      </c>
      <c r="C24" s="31">
        <v>5.3829164244019196E-3</v>
      </c>
      <c r="D24" s="31">
        <v>0</v>
      </c>
      <c r="E24" s="31">
        <f t="shared" si="0"/>
        <v>0</v>
      </c>
      <c r="F24" s="29">
        <v>45325</v>
      </c>
      <c r="G24" s="30">
        <v>0.58333333333333337</v>
      </c>
      <c r="H24" s="31">
        <v>-7.7892810105965896E-2</v>
      </c>
      <c r="I24" s="31">
        <v>0</v>
      </c>
      <c r="J24" s="31">
        <f t="shared" si="1"/>
        <v>0</v>
      </c>
      <c r="K24" s="29">
        <v>45327</v>
      </c>
      <c r="L24" s="30">
        <v>0.58333333333333337</v>
      </c>
      <c r="M24" s="31">
        <v>-4.3901458382430897E-2</v>
      </c>
      <c r="N24" s="31">
        <v>0</v>
      </c>
      <c r="O24" s="31">
        <f t="shared" si="2"/>
        <v>0</v>
      </c>
      <c r="P24" s="29">
        <v>45329</v>
      </c>
      <c r="Q24" s="30">
        <v>0.58333333333333337</v>
      </c>
      <c r="R24" s="31">
        <v>-7.7309854328323102E-2</v>
      </c>
      <c r="S24" s="31">
        <v>0</v>
      </c>
      <c r="T24" s="31">
        <f t="shared" si="3"/>
        <v>0</v>
      </c>
    </row>
    <row r="25" spans="1:20" x14ac:dyDescent="0.25">
      <c r="A25" s="29">
        <v>45323</v>
      </c>
      <c r="B25" s="30">
        <v>0.625</v>
      </c>
      <c r="C25" s="31">
        <v>3.62967432009467E-4</v>
      </c>
      <c r="D25" s="31">
        <v>0</v>
      </c>
      <c r="E25" s="31">
        <f t="shared" si="0"/>
        <v>0</v>
      </c>
      <c r="F25" s="29">
        <v>45325</v>
      </c>
      <c r="G25" s="30">
        <v>0.625</v>
      </c>
      <c r="H25" s="31">
        <v>-8.0721758305703495E-2</v>
      </c>
      <c r="I25" s="31">
        <v>0</v>
      </c>
      <c r="J25" s="31">
        <f t="shared" si="1"/>
        <v>0</v>
      </c>
      <c r="K25" s="29">
        <v>45327</v>
      </c>
      <c r="L25" s="30">
        <v>0.625</v>
      </c>
      <c r="M25" s="31">
        <v>-5.9854429214953299E-2</v>
      </c>
      <c r="N25" s="31">
        <v>0</v>
      </c>
      <c r="O25" s="31">
        <f t="shared" si="2"/>
        <v>0</v>
      </c>
      <c r="P25" s="29">
        <v>45329</v>
      </c>
      <c r="Q25" s="30">
        <v>0.625</v>
      </c>
      <c r="R25" s="31">
        <v>-7.2369106113621198E-2</v>
      </c>
      <c r="S25" s="31">
        <v>0</v>
      </c>
      <c r="T25" s="31">
        <f t="shared" si="3"/>
        <v>0</v>
      </c>
    </row>
    <row r="26" spans="1:20" x14ac:dyDescent="0.25">
      <c r="A26" s="29">
        <v>45323</v>
      </c>
      <c r="B26" s="30">
        <v>0.66666666666666663</v>
      </c>
      <c r="C26" s="31">
        <v>-1.7246451228787998E-2</v>
      </c>
      <c r="D26" s="31">
        <v>0</v>
      </c>
      <c r="E26" s="31">
        <f t="shared" si="0"/>
        <v>0</v>
      </c>
      <c r="F26" s="29">
        <v>45325</v>
      </c>
      <c r="G26" s="30">
        <v>0.66666666666666663</v>
      </c>
      <c r="H26" s="31">
        <v>-8.84738564487733E-2</v>
      </c>
      <c r="I26" s="31">
        <v>0</v>
      </c>
      <c r="J26" s="31">
        <f t="shared" si="1"/>
        <v>0</v>
      </c>
      <c r="K26" s="29">
        <v>45327</v>
      </c>
      <c r="L26" s="30">
        <v>0.66666666666666663</v>
      </c>
      <c r="M26" s="31">
        <v>-7.5941585004025897E-2</v>
      </c>
      <c r="N26" s="31">
        <v>0</v>
      </c>
      <c r="O26" s="31">
        <f t="shared" si="2"/>
        <v>0</v>
      </c>
      <c r="P26" s="29">
        <v>45329</v>
      </c>
      <c r="Q26" s="30">
        <v>0.66666666666666663</v>
      </c>
      <c r="R26" s="31">
        <v>-7.28728547689384E-2</v>
      </c>
      <c r="S26" s="31">
        <v>0</v>
      </c>
      <c r="T26" s="31">
        <f t="shared" si="3"/>
        <v>0</v>
      </c>
    </row>
    <row r="27" spans="1:20" x14ac:dyDescent="0.25">
      <c r="A27" s="29">
        <v>45323</v>
      </c>
      <c r="B27" s="30">
        <v>0.70833333333333337</v>
      </c>
      <c r="C27" s="31">
        <v>-3.5238638520099799E-2</v>
      </c>
      <c r="D27" s="31">
        <v>0</v>
      </c>
      <c r="E27" s="31">
        <f t="shared" si="0"/>
        <v>0</v>
      </c>
      <c r="F27" s="29">
        <v>45325</v>
      </c>
      <c r="G27" s="30">
        <v>0.70833333333333337</v>
      </c>
      <c r="H27" s="31">
        <v>-9.1991342603792298E-2</v>
      </c>
      <c r="I27" s="31">
        <v>0</v>
      </c>
      <c r="J27" s="31">
        <f t="shared" si="1"/>
        <v>0</v>
      </c>
      <c r="K27" s="29">
        <v>45327</v>
      </c>
      <c r="L27" s="30">
        <v>0.70833333333333337</v>
      </c>
      <c r="M27" s="31">
        <v>-9.3808375298601601E-2</v>
      </c>
      <c r="N27" s="31">
        <v>0</v>
      </c>
      <c r="O27" s="31">
        <f t="shared" si="2"/>
        <v>0</v>
      </c>
      <c r="P27" s="29">
        <v>45329</v>
      </c>
      <c r="Q27" s="30">
        <v>0.70833333333333337</v>
      </c>
      <c r="R27" s="31">
        <v>-7.1445181965542101E-2</v>
      </c>
      <c r="S27" s="31">
        <v>0</v>
      </c>
      <c r="T27" s="31">
        <f t="shared" si="3"/>
        <v>0</v>
      </c>
    </row>
    <row r="28" spans="1:20" x14ac:dyDescent="0.25">
      <c r="A28" s="29">
        <v>45323</v>
      </c>
      <c r="B28" s="30">
        <v>0.75</v>
      </c>
      <c r="C28" s="31">
        <v>-5.2788659930018002E-2</v>
      </c>
      <c r="D28" s="31">
        <v>0</v>
      </c>
      <c r="E28" s="31">
        <f t="shared" si="0"/>
        <v>0</v>
      </c>
      <c r="F28" s="29">
        <v>45325</v>
      </c>
      <c r="G28" s="30">
        <v>0.75</v>
      </c>
      <c r="H28" s="31">
        <v>-9.89295244212961E-2</v>
      </c>
      <c r="I28" s="31">
        <v>0</v>
      </c>
      <c r="J28" s="31">
        <f t="shared" si="1"/>
        <v>0</v>
      </c>
      <c r="K28" s="29">
        <v>45327</v>
      </c>
      <c r="L28" s="30">
        <v>0.75</v>
      </c>
      <c r="M28" s="31">
        <v>-0.103199332952086</v>
      </c>
      <c r="N28" s="31">
        <v>0</v>
      </c>
      <c r="O28" s="31">
        <f t="shared" si="2"/>
        <v>0</v>
      </c>
      <c r="P28" s="29">
        <v>45329</v>
      </c>
      <c r="Q28" s="30">
        <v>0.75</v>
      </c>
      <c r="R28" s="31">
        <v>-7.4538111686408406E-2</v>
      </c>
      <c r="S28" s="31">
        <v>0</v>
      </c>
      <c r="T28" s="31">
        <f t="shared" si="3"/>
        <v>0</v>
      </c>
    </row>
    <row r="29" spans="1:20" x14ac:dyDescent="0.25">
      <c r="A29" s="29">
        <v>45323</v>
      </c>
      <c r="B29" s="30">
        <v>0.79166666666666663</v>
      </c>
      <c r="C29" s="31">
        <v>-5.7720616459615598E-2</v>
      </c>
      <c r="D29" s="31">
        <v>0</v>
      </c>
      <c r="E29" s="31">
        <f t="shared" si="0"/>
        <v>0</v>
      </c>
      <c r="F29" s="29">
        <v>45325</v>
      </c>
      <c r="G29" s="30">
        <v>0.79166666666666663</v>
      </c>
      <c r="H29" s="31">
        <v>-0.129612356423813</v>
      </c>
      <c r="I29" s="31">
        <v>0</v>
      </c>
      <c r="J29" s="31">
        <f t="shared" si="1"/>
        <v>0</v>
      </c>
      <c r="K29" s="29">
        <v>45327</v>
      </c>
      <c r="L29" s="30">
        <v>0.79166666666666663</v>
      </c>
      <c r="M29" s="31">
        <v>-0.10237440466839801</v>
      </c>
      <c r="N29" s="31">
        <v>0</v>
      </c>
      <c r="O29" s="31">
        <f t="shared" si="2"/>
        <v>0</v>
      </c>
      <c r="P29" s="29">
        <v>45329</v>
      </c>
      <c r="Q29" s="30">
        <v>0.79166666666666663</v>
      </c>
      <c r="R29" s="31">
        <v>-7.0675253867820295E-2</v>
      </c>
      <c r="S29" s="31">
        <v>0</v>
      </c>
      <c r="T29" s="31">
        <f t="shared" si="3"/>
        <v>0</v>
      </c>
    </row>
    <row r="30" spans="1:20" x14ac:dyDescent="0.25">
      <c r="A30" s="29">
        <v>45323</v>
      </c>
      <c r="B30" s="30">
        <v>0.83333333333333337</v>
      </c>
      <c r="C30" s="31">
        <v>-7.9745039343514901E-2</v>
      </c>
      <c r="D30" s="31">
        <v>0</v>
      </c>
      <c r="E30" s="31">
        <f t="shared" si="0"/>
        <v>0</v>
      </c>
      <c r="F30" s="29">
        <v>45325</v>
      </c>
      <c r="G30" s="30">
        <v>0.83333333333333337</v>
      </c>
      <c r="H30" s="31">
        <v>-0.13454651832526701</v>
      </c>
      <c r="I30" s="31">
        <v>0</v>
      </c>
      <c r="J30" s="31">
        <f t="shared" si="1"/>
        <v>0</v>
      </c>
      <c r="K30" s="29">
        <v>45327</v>
      </c>
      <c r="L30" s="30">
        <v>0.83333333333333337</v>
      </c>
      <c r="M30" s="31">
        <v>-0.104481816291391</v>
      </c>
      <c r="N30" s="31">
        <v>0</v>
      </c>
      <c r="O30" s="31">
        <f t="shared" si="2"/>
        <v>0</v>
      </c>
      <c r="P30" s="29">
        <v>45329</v>
      </c>
      <c r="Q30" s="30">
        <v>0.83333333333333337</v>
      </c>
      <c r="R30" s="31">
        <v>-7.0184700190740204E-2</v>
      </c>
      <c r="S30" s="31">
        <v>0</v>
      </c>
      <c r="T30" s="31">
        <f t="shared" si="3"/>
        <v>0</v>
      </c>
    </row>
    <row r="31" spans="1:20" x14ac:dyDescent="0.25">
      <c r="A31" s="29">
        <v>45323</v>
      </c>
      <c r="B31" s="30">
        <v>0.875</v>
      </c>
      <c r="C31" s="31">
        <v>-8.6755812167774296E-2</v>
      </c>
      <c r="D31" s="31">
        <v>0</v>
      </c>
      <c r="E31" s="31">
        <f t="shared" si="0"/>
        <v>0</v>
      </c>
      <c r="F31" s="29">
        <v>45325</v>
      </c>
      <c r="G31" s="30">
        <v>0.875</v>
      </c>
      <c r="H31" s="31">
        <v>-0.12805490195699901</v>
      </c>
      <c r="I31" s="31">
        <v>0</v>
      </c>
      <c r="J31" s="31">
        <f t="shared" si="1"/>
        <v>0</v>
      </c>
      <c r="K31" s="29">
        <v>45327</v>
      </c>
      <c r="L31" s="30">
        <v>0.875</v>
      </c>
      <c r="M31" s="31">
        <v>-0.109151996671716</v>
      </c>
      <c r="N31" s="31">
        <v>0</v>
      </c>
      <c r="O31" s="31">
        <f t="shared" si="2"/>
        <v>0</v>
      </c>
      <c r="P31" s="29">
        <v>45329</v>
      </c>
      <c r="Q31" s="30">
        <v>0.875</v>
      </c>
      <c r="R31" s="31">
        <v>-6.2643773853528206E-2</v>
      </c>
      <c r="S31" s="31">
        <v>0</v>
      </c>
      <c r="T31" s="31">
        <f t="shared" si="3"/>
        <v>0</v>
      </c>
    </row>
    <row r="32" spans="1:20" x14ac:dyDescent="0.25">
      <c r="A32" s="29">
        <v>45323</v>
      </c>
      <c r="B32" s="30">
        <v>0.91666666666666663</v>
      </c>
      <c r="C32" s="31">
        <v>-8.3933465182445405E-2</v>
      </c>
      <c r="D32" s="31">
        <v>0</v>
      </c>
      <c r="E32" s="31">
        <f t="shared" si="0"/>
        <v>0</v>
      </c>
      <c r="F32" s="29">
        <v>45325</v>
      </c>
      <c r="G32" s="30">
        <v>0.91666666666666663</v>
      </c>
      <c r="H32" s="31">
        <v>-0.124343834816912</v>
      </c>
      <c r="I32" s="31">
        <v>0</v>
      </c>
      <c r="J32" s="31">
        <f t="shared" si="1"/>
        <v>0</v>
      </c>
      <c r="K32" s="29">
        <v>45327</v>
      </c>
      <c r="L32" s="30">
        <v>0.91666666666666663</v>
      </c>
      <c r="M32" s="31">
        <v>-0.12725418806025099</v>
      </c>
      <c r="N32" s="31">
        <v>0</v>
      </c>
      <c r="O32" s="31">
        <f t="shared" si="2"/>
        <v>0</v>
      </c>
      <c r="P32" s="29">
        <v>45329</v>
      </c>
      <c r="Q32" s="30">
        <v>0.91666666666666663</v>
      </c>
      <c r="R32" s="31">
        <v>-6.1348095535986601E-2</v>
      </c>
      <c r="S32" s="31">
        <v>0</v>
      </c>
      <c r="T32" s="31">
        <f t="shared" si="3"/>
        <v>0</v>
      </c>
    </row>
    <row r="33" spans="1:20" x14ac:dyDescent="0.25">
      <c r="A33" s="29">
        <v>45323</v>
      </c>
      <c r="B33" s="30">
        <v>0.95833333333333337</v>
      </c>
      <c r="C33" s="31">
        <v>-0.102299615740366</v>
      </c>
      <c r="D33" s="31">
        <v>0</v>
      </c>
      <c r="E33" s="31">
        <f t="shared" si="0"/>
        <v>0</v>
      </c>
      <c r="F33" s="29">
        <v>45325</v>
      </c>
      <c r="G33" s="30">
        <v>0.95833333333333337</v>
      </c>
      <c r="H33" s="31">
        <v>-0.131959542631575</v>
      </c>
      <c r="I33" s="31">
        <v>0</v>
      </c>
      <c r="J33" s="31">
        <f t="shared" si="1"/>
        <v>0</v>
      </c>
      <c r="K33" s="29">
        <v>45327</v>
      </c>
      <c r="L33" s="30">
        <v>0.95833333333333337</v>
      </c>
      <c r="M33" s="31">
        <v>-0.13172417879051901</v>
      </c>
      <c r="N33" s="31">
        <v>0</v>
      </c>
      <c r="O33" s="31">
        <f t="shared" si="2"/>
        <v>0</v>
      </c>
      <c r="P33" s="29">
        <v>45329</v>
      </c>
      <c r="Q33" s="30">
        <v>0.95833333333333337</v>
      </c>
      <c r="R33" s="31">
        <v>-6.3871264457447105E-2</v>
      </c>
      <c r="S33" s="31">
        <v>0</v>
      </c>
      <c r="T33" s="31">
        <f t="shared" si="3"/>
        <v>0</v>
      </c>
    </row>
    <row r="34" spans="1:20" x14ac:dyDescent="0.25">
      <c r="A34" s="29">
        <v>45324</v>
      </c>
      <c r="B34" s="30">
        <v>0</v>
      </c>
      <c r="C34" s="31">
        <v>-7.2206318378159606E-2</v>
      </c>
      <c r="D34" s="31">
        <v>0</v>
      </c>
      <c r="E34" s="31">
        <f t="shared" si="0"/>
        <v>0</v>
      </c>
      <c r="F34" s="29">
        <v>45326</v>
      </c>
      <c r="G34" s="30">
        <v>0</v>
      </c>
      <c r="H34" s="31">
        <v>-0.13540664315169501</v>
      </c>
      <c r="I34" s="31">
        <v>0</v>
      </c>
      <c r="J34" s="31">
        <f t="shared" si="1"/>
        <v>0</v>
      </c>
      <c r="K34" s="29">
        <v>45328</v>
      </c>
      <c r="L34" s="30">
        <v>0</v>
      </c>
      <c r="M34" s="31">
        <v>-0.13911111652795399</v>
      </c>
      <c r="N34" s="31">
        <v>0</v>
      </c>
      <c r="O34" s="31">
        <f t="shared" si="2"/>
        <v>0</v>
      </c>
      <c r="P34" s="29">
        <v>45330</v>
      </c>
      <c r="Q34" s="30">
        <v>0</v>
      </c>
      <c r="R34" s="31">
        <v>-4.8404455184742901E-2</v>
      </c>
      <c r="S34" s="31">
        <v>0</v>
      </c>
      <c r="T34" s="31">
        <f t="shared" si="3"/>
        <v>0</v>
      </c>
    </row>
    <row r="35" spans="1:20" x14ac:dyDescent="0.25">
      <c r="A35" s="29">
        <v>45324</v>
      </c>
      <c r="B35" s="30">
        <v>4.1666666666666664E-2</v>
      </c>
      <c r="C35" s="31">
        <v>-2.3859057575368801E-2</v>
      </c>
      <c r="D35" s="31">
        <v>0</v>
      </c>
      <c r="E35" s="31">
        <f t="shared" si="0"/>
        <v>0</v>
      </c>
      <c r="F35" s="29">
        <v>45326</v>
      </c>
      <c r="G35" s="30">
        <v>4.1666666666666664E-2</v>
      </c>
      <c r="H35" s="31">
        <v>-0.13003693520970699</v>
      </c>
      <c r="I35" s="31">
        <v>0</v>
      </c>
      <c r="J35" s="31">
        <f t="shared" si="1"/>
        <v>0</v>
      </c>
      <c r="K35" s="29">
        <v>45328</v>
      </c>
      <c r="L35" s="30">
        <v>4.1666666666666664E-2</v>
      </c>
      <c r="M35" s="31">
        <v>-0.130058929323629</v>
      </c>
      <c r="N35" s="31">
        <v>0</v>
      </c>
      <c r="O35" s="31">
        <f t="shared" si="2"/>
        <v>0</v>
      </c>
      <c r="P35" s="29">
        <v>45330</v>
      </c>
      <c r="Q35" s="30">
        <v>4.1666666666666664E-2</v>
      </c>
      <c r="R35" s="31">
        <v>-3.8624133914554597E-2</v>
      </c>
      <c r="S35" s="31">
        <v>0</v>
      </c>
      <c r="T35" s="31">
        <f t="shared" si="3"/>
        <v>0</v>
      </c>
    </row>
    <row r="36" spans="1:20" x14ac:dyDescent="0.25">
      <c r="A36" s="29">
        <v>45324</v>
      </c>
      <c r="B36" s="30">
        <v>8.3333333333333329E-2</v>
      </c>
      <c r="C36" s="31">
        <v>1.47738745435481E-2</v>
      </c>
      <c r="D36" s="31">
        <v>0</v>
      </c>
      <c r="E36" s="31">
        <f t="shared" si="0"/>
        <v>0</v>
      </c>
      <c r="F36" s="29">
        <v>45326</v>
      </c>
      <c r="G36" s="30">
        <v>8.3333333333333329E-2</v>
      </c>
      <c r="H36" s="31">
        <v>-0.11398275941564701</v>
      </c>
      <c r="I36" s="31">
        <v>0</v>
      </c>
      <c r="J36" s="31">
        <f t="shared" si="1"/>
        <v>0</v>
      </c>
      <c r="K36" s="29">
        <v>45328</v>
      </c>
      <c r="L36" s="30">
        <v>8.3333333333333329E-2</v>
      </c>
      <c r="M36" s="31">
        <v>-8.1133112311038702E-2</v>
      </c>
      <c r="N36" s="31">
        <v>0</v>
      </c>
      <c r="O36" s="31">
        <f t="shared" si="2"/>
        <v>0</v>
      </c>
      <c r="P36" s="29">
        <v>45330</v>
      </c>
      <c r="Q36" s="30">
        <v>8.3333333333333329E-2</v>
      </c>
      <c r="R36" s="31">
        <v>-4.2412191629240099E-2</v>
      </c>
      <c r="S36" s="31">
        <v>0</v>
      </c>
      <c r="T36" s="31">
        <f t="shared" si="3"/>
        <v>0</v>
      </c>
    </row>
    <row r="37" spans="1:20" x14ac:dyDescent="0.25">
      <c r="A37" s="29">
        <v>45324</v>
      </c>
      <c r="B37" s="30">
        <v>0.125</v>
      </c>
      <c r="C37" s="31">
        <v>1.1324583552732401E-2</v>
      </c>
      <c r="D37" s="31">
        <v>0</v>
      </c>
      <c r="E37" s="31">
        <f t="shared" si="0"/>
        <v>0</v>
      </c>
      <c r="F37" s="29">
        <v>45326</v>
      </c>
      <c r="G37" s="30">
        <v>0.125</v>
      </c>
      <c r="H37" s="31">
        <v>-0.14506597816885999</v>
      </c>
      <c r="I37" s="31">
        <v>0</v>
      </c>
      <c r="J37" s="31">
        <f t="shared" si="1"/>
        <v>0</v>
      </c>
      <c r="K37" s="29">
        <v>45328</v>
      </c>
      <c r="L37" s="30">
        <v>0.125</v>
      </c>
      <c r="M37" s="31">
        <v>-7.9804435372033397E-2</v>
      </c>
      <c r="N37" s="31">
        <v>0</v>
      </c>
      <c r="O37" s="31">
        <f t="shared" si="2"/>
        <v>0</v>
      </c>
      <c r="P37" s="29">
        <v>45330</v>
      </c>
      <c r="Q37" s="30">
        <v>0.125</v>
      </c>
      <c r="R37" s="31">
        <v>-3.62593457101325E-2</v>
      </c>
      <c r="S37" s="31">
        <v>0</v>
      </c>
      <c r="T37" s="31">
        <f t="shared" si="3"/>
        <v>0</v>
      </c>
    </row>
    <row r="38" spans="1:20" x14ac:dyDescent="0.25">
      <c r="A38" s="29">
        <v>45324</v>
      </c>
      <c r="B38" s="30">
        <v>0.16666666666666666</v>
      </c>
      <c r="C38" s="31">
        <v>7.36493896690045E-3</v>
      </c>
      <c r="D38" s="31">
        <v>0</v>
      </c>
      <c r="E38" s="31">
        <f t="shared" si="0"/>
        <v>0</v>
      </c>
      <c r="F38" s="29">
        <v>45326</v>
      </c>
      <c r="G38" s="30">
        <v>0.16666666666666666</v>
      </c>
      <c r="H38" s="31">
        <v>-7.7818013727353599E-2</v>
      </c>
      <c r="I38" s="31">
        <v>0</v>
      </c>
      <c r="J38" s="31">
        <f t="shared" si="1"/>
        <v>0</v>
      </c>
      <c r="K38" s="29">
        <v>45328</v>
      </c>
      <c r="L38" s="30">
        <v>0.16666666666666666</v>
      </c>
      <c r="M38" s="31">
        <v>-7.8845322131795195E-2</v>
      </c>
      <c r="N38" s="31">
        <v>0</v>
      </c>
      <c r="O38" s="31">
        <f t="shared" si="2"/>
        <v>0</v>
      </c>
      <c r="P38" s="29">
        <v>45330</v>
      </c>
      <c r="Q38" s="30">
        <v>0.16666666666666666</v>
      </c>
      <c r="R38" s="31">
        <v>-3.4112337976557598E-2</v>
      </c>
      <c r="S38" s="31">
        <v>0</v>
      </c>
      <c r="T38" s="31">
        <f t="shared" si="3"/>
        <v>0</v>
      </c>
    </row>
    <row r="39" spans="1:20" x14ac:dyDescent="0.25">
      <c r="A39" s="29">
        <v>45324</v>
      </c>
      <c r="B39" s="30">
        <v>0.20833333333333334</v>
      </c>
      <c r="C39" s="31">
        <v>3.1831141095481101E-3</v>
      </c>
      <c r="D39" s="31">
        <v>0</v>
      </c>
      <c r="E39" s="31">
        <f t="shared" si="0"/>
        <v>0</v>
      </c>
      <c r="F39" s="29">
        <v>45326</v>
      </c>
      <c r="G39" s="30">
        <v>0.20833333333333334</v>
      </c>
      <c r="H39" s="31">
        <v>-7.6975494622876298E-2</v>
      </c>
      <c r="I39" s="31">
        <v>0</v>
      </c>
      <c r="J39" s="31">
        <f t="shared" si="1"/>
        <v>0</v>
      </c>
      <c r="K39" s="29">
        <v>45328</v>
      </c>
      <c r="L39" s="30">
        <v>0.20833333333333334</v>
      </c>
      <c r="M39" s="31">
        <v>-8.0605164169942706E-2</v>
      </c>
      <c r="N39" s="31">
        <v>0</v>
      </c>
      <c r="O39" s="31">
        <f t="shared" si="2"/>
        <v>0</v>
      </c>
      <c r="P39" s="29">
        <v>45330</v>
      </c>
      <c r="Q39" s="30">
        <v>0.20833333333333334</v>
      </c>
      <c r="R39" s="31">
        <v>-4.41566333172939E-2</v>
      </c>
      <c r="S39" s="31">
        <v>0</v>
      </c>
      <c r="T39" s="31">
        <f t="shared" si="3"/>
        <v>0</v>
      </c>
    </row>
    <row r="40" spans="1:20" x14ac:dyDescent="0.25">
      <c r="A40" s="29">
        <v>45324</v>
      </c>
      <c r="B40" s="30">
        <v>0.25</v>
      </c>
      <c r="C40" s="31">
        <v>-9.8815131932101698E-3</v>
      </c>
      <c r="D40" s="31">
        <v>0</v>
      </c>
      <c r="E40" s="31">
        <f t="shared" si="0"/>
        <v>0</v>
      </c>
      <c r="F40" s="29">
        <v>45326</v>
      </c>
      <c r="G40" s="30">
        <v>0.25</v>
      </c>
      <c r="H40" s="31">
        <v>-7.2784863412088993E-2</v>
      </c>
      <c r="I40" s="31">
        <v>0</v>
      </c>
      <c r="J40" s="31">
        <f t="shared" si="1"/>
        <v>0</v>
      </c>
      <c r="K40" s="29">
        <v>45328</v>
      </c>
      <c r="L40" s="30">
        <v>0.25</v>
      </c>
      <c r="M40" s="31">
        <v>-7.9962819814362096E-2</v>
      </c>
      <c r="N40" s="31">
        <v>0</v>
      </c>
      <c r="O40" s="31">
        <f t="shared" si="2"/>
        <v>0</v>
      </c>
      <c r="P40" s="29">
        <v>45330</v>
      </c>
      <c r="Q40" s="30">
        <v>0.25</v>
      </c>
      <c r="R40" s="31">
        <v>-6.4282625913362798E-2</v>
      </c>
      <c r="S40" s="31">
        <v>0</v>
      </c>
      <c r="T40" s="31">
        <f t="shared" si="3"/>
        <v>0</v>
      </c>
    </row>
    <row r="41" spans="1:20" x14ac:dyDescent="0.25">
      <c r="A41" s="29">
        <v>45324</v>
      </c>
      <c r="B41" s="30">
        <v>0.29166666666666669</v>
      </c>
      <c r="C41" s="31">
        <v>-1.0114692151506E-2</v>
      </c>
      <c r="D41" s="31">
        <v>0</v>
      </c>
      <c r="E41" s="31">
        <f t="shared" si="0"/>
        <v>0</v>
      </c>
      <c r="F41" s="29">
        <v>45326</v>
      </c>
      <c r="G41" s="30">
        <v>0.29166666666666669</v>
      </c>
      <c r="H41" s="31">
        <v>-7.0974424481107995E-2</v>
      </c>
      <c r="I41" s="31">
        <v>0</v>
      </c>
      <c r="J41" s="31">
        <f t="shared" si="1"/>
        <v>0</v>
      </c>
      <c r="K41" s="29">
        <v>45328</v>
      </c>
      <c r="L41" s="30">
        <v>0.29166666666666669</v>
      </c>
      <c r="M41" s="31">
        <v>-7.7868610620187198E-2</v>
      </c>
      <c r="N41" s="31">
        <v>0</v>
      </c>
      <c r="O41" s="31">
        <f t="shared" si="2"/>
        <v>0</v>
      </c>
      <c r="P41" s="29">
        <v>45330</v>
      </c>
      <c r="Q41" s="30">
        <v>0.29166666666666669</v>
      </c>
      <c r="R41" s="31">
        <v>-8.4325030445715196E-2</v>
      </c>
      <c r="S41" s="31">
        <v>0</v>
      </c>
      <c r="T41" s="31">
        <f t="shared" si="3"/>
        <v>0</v>
      </c>
    </row>
    <row r="42" spans="1:20" x14ac:dyDescent="0.25">
      <c r="A42" s="29">
        <v>45324</v>
      </c>
      <c r="B42" s="30">
        <v>0.33333333333333331</v>
      </c>
      <c r="C42" s="31">
        <v>-1.1900931596708301E-2</v>
      </c>
      <c r="D42" s="31">
        <v>0</v>
      </c>
      <c r="E42" s="31">
        <f t="shared" si="0"/>
        <v>0</v>
      </c>
      <c r="F42" s="29">
        <v>45326</v>
      </c>
      <c r="G42" s="30">
        <v>0.33333333333333331</v>
      </c>
      <c r="H42" s="31">
        <v>-7.4467718600928906E-2</v>
      </c>
      <c r="I42" s="31">
        <v>0</v>
      </c>
      <c r="J42" s="31">
        <f t="shared" si="1"/>
        <v>0</v>
      </c>
      <c r="K42" s="29">
        <v>45328</v>
      </c>
      <c r="L42" s="30">
        <v>0.33333333333333331</v>
      </c>
      <c r="M42" s="31">
        <v>-7.7499039470839401E-2</v>
      </c>
      <c r="N42" s="31">
        <v>0</v>
      </c>
      <c r="O42" s="31">
        <f t="shared" si="2"/>
        <v>0</v>
      </c>
      <c r="P42" s="29">
        <v>45330</v>
      </c>
      <c r="Q42" s="30">
        <v>0.33333333333333331</v>
      </c>
      <c r="R42" s="31">
        <v>-8.7525747716076699E-2</v>
      </c>
      <c r="S42" s="31">
        <v>0</v>
      </c>
      <c r="T42" s="31">
        <f t="shared" si="3"/>
        <v>0</v>
      </c>
    </row>
    <row r="43" spans="1:20" x14ac:dyDescent="0.25">
      <c r="A43" s="29">
        <v>45324</v>
      </c>
      <c r="B43" s="30">
        <v>0.375</v>
      </c>
      <c r="C43" s="31">
        <v>-2.2877946495918299E-2</v>
      </c>
      <c r="D43" s="31">
        <v>0</v>
      </c>
      <c r="E43" s="31">
        <f t="shared" si="0"/>
        <v>0</v>
      </c>
      <c r="F43" s="29">
        <v>45326</v>
      </c>
      <c r="G43" s="30">
        <v>0.375</v>
      </c>
      <c r="H43" s="31">
        <v>-7.0895232259943597E-2</v>
      </c>
      <c r="I43" s="31">
        <v>0</v>
      </c>
      <c r="J43" s="31">
        <f t="shared" si="1"/>
        <v>0</v>
      </c>
      <c r="K43" s="29">
        <v>45328</v>
      </c>
      <c r="L43" s="30">
        <v>0.375</v>
      </c>
      <c r="M43" s="31">
        <v>-7.8337162732764601E-2</v>
      </c>
      <c r="N43" s="31">
        <v>0</v>
      </c>
      <c r="O43" s="31">
        <f t="shared" si="2"/>
        <v>0</v>
      </c>
      <c r="P43" s="29">
        <v>45330</v>
      </c>
      <c r="Q43" s="30">
        <v>0.375</v>
      </c>
      <c r="R43" s="31">
        <v>-9.2220120131600594E-2</v>
      </c>
      <c r="S43" s="31">
        <v>0</v>
      </c>
      <c r="T43" s="31">
        <f t="shared" si="3"/>
        <v>0</v>
      </c>
    </row>
    <row r="44" spans="1:20" x14ac:dyDescent="0.25">
      <c r="A44" s="29">
        <v>45324</v>
      </c>
      <c r="B44" s="30">
        <v>0.41666666666666669</v>
      </c>
      <c r="C44" s="31">
        <v>-3.2851852476465403E-2</v>
      </c>
      <c r="D44" s="31">
        <v>0</v>
      </c>
      <c r="E44" s="31">
        <f t="shared" si="0"/>
        <v>0</v>
      </c>
      <c r="F44" s="29">
        <v>45326</v>
      </c>
      <c r="G44" s="30">
        <v>0.41666666666666669</v>
      </c>
      <c r="H44" s="31">
        <v>-7.4170745908917299E-2</v>
      </c>
      <c r="I44" s="31">
        <v>0</v>
      </c>
      <c r="J44" s="31">
        <f t="shared" si="1"/>
        <v>0</v>
      </c>
      <c r="K44" s="29">
        <v>45328</v>
      </c>
      <c r="L44" s="30">
        <v>0.41666666666666669</v>
      </c>
      <c r="M44" s="31">
        <v>-7.9071901738327302E-2</v>
      </c>
      <c r="N44" s="31">
        <v>0</v>
      </c>
      <c r="O44" s="31">
        <f t="shared" si="2"/>
        <v>0</v>
      </c>
      <c r="P44" s="29">
        <v>45330</v>
      </c>
      <c r="Q44" s="30">
        <v>0.41666666666666669</v>
      </c>
      <c r="R44" s="31">
        <v>-0.104334428906023</v>
      </c>
      <c r="S44" s="31">
        <v>0</v>
      </c>
      <c r="T44" s="31">
        <f t="shared" si="3"/>
        <v>0</v>
      </c>
    </row>
    <row r="45" spans="1:20" x14ac:dyDescent="0.25">
      <c r="A45" s="29">
        <v>45324</v>
      </c>
      <c r="B45" s="30">
        <v>0.45833333333333331</v>
      </c>
      <c r="C45" s="31">
        <v>-4.3611083179537803E-2</v>
      </c>
      <c r="D45" s="31">
        <v>0</v>
      </c>
      <c r="E45" s="31">
        <f t="shared" si="0"/>
        <v>0</v>
      </c>
      <c r="F45" s="29">
        <v>45326</v>
      </c>
      <c r="G45" s="30">
        <v>0.45833333333333331</v>
      </c>
      <c r="H45" s="31">
        <v>-7.1805953979204903E-2</v>
      </c>
      <c r="I45" s="31">
        <v>0</v>
      </c>
      <c r="J45" s="31">
        <f t="shared" si="1"/>
        <v>0</v>
      </c>
      <c r="K45" s="29">
        <v>45328</v>
      </c>
      <c r="L45" s="30">
        <v>0.45833333333333331</v>
      </c>
      <c r="M45" s="31">
        <v>-7.9595454036871099E-2</v>
      </c>
      <c r="N45" s="31">
        <v>0</v>
      </c>
      <c r="O45" s="31">
        <f t="shared" si="2"/>
        <v>0</v>
      </c>
      <c r="P45" s="29">
        <v>45330</v>
      </c>
      <c r="Q45" s="30">
        <v>0.45833333333333331</v>
      </c>
      <c r="R45" s="31">
        <v>-0.112084344028978</v>
      </c>
      <c r="S45" s="31">
        <v>0</v>
      </c>
      <c r="T45" s="31">
        <f t="shared" si="3"/>
        <v>0</v>
      </c>
    </row>
    <row r="46" spans="1:20" x14ac:dyDescent="0.25">
      <c r="A46" s="29">
        <v>45324</v>
      </c>
      <c r="B46" s="30">
        <v>0.5</v>
      </c>
      <c r="C46" s="31">
        <v>-6.0351580381152001E-2</v>
      </c>
      <c r="D46" s="31">
        <v>0</v>
      </c>
      <c r="E46" s="31">
        <f t="shared" si="0"/>
        <v>0</v>
      </c>
      <c r="F46" s="29">
        <v>45326</v>
      </c>
      <c r="G46" s="30">
        <v>0.5</v>
      </c>
      <c r="H46" s="31">
        <v>-7.6610319316080699E-2</v>
      </c>
      <c r="I46" s="31">
        <v>0</v>
      </c>
      <c r="J46" s="31">
        <f t="shared" si="1"/>
        <v>0</v>
      </c>
      <c r="K46" s="29">
        <v>45328</v>
      </c>
      <c r="L46" s="30">
        <v>0.5</v>
      </c>
      <c r="M46" s="31">
        <v>-7.6117567717724502E-2</v>
      </c>
      <c r="N46" s="31">
        <v>0</v>
      </c>
      <c r="O46" s="31">
        <f t="shared" si="2"/>
        <v>0</v>
      </c>
      <c r="P46" s="29">
        <v>45330</v>
      </c>
      <c r="Q46" s="30">
        <v>0.5</v>
      </c>
      <c r="R46" s="31">
        <v>-0.13186056911892599</v>
      </c>
      <c r="S46" s="31">
        <v>0</v>
      </c>
      <c r="T46" s="31">
        <f t="shared" si="3"/>
        <v>0</v>
      </c>
    </row>
    <row r="47" spans="1:20" x14ac:dyDescent="0.25">
      <c r="A47" s="29">
        <v>45324</v>
      </c>
      <c r="B47" s="30">
        <v>0.54166666666666663</v>
      </c>
      <c r="C47" s="31">
        <v>-7.2162322699734993E-2</v>
      </c>
      <c r="D47" s="31">
        <v>0</v>
      </c>
      <c r="E47" s="31">
        <f t="shared" si="0"/>
        <v>0</v>
      </c>
      <c r="F47" s="29">
        <v>45326</v>
      </c>
      <c r="G47" s="30">
        <v>0.54166666666666663</v>
      </c>
      <c r="H47" s="31">
        <v>-7.4876874684987896E-2</v>
      </c>
      <c r="I47" s="31">
        <v>0</v>
      </c>
      <c r="J47" s="31">
        <f t="shared" si="1"/>
        <v>0</v>
      </c>
      <c r="K47" s="29">
        <v>45328</v>
      </c>
      <c r="L47" s="30">
        <v>0.54166666666666663</v>
      </c>
      <c r="M47" s="31">
        <v>-7.2525292634673902E-2</v>
      </c>
      <c r="N47" s="31">
        <v>0</v>
      </c>
      <c r="O47" s="31">
        <f t="shared" si="2"/>
        <v>0</v>
      </c>
      <c r="P47" s="29">
        <v>45330</v>
      </c>
      <c r="Q47" s="30">
        <v>0.54166666666666663</v>
      </c>
      <c r="R47" s="31">
        <v>-0.119165495037555</v>
      </c>
      <c r="S47" s="31">
        <v>0</v>
      </c>
      <c r="T47" s="31">
        <f t="shared" si="3"/>
        <v>0</v>
      </c>
    </row>
    <row r="48" spans="1:20" x14ac:dyDescent="0.25">
      <c r="A48" s="29">
        <v>45324</v>
      </c>
      <c r="B48" s="30">
        <v>0.58333333333333337</v>
      </c>
      <c r="C48" s="31">
        <v>-7.7056884765316705E-2</v>
      </c>
      <c r="D48" s="31">
        <v>0</v>
      </c>
      <c r="E48" s="31">
        <f t="shared" si="0"/>
        <v>0</v>
      </c>
      <c r="F48" s="29">
        <v>45326</v>
      </c>
      <c r="G48" s="30">
        <v>0.58333333333333337</v>
      </c>
      <c r="H48" s="31">
        <v>-7.3576793074313501E-2</v>
      </c>
      <c r="I48" s="31">
        <v>0</v>
      </c>
      <c r="J48" s="31">
        <f t="shared" si="1"/>
        <v>0</v>
      </c>
      <c r="K48" s="29">
        <v>45328</v>
      </c>
      <c r="L48" s="30">
        <v>0.58333333333333337</v>
      </c>
      <c r="M48" s="31">
        <v>-7.2699069976515804E-2</v>
      </c>
      <c r="N48" s="31">
        <v>0</v>
      </c>
      <c r="O48" s="31">
        <f t="shared" si="2"/>
        <v>0</v>
      </c>
      <c r="P48" s="29">
        <v>45330</v>
      </c>
      <c r="Q48" s="30">
        <v>0.58333333333333337</v>
      </c>
      <c r="R48" s="31">
        <v>-6.9480761885365006E-2</v>
      </c>
      <c r="S48" s="31">
        <v>0</v>
      </c>
      <c r="T48" s="31">
        <f t="shared" si="3"/>
        <v>0</v>
      </c>
    </row>
    <row r="49" spans="1:20" x14ac:dyDescent="0.25">
      <c r="A49" s="29">
        <v>45324</v>
      </c>
      <c r="B49" s="30">
        <v>0.625</v>
      </c>
      <c r="C49" s="31">
        <v>-8.3660691976212606E-2</v>
      </c>
      <c r="D49" s="31">
        <v>0</v>
      </c>
      <c r="E49" s="31">
        <f t="shared" si="0"/>
        <v>0</v>
      </c>
      <c r="F49" s="29">
        <v>45326</v>
      </c>
      <c r="G49" s="30">
        <v>0.625</v>
      </c>
      <c r="H49" s="31">
        <v>-6.9779939949233302E-2</v>
      </c>
      <c r="I49" s="31">
        <v>0</v>
      </c>
      <c r="J49" s="31">
        <f t="shared" si="1"/>
        <v>0</v>
      </c>
      <c r="K49" s="29">
        <v>45328</v>
      </c>
      <c r="L49" s="30">
        <v>0.625</v>
      </c>
      <c r="M49" s="31">
        <v>-7.3662586509886704E-2</v>
      </c>
      <c r="N49" s="31">
        <v>0</v>
      </c>
      <c r="O49" s="31">
        <f t="shared" si="2"/>
        <v>0</v>
      </c>
      <c r="P49" s="29">
        <v>45330</v>
      </c>
      <c r="Q49" s="30">
        <v>0.625</v>
      </c>
      <c r="R49" s="31">
        <v>-6.6434040665360794E-2</v>
      </c>
      <c r="S49" s="31">
        <v>0</v>
      </c>
      <c r="T49" s="31">
        <f t="shared" si="3"/>
        <v>0</v>
      </c>
    </row>
    <row r="50" spans="1:20" x14ac:dyDescent="0.25">
      <c r="A50" s="29">
        <v>45324</v>
      </c>
      <c r="B50" s="30">
        <v>0.66666666666666663</v>
      </c>
      <c r="C50" s="31">
        <v>-9.9886432289677599E-2</v>
      </c>
      <c r="D50" s="31">
        <v>0</v>
      </c>
      <c r="E50" s="31">
        <f t="shared" si="0"/>
        <v>0</v>
      </c>
      <c r="F50" s="29">
        <v>45326</v>
      </c>
      <c r="G50" s="30">
        <v>0.66666666666666663</v>
      </c>
      <c r="H50" s="31">
        <v>-6.8882413208209106E-2</v>
      </c>
      <c r="I50" s="31">
        <v>0</v>
      </c>
      <c r="J50" s="31">
        <f t="shared" si="1"/>
        <v>0</v>
      </c>
      <c r="K50" s="29">
        <v>45328</v>
      </c>
      <c r="L50" s="30">
        <v>0.66666666666666663</v>
      </c>
      <c r="M50" s="31">
        <v>-7.9344674944560198E-2</v>
      </c>
      <c r="N50" s="31">
        <v>0</v>
      </c>
      <c r="O50" s="31">
        <f t="shared" si="2"/>
        <v>0</v>
      </c>
      <c r="P50" s="29">
        <v>45330</v>
      </c>
      <c r="Q50" s="30">
        <v>0.66666666666666663</v>
      </c>
      <c r="R50" s="31">
        <v>-7.3183029889767701E-2</v>
      </c>
      <c r="S50" s="31">
        <v>0</v>
      </c>
      <c r="T50" s="31">
        <f t="shared" si="3"/>
        <v>0</v>
      </c>
    </row>
    <row r="51" spans="1:20" x14ac:dyDescent="0.25">
      <c r="A51" s="29">
        <v>45324</v>
      </c>
      <c r="B51" s="30">
        <v>0.70833333333333337</v>
      </c>
      <c r="C51" s="31">
        <v>-9.5033667981244394E-2</v>
      </c>
      <c r="D51" s="31">
        <v>0</v>
      </c>
      <c r="E51" s="31">
        <f t="shared" si="0"/>
        <v>0</v>
      </c>
      <c r="F51" s="29">
        <v>45326</v>
      </c>
      <c r="G51" s="30">
        <v>0.70833333333333337</v>
      </c>
      <c r="H51" s="31">
        <v>-4.6602815389446703E-2</v>
      </c>
      <c r="I51" s="31">
        <v>0</v>
      </c>
      <c r="J51" s="31">
        <f t="shared" si="1"/>
        <v>0</v>
      </c>
      <c r="K51" s="29">
        <v>45328</v>
      </c>
      <c r="L51" s="30">
        <v>0.70833333333333337</v>
      </c>
      <c r="M51" s="31">
        <v>-8.2360610365538101E-2</v>
      </c>
      <c r="N51" s="31">
        <v>0</v>
      </c>
      <c r="O51" s="31">
        <f t="shared" si="2"/>
        <v>0</v>
      </c>
      <c r="P51" s="29">
        <v>45330</v>
      </c>
      <c r="Q51" s="30">
        <v>0.70833333333333337</v>
      </c>
      <c r="R51" s="31">
        <v>-7.4645899235903604E-2</v>
      </c>
      <c r="S51" s="31">
        <v>0</v>
      </c>
      <c r="T51" s="31">
        <f t="shared" si="3"/>
        <v>0</v>
      </c>
    </row>
    <row r="52" spans="1:20" x14ac:dyDescent="0.25">
      <c r="A52" s="29">
        <v>45324</v>
      </c>
      <c r="B52" s="30">
        <v>0.75</v>
      </c>
      <c r="C52" s="31">
        <v>-0.10279677063185499</v>
      </c>
      <c r="D52" s="31">
        <v>0</v>
      </c>
      <c r="E52" s="31">
        <f t="shared" si="0"/>
        <v>0</v>
      </c>
      <c r="F52" s="29">
        <v>45326</v>
      </c>
      <c r="G52" s="30">
        <v>0.75</v>
      </c>
      <c r="H52" s="31">
        <v>-2.4200027808450202E-2</v>
      </c>
      <c r="I52" s="31">
        <v>0</v>
      </c>
      <c r="J52" s="31">
        <f t="shared" si="1"/>
        <v>0</v>
      </c>
      <c r="K52" s="29">
        <v>45328</v>
      </c>
      <c r="L52" s="30">
        <v>0.75</v>
      </c>
      <c r="M52" s="31">
        <v>-8.2672983407643494E-2</v>
      </c>
      <c r="N52" s="31">
        <v>0</v>
      </c>
      <c r="O52" s="31">
        <f t="shared" si="2"/>
        <v>0</v>
      </c>
      <c r="P52" s="29">
        <v>45330</v>
      </c>
      <c r="Q52" s="30">
        <v>0.75</v>
      </c>
      <c r="R52" s="31">
        <v>-7.7870808541463193E-2</v>
      </c>
      <c r="S52" s="31">
        <v>0</v>
      </c>
      <c r="T52" s="31">
        <f t="shared" si="3"/>
        <v>0</v>
      </c>
    </row>
    <row r="53" spans="1:20" x14ac:dyDescent="0.25">
      <c r="A53" s="29">
        <v>45324</v>
      </c>
      <c r="B53" s="30">
        <v>0.79166666666666663</v>
      </c>
      <c r="C53" s="31">
        <v>-9.7759224474038994E-2</v>
      </c>
      <c r="D53" s="31">
        <v>0</v>
      </c>
      <c r="E53" s="31">
        <f t="shared" si="0"/>
        <v>0</v>
      </c>
      <c r="F53" s="29">
        <v>45326</v>
      </c>
      <c r="G53" s="30">
        <v>0.79166666666666663</v>
      </c>
      <c r="H53" s="31">
        <v>1.8465140834376802E-2</v>
      </c>
      <c r="I53" s="31">
        <v>0</v>
      </c>
      <c r="J53" s="31">
        <f t="shared" si="1"/>
        <v>0</v>
      </c>
      <c r="K53" s="29">
        <v>45328</v>
      </c>
      <c r="L53" s="30">
        <v>0.79166666666666663</v>
      </c>
      <c r="M53" s="31">
        <v>-8.6667820810925E-2</v>
      </c>
      <c r="N53" s="31">
        <v>0</v>
      </c>
      <c r="O53" s="31">
        <f t="shared" si="2"/>
        <v>0</v>
      </c>
      <c r="P53" s="29">
        <v>45330</v>
      </c>
      <c r="Q53" s="30">
        <v>0.79166666666666663</v>
      </c>
      <c r="R53" s="31">
        <v>-8.7849110364562499E-2</v>
      </c>
      <c r="S53" s="31">
        <v>0</v>
      </c>
      <c r="T53" s="31">
        <f t="shared" si="3"/>
        <v>0</v>
      </c>
    </row>
    <row r="54" spans="1:20" x14ac:dyDescent="0.25">
      <c r="A54" s="29">
        <v>45324</v>
      </c>
      <c r="B54" s="30">
        <v>0.83333333333333337</v>
      </c>
      <c r="C54" s="31">
        <v>-0.10715457797007601</v>
      </c>
      <c r="D54" s="31">
        <v>0</v>
      </c>
      <c r="E54" s="31">
        <f t="shared" si="0"/>
        <v>0</v>
      </c>
      <c r="F54" s="29">
        <v>45326</v>
      </c>
      <c r="G54" s="30">
        <v>0.83333333333333337</v>
      </c>
      <c r="H54" s="31">
        <v>3.2205108553042303E-2</v>
      </c>
      <c r="I54" s="31">
        <v>0</v>
      </c>
      <c r="J54" s="31">
        <f t="shared" si="1"/>
        <v>0</v>
      </c>
      <c r="K54" s="29">
        <v>45328</v>
      </c>
      <c r="L54" s="30">
        <v>0.83333333333333337</v>
      </c>
      <c r="M54" s="31">
        <v>-9.5764003693674396E-2</v>
      </c>
      <c r="N54" s="31">
        <v>0</v>
      </c>
      <c r="O54" s="31">
        <f t="shared" si="2"/>
        <v>0</v>
      </c>
      <c r="P54" s="29">
        <v>45330</v>
      </c>
      <c r="Q54" s="30">
        <v>0.83333333333333337</v>
      </c>
      <c r="R54" s="31">
        <v>-8.5669107734814301E-2</v>
      </c>
      <c r="S54" s="31">
        <v>0</v>
      </c>
      <c r="T54" s="31">
        <f t="shared" si="3"/>
        <v>0</v>
      </c>
    </row>
    <row r="55" spans="1:20" x14ac:dyDescent="0.25">
      <c r="A55" s="29">
        <v>45324</v>
      </c>
      <c r="B55" s="30">
        <v>0.875</v>
      </c>
      <c r="C55" s="31">
        <v>-0.11013751476958999</v>
      </c>
      <c r="D55" s="31">
        <v>0</v>
      </c>
      <c r="E55" s="31">
        <f t="shared" si="0"/>
        <v>0</v>
      </c>
      <c r="F55" s="29">
        <v>45326</v>
      </c>
      <c r="G55" s="30">
        <v>0.875</v>
      </c>
      <c r="H55" s="31">
        <v>4.2876351624555699E-2</v>
      </c>
      <c r="I55" s="31">
        <v>0</v>
      </c>
      <c r="J55" s="31">
        <f t="shared" si="1"/>
        <v>0</v>
      </c>
      <c r="K55" s="29">
        <v>45328</v>
      </c>
      <c r="L55" s="30">
        <v>0.875</v>
      </c>
      <c r="M55" s="31">
        <v>-9.7284071147052703E-2</v>
      </c>
      <c r="N55" s="31">
        <v>0</v>
      </c>
      <c r="O55" s="31">
        <f t="shared" si="2"/>
        <v>0</v>
      </c>
      <c r="P55" s="29">
        <v>45330</v>
      </c>
      <c r="Q55" s="30">
        <v>0.875</v>
      </c>
      <c r="R55" s="31">
        <v>-8.9718945324061994E-2</v>
      </c>
      <c r="S55" s="31">
        <v>0</v>
      </c>
      <c r="T55" s="31">
        <f t="shared" si="3"/>
        <v>0</v>
      </c>
    </row>
    <row r="56" spans="1:20" x14ac:dyDescent="0.25">
      <c r="A56" s="29">
        <v>45324</v>
      </c>
      <c r="B56" s="30">
        <v>0.91666666666666663</v>
      </c>
      <c r="C56" s="31">
        <v>-0.10329832881647701</v>
      </c>
      <c r="D56" s="31">
        <v>0</v>
      </c>
      <c r="E56" s="31">
        <f t="shared" si="0"/>
        <v>0</v>
      </c>
      <c r="F56" s="29">
        <v>45326</v>
      </c>
      <c r="G56" s="30">
        <v>0.91666666666666663</v>
      </c>
      <c r="H56" s="31">
        <v>2.6883786544096198E-2</v>
      </c>
      <c r="I56" s="31">
        <v>0</v>
      </c>
      <c r="J56" s="31">
        <f t="shared" si="1"/>
        <v>0</v>
      </c>
      <c r="K56" s="29">
        <v>45328</v>
      </c>
      <c r="L56" s="30">
        <v>0.91666666666666663</v>
      </c>
      <c r="M56" s="31">
        <v>-9.7726225852575399E-2</v>
      </c>
      <c r="N56" s="31">
        <v>0</v>
      </c>
      <c r="O56" s="31">
        <f t="shared" si="2"/>
        <v>0</v>
      </c>
      <c r="P56" s="29">
        <v>45330</v>
      </c>
      <c r="Q56" s="30">
        <v>0.91666666666666663</v>
      </c>
      <c r="R56" s="31">
        <v>-9.6423946320624898E-2</v>
      </c>
      <c r="S56" s="31">
        <v>0</v>
      </c>
      <c r="T56" s="31">
        <f t="shared" si="3"/>
        <v>0</v>
      </c>
    </row>
    <row r="57" spans="1:20" x14ac:dyDescent="0.25">
      <c r="A57" s="29">
        <v>45324</v>
      </c>
      <c r="B57" s="30">
        <v>0.95833333333333337</v>
      </c>
      <c r="C57" s="31">
        <v>-6.9036401807985703E-2</v>
      </c>
      <c r="D57" s="31">
        <v>0</v>
      </c>
      <c r="E57" s="31">
        <f t="shared" si="0"/>
        <v>0</v>
      </c>
      <c r="F57" s="29">
        <v>45326</v>
      </c>
      <c r="G57" s="30">
        <v>0.95833333333333337</v>
      </c>
      <c r="H57" s="31">
        <v>1.70902665703805E-2</v>
      </c>
      <c r="I57" s="31">
        <v>0</v>
      </c>
      <c r="J57" s="31">
        <f t="shared" si="1"/>
        <v>0</v>
      </c>
      <c r="K57" s="29">
        <v>45328</v>
      </c>
      <c r="L57" s="30">
        <v>0.95833333333333337</v>
      </c>
      <c r="M57" s="31">
        <v>-0.10154948383529</v>
      </c>
      <c r="N57" s="31">
        <v>0</v>
      </c>
      <c r="O57" s="31">
        <f t="shared" si="2"/>
        <v>0</v>
      </c>
      <c r="P57" s="29">
        <v>45330</v>
      </c>
      <c r="Q57" s="30">
        <v>0.95833333333333337</v>
      </c>
      <c r="R57" s="31">
        <v>-9.4930276274301395E-2</v>
      </c>
      <c r="S57" s="31">
        <v>0</v>
      </c>
      <c r="T57" s="31">
        <f t="shared" si="3"/>
        <v>0</v>
      </c>
    </row>
    <row r="58" spans="1:20" x14ac:dyDescent="0.25">
      <c r="M58" s="15"/>
    </row>
    <row r="59" spans="1:20" x14ac:dyDescent="0.25">
      <c r="M59" s="15"/>
    </row>
    <row r="60" spans="1:20" x14ac:dyDescent="0.25">
      <c r="M60" s="15"/>
    </row>
    <row r="61" spans="1:20" x14ac:dyDescent="0.25">
      <c r="M61" s="15"/>
    </row>
    <row r="62" spans="1:20" x14ac:dyDescent="0.25">
      <c r="M62" s="15"/>
    </row>
    <row r="63" spans="1:20" x14ac:dyDescent="0.25">
      <c r="M63" s="1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B7E9B-0FAF-40DD-9786-176715C08F39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45331</v>
      </c>
      <c r="B10" s="30">
        <v>0</v>
      </c>
      <c r="C10" s="31">
        <v>-8.7796315550452905E-2</v>
      </c>
      <c r="D10" s="31">
        <v>0</v>
      </c>
      <c r="E10" s="31">
        <f t="shared" ref="E10:E57" si="0">D10*0.0827</f>
        <v>0</v>
      </c>
      <c r="F10" s="29">
        <v>45333</v>
      </c>
      <c r="G10" s="30">
        <v>0</v>
      </c>
      <c r="H10" s="31">
        <v>-0.10873843729452499</v>
      </c>
      <c r="I10" s="31">
        <v>0</v>
      </c>
      <c r="J10" s="31">
        <f t="shared" ref="J10:J57" si="1">I10*0.0827</f>
        <v>0</v>
      </c>
      <c r="K10" s="29">
        <v>45335</v>
      </c>
      <c r="L10" s="30">
        <v>0</v>
      </c>
      <c r="M10" s="31">
        <v>-0.10411226004320399</v>
      </c>
      <c r="N10" s="31">
        <v>0</v>
      </c>
      <c r="O10" s="31">
        <f t="shared" ref="O10:O57" si="2">N10*0.0827</f>
        <v>0</v>
      </c>
      <c r="P10" s="29">
        <v>45337</v>
      </c>
      <c r="Q10" s="30">
        <v>0</v>
      </c>
      <c r="R10" s="31">
        <v>-7.3961757123174404E-2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45331</v>
      </c>
      <c r="B11" s="30">
        <v>4.1666666666666664E-2</v>
      </c>
      <c r="C11" s="31">
        <v>-8.7233163416036694E-2</v>
      </c>
      <c r="D11" s="31">
        <v>0</v>
      </c>
      <c r="E11" s="31">
        <f t="shared" si="0"/>
        <v>0</v>
      </c>
      <c r="F11" s="29">
        <v>45333</v>
      </c>
      <c r="G11" s="30">
        <v>4.1666666666666664E-2</v>
      </c>
      <c r="H11" s="31">
        <v>-0.107011593877841</v>
      </c>
      <c r="I11" s="31">
        <v>0</v>
      </c>
      <c r="J11" s="31">
        <f t="shared" si="1"/>
        <v>0</v>
      </c>
      <c r="K11" s="29">
        <v>45335</v>
      </c>
      <c r="L11" s="30">
        <v>4.1666666666666664E-2</v>
      </c>
      <c r="M11" s="31">
        <v>-9.4620108604052594E-2</v>
      </c>
      <c r="N11" s="31">
        <v>0</v>
      </c>
      <c r="O11" s="31">
        <f t="shared" si="2"/>
        <v>0</v>
      </c>
      <c r="P11" s="29">
        <v>45337</v>
      </c>
      <c r="Q11" s="30">
        <v>4.1666666666666664E-2</v>
      </c>
      <c r="R11" s="31">
        <v>5.7461038231619799E-2</v>
      </c>
      <c r="S11" s="31">
        <v>0</v>
      </c>
      <c r="T11" s="31">
        <f t="shared" si="3"/>
        <v>0</v>
      </c>
    </row>
    <row r="12" spans="1:20" x14ac:dyDescent="0.25">
      <c r="A12" s="29">
        <v>45331</v>
      </c>
      <c r="B12" s="30">
        <v>8.3333333333333329E-2</v>
      </c>
      <c r="C12" s="31">
        <v>-7.9223692416827807E-2</v>
      </c>
      <c r="D12" s="31">
        <v>0</v>
      </c>
      <c r="E12" s="31">
        <f t="shared" si="0"/>
        <v>0</v>
      </c>
      <c r="F12" s="29">
        <v>45333</v>
      </c>
      <c r="G12" s="30">
        <v>8.3333333333333329E-2</v>
      </c>
      <c r="H12" s="31">
        <v>-8.8064692914133602E-2</v>
      </c>
      <c r="I12" s="31">
        <v>0</v>
      </c>
      <c r="J12" s="31">
        <f t="shared" si="1"/>
        <v>0</v>
      </c>
      <c r="K12" s="29">
        <v>45335</v>
      </c>
      <c r="L12" s="30">
        <v>8.3333333333333329E-2</v>
      </c>
      <c r="M12" s="31">
        <v>-8.9015014469267503E-2</v>
      </c>
      <c r="N12" s="31">
        <v>0</v>
      </c>
      <c r="O12" s="31">
        <f t="shared" si="2"/>
        <v>0</v>
      </c>
      <c r="P12" s="29">
        <v>45337</v>
      </c>
      <c r="Q12" s="30">
        <v>8.3333333333333329E-2</v>
      </c>
      <c r="R12" s="31">
        <v>5.9152692556144602E-2</v>
      </c>
      <c r="S12" s="31">
        <v>0</v>
      </c>
      <c r="T12" s="31">
        <f t="shared" si="3"/>
        <v>0</v>
      </c>
    </row>
    <row r="13" spans="1:20" x14ac:dyDescent="0.25">
      <c r="A13" s="29">
        <v>45331</v>
      </c>
      <c r="B13" s="30">
        <v>0.125</v>
      </c>
      <c r="C13" s="31">
        <v>-7.6344147324256706E-2</v>
      </c>
      <c r="D13" s="31">
        <v>0</v>
      </c>
      <c r="E13" s="31">
        <f t="shared" si="0"/>
        <v>0</v>
      </c>
      <c r="F13" s="29">
        <v>45333</v>
      </c>
      <c r="G13" s="30">
        <v>0.125</v>
      </c>
      <c r="H13" s="31">
        <v>-8.3992861210963901E-2</v>
      </c>
      <c r="I13" s="31">
        <v>0</v>
      </c>
      <c r="J13" s="31">
        <f t="shared" si="1"/>
        <v>0</v>
      </c>
      <c r="K13" s="29">
        <v>45335</v>
      </c>
      <c r="L13" s="30">
        <v>0.125</v>
      </c>
      <c r="M13" s="31">
        <v>-8.6058475076808E-2</v>
      </c>
      <c r="N13" s="31">
        <v>0</v>
      </c>
      <c r="O13" s="31">
        <f t="shared" si="2"/>
        <v>0</v>
      </c>
      <c r="P13" s="29">
        <v>45337</v>
      </c>
      <c r="Q13" s="30">
        <v>0.125</v>
      </c>
      <c r="R13" s="31">
        <v>5.7348851114282097E-2</v>
      </c>
      <c r="S13" s="31">
        <v>0</v>
      </c>
      <c r="T13" s="31">
        <f t="shared" si="3"/>
        <v>0</v>
      </c>
    </row>
    <row r="14" spans="1:20" x14ac:dyDescent="0.25">
      <c r="A14" s="29">
        <v>45331</v>
      </c>
      <c r="B14" s="30">
        <v>0.16666666666666666</v>
      </c>
      <c r="C14" s="31">
        <v>-7.28574544188446E-2</v>
      </c>
      <c r="D14" s="31">
        <v>0</v>
      </c>
      <c r="E14" s="31">
        <f t="shared" si="0"/>
        <v>0</v>
      </c>
      <c r="F14" s="29">
        <v>45333</v>
      </c>
      <c r="G14" s="30">
        <v>0.16666666666666666</v>
      </c>
      <c r="H14" s="31">
        <v>-8.2595989107755202E-2</v>
      </c>
      <c r="I14" s="31">
        <v>0</v>
      </c>
      <c r="J14" s="31">
        <f t="shared" si="1"/>
        <v>0</v>
      </c>
      <c r="K14" s="29">
        <v>45335</v>
      </c>
      <c r="L14" s="30">
        <v>0.16666666666666666</v>
      </c>
      <c r="M14" s="31">
        <v>-8.8339671492223201E-2</v>
      </c>
      <c r="N14" s="31">
        <v>0</v>
      </c>
      <c r="O14" s="31">
        <f t="shared" si="2"/>
        <v>0</v>
      </c>
      <c r="P14" s="29">
        <v>45337</v>
      </c>
      <c r="Q14" s="30">
        <v>0.16666666666666666</v>
      </c>
      <c r="R14" s="31">
        <v>3.2590076327193497E-2</v>
      </c>
      <c r="S14" s="31">
        <v>0</v>
      </c>
      <c r="T14" s="31">
        <f t="shared" si="3"/>
        <v>0</v>
      </c>
    </row>
    <row r="15" spans="1:20" x14ac:dyDescent="0.25">
      <c r="A15" s="29">
        <v>45331</v>
      </c>
      <c r="B15" s="30">
        <v>0.20833333333333334</v>
      </c>
      <c r="C15" s="31">
        <v>-7.3200628161137496E-2</v>
      </c>
      <c r="D15" s="31">
        <v>0</v>
      </c>
      <c r="E15" s="31">
        <f t="shared" si="0"/>
        <v>0</v>
      </c>
      <c r="F15" s="29">
        <v>45333</v>
      </c>
      <c r="G15" s="30">
        <v>0.20833333333333334</v>
      </c>
      <c r="H15" s="31">
        <v>-8.5724107920780598E-2</v>
      </c>
      <c r="I15" s="31">
        <v>0</v>
      </c>
      <c r="J15" s="31">
        <f t="shared" si="1"/>
        <v>0</v>
      </c>
      <c r="K15" s="29">
        <v>45335</v>
      </c>
      <c r="L15" s="30">
        <v>0.20833333333333334</v>
      </c>
      <c r="M15" s="31">
        <v>-8.3121739327574995E-2</v>
      </c>
      <c r="N15" s="31">
        <v>0</v>
      </c>
      <c r="O15" s="31">
        <f t="shared" si="2"/>
        <v>0</v>
      </c>
      <c r="P15" s="29">
        <v>45337</v>
      </c>
      <c r="Q15" s="30">
        <v>0.20833333333333334</v>
      </c>
      <c r="R15" s="31">
        <v>1.6124551184410901E-3</v>
      </c>
      <c r="S15" s="31">
        <v>0</v>
      </c>
      <c r="T15" s="31">
        <f t="shared" si="3"/>
        <v>0</v>
      </c>
    </row>
    <row r="16" spans="1:20" x14ac:dyDescent="0.25">
      <c r="A16" s="29">
        <v>45331</v>
      </c>
      <c r="B16" s="30">
        <v>0.25</v>
      </c>
      <c r="C16" s="31">
        <v>-7.3251225053970997E-2</v>
      </c>
      <c r="D16" s="31">
        <v>0</v>
      </c>
      <c r="E16" s="31">
        <f t="shared" si="0"/>
        <v>0</v>
      </c>
      <c r="F16" s="29">
        <v>45333</v>
      </c>
      <c r="G16" s="30">
        <v>0.25</v>
      </c>
      <c r="H16" s="31">
        <v>-8.1529080867441206E-2</v>
      </c>
      <c r="I16" s="31">
        <v>0</v>
      </c>
      <c r="J16" s="31">
        <f t="shared" si="1"/>
        <v>0</v>
      </c>
      <c r="K16" s="29">
        <v>45335</v>
      </c>
      <c r="L16" s="30">
        <v>0.25</v>
      </c>
      <c r="M16" s="31">
        <v>-8.4608808159489707E-2</v>
      </c>
      <c r="N16" s="31">
        <v>0</v>
      </c>
      <c r="O16" s="31">
        <f t="shared" si="2"/>
        <v>0</v>
      </c>
      <c r="P16" s="29">
        <v>45337</v>
      </c>
      <c r="Q16" s="30">
        <v>0.25</v>
      </c>
      <c r="R16" s="31">
        <v>-1.2527875602195201E-2</v>
      </c>
      <c r="S16" s="31">
        <v>0</v>
      </c>
      <c r="T16" s="31">
        <f t="shared" si="3"/>
        <v>0</v>
      </c>
    </row>
    <row r="17" spans="1:20" x14ac:dyDescent="0.25">
      <c r="A17" s="29">
        <v>45331</v>
      </c>
      <c r="B17" s="30">
        <v>0.29166666666666669</v>
      </c>
      <c r="C17" s="31">
        <v>-7.5747996568376802E-2</v>
      </c>
      <c r="D17" s="31">
        <v>0</v>
      </c>
      <c r="E17" s="31">
        <f t="shared" si="0"/>
        <v>0</v>
      </c>
      <c r="F17" s="29">
        <v>45333</v>
      </c>
      <c r="G17" s="30">
        <v>0.29166666666666669</v>
      </c>
      <c r="H17" s="31">
        <v>-7.8015998005554907E-2</v>
      </c>
      <c r="I17" s="31">
        <v>0</v>
      </c>
      <c r="J17" s="31">
        <f t="shared" si="1"/>
        <v>0</v>
      </c>
      <c r="K17" s="29">
        <v>45335</v>
      </c>
      <c r="L17" s="30">
        <v>0.29166666666666669</v>
      </c>
      <c r="M17" s="31">
        <v>-7.9538263380209306E-2</v>
      </c>
      <c r="N17" s="31">
        <v>0</v>
      </c>
      <c r="O17" s="31">
        <f t="shared" si="2"/>
        <v>0</v>
      </c>
      <c r="P17" s="29">
        <v>45337</v>
      </c>
      <c r="Q17" s="30">
        <v>0.29166666666666669</v>
      </c>
      <c r="R17" s="31">
        <v>-1.61729473620006E-2</v>
      </c>
      <c r="S17" s="31">
        <v>0</v>
      </c>
      <c r="T17" s="31">
        <f t="shared" si="3"/>
        <v>0</v>
      </c>
    </row>
    <row r="18" spans="1:20" x14ac:dyDescent="0.25">
      <c r="A18" s="29">
        <v>45331</v>
      </c>
      <c r="B18" s="30">
        <v>0.33333333333333331</v>
      </c>
      <c r="C18" s="31">
        <v>-7.30818361041006E-2</v>
      </c>
      <c r="D18" s="31">
        <v>0</v>
      </c>
      <c r="E18" s="31">
        <f t="shared" si="0"/>
        <v>0</v>
      </c>
      <c r="F18" s="29">
        <v>45333</v>
      </c>
      <c r="G18" s="30">
        <v>0.33333333333333331</v>
      </c>
      <c r="H18" s="31">
        <v>-8.3040341734554005E-2</v>
      </c>
      <c r="I18" s="31">
        <v>0</v>
      </c>
      <c r="J18" s="31">
        <f t="shared" si="1"/>
        <v>0</v>
      </c>
      <c r="K18" s="29">
        <v>45335</v>
      </c>
      <c r="L18" s="30">
        <v>0.33333333333333331</v>
      </c>
      <c r="M18" s="31">
        <v>-7.7378049492526496E-2</v>
      </c>
      <c r="N18" s="31">
        <v>0</v>
      </c>
      <c r="O18" s="31">
        <f t="shared" si="2"/>
        <v>0</v>
      </c>
      <c r="P18" s="29">
        <v>45337</v>
      </c>
      <c r="Q18" s="30">
        <v>0.33333333333333331</v>
      </c>
      <c r="R18" s="31">
        <v>-2.9222177341463498E-2</v>
      </c>
      <c r="S18" s="31">
        <v>0</v>
      </c>
      <c r="T18" s="31">
        <f t="shared" si="3"/>
        <v>0</v>
      </c>
    </row>
    <row r="19" spans="1:20" x14ac:dyDescent="0.25">
      <c r="A19" s="29">
        <v>45331</v>
      </c>
      <c r="B19" s="30">
        <v>0.375</v>
      </c>
      <c r="C19" s="31">
        <v>-7.1825757622431499E-2</v>
      </c>
      <c r="D19" s="31">
        <v>0</v>
      </c>
      <c r="E19" s="31">
        <f t="shared" si="0"/>
        <v>0</v>
      </c>
      <c r="F19" s="29">
        <v>45333</v>
      </c>
      <c r="G19" s="30">
        <v>0.375</v>
      </c>
      <c r="H19" s="31">
        <v>-8.3005145191814206E-2</v>
      </c>
      <c r="I19" s="31">
        <v>0</v>
      </c>
      <c r="J19" s="31">
        <f t="shared" si="1"/>
        <v>0</v>
      </c>
      <c r="K19" s="29">
        <v>45335</v>
      </c>
      <c r="L19" s="30">
        <v>0.375</v>
      </c>
      <c r="M19" s="31">
        <v>-7.9432666301409494E-2</v>
      </c>
      <c r="N19" s="31">
        <v>0</v>
      </c>
      <c r="O19" s="31">
        <f t="shared" si="2"/>
        <v>0</v>
      </c>
      <c r="P19" s="29">
        <v>45337</v>
      </c>
      <c r="Q19" s="30">
        <v>0.375</v>
      </c>
      <c r="R19" s="31">
        <v>-3.8879312574707899E-2</v>
      </c>
      <c r="S19" s="31">
        <v>0</v>
      </c>
      <c r="T19" s="31">
        <f t="shared" si="3"/>
        <v>0</v>
      </c>
    </row>
    <row r="20" spans="1:20" x14ac:dyDescent="0.25">
      <c r="A20" s="29">
        <v>45331</v>
      </c>
      <c r="B20" s="30">
        <v>0.41666666666666669</v>
      </c>
      <c r="C20" s="31">
        <v>-7.1911543607424105E-2</v>
      </c>
      <c r="D20" s="31">
        <v>0</v>
      </c>
      <c r="E20" s="31">
        <f t="shared" si="0"/>
        <v>0</v>
      </c>
      <c r="F20" s="29">
        <v>45333</v>
      </c>
      <c r="G20" s="30">
        <v>0.41666666666666669</v>
      </c>
      <c r="H20" s="31">
        <v>-7.4738286435305099E-2</v>
      </c>
      <c r="I20" s="31">
        <v>0</v>
      </c>
      <c r="J20" s="31">
        <f t="shared" si="1"/>
        <v>0</v>
      </c>
      <c r="K20" s="29">
        <v>45335</v>
      </c>
      <c r="L20" s="30">
        <v>0.41666666666666669</v>
      </c>
      <c r="M20" s="31">
        <v>-7.8352563082858401E-2</v>
      </c>
      <c r="N20" s="31">
        <v>0</v>
      </c>
      <c r="O20" s="31">
        <f t="shared" si="2"/>
        <v>0</v>
      </c>
      <c r="P20" s="29">
        <v>45337</v>
      </c>
      <c r="Q20" s="30">
        <v>0.41666666666666669</v>
      </c>
      <c r="R20" s="31">
        <v>-5.4770682006855198E-2</v>
      </c>
      <c r="S20" s="31">
        <v>0</v>
      </c>
      <c r="T20" s="31">
        <f t="shared" si="3"/>
        <v>0</v>
      </c>
    </row>
    <row r="21" spans="1:20" x14ac:dyDescent="0.25">
      <c r="A21" s="29">
        <v>45331</v>
      </c>
      <c r="B21" s="30">
        <v>0.45833333333333331</v>
      </c>
      <c r="C21" s="31">
        <v>-7.2254709899136502E-2</v>
      </c>
      <c r="D21" s="31">
        <v>0</v>
      </c>
      <c r="E21" s="31">
        <f t="shared" si="0"/>
        <v>0</v>
      </c>
      <c r="F21" s="29">
        <v>45333</v>
      </c>
      <c r="G21" s="30">
        <v>0.45833333333333331</v>
      </c>
      <c r="H21" s="31">
        <v>-7.6469533145121796E-2</v>
      </c>
      <c r="I21" s="31">
        <v>0</v>
      </c>
      <c r="J21" s="31">
        <f t="shared" si="1"/>
        <v>0</v>
      </c>
      <c r="K21" s="29">
        <v>45335</v>
      </c>
      <c r="L21" s="30">
        <v>0.45833333333333331</v>
      </c>
      <c r="M21" s="31">
        <v>-7.6234154402904694E-2</v>
      </c>
      <c r="N21" s="31">
        <v>0</v>
      </c>
      <c r="O21" s="31">
        <f t="shared" si="2"/>
        <v>0</v>
      </c>
      <c r="P21" s="29">
        <v>45337</v>
      </c>
      <c r="Q21" s="30">
        <v>0.45833333333333331</v>
      </c>
      <c r="R21" s="31">
        <v>-6.9958113133627403E-2</v>
      </c>
      <c r="S21" s="31">
        <v>0</v>
      </c>
      <c r="T21" s="31">
        <f t="shared" si="3"/>
        <v>0</v>
      </c>
    </row>
    <row r="22" spans="1:20" x14ac:dyDescent="0.25">
      <c r="A22" s="29">
        <v>45331</v>
      </c>
      <c r="B22" s="30">
        <v>0.5</v>
      </c>
      <c r="C22" s="31">
        <v>-7.1478180587005793E-2</v>
      </c>
      <c r="D22" s="31">
        <v>0</v>
      </c>
      <c r="E22" s="31">
        <f t="shared" si="0"/>
        <v>0</v>
      </c>
      <c r="F22" s="29">
        <v>45333</v>
      </c>
      <c r="G22" s="30">
        <v>0.5</v>
      </c>
      <c r="H22" s="31">
        <v>-7.3928765952291406E-2</v>
      </c>
      <c r="I22" s="31">
        <v>0</v>
      </c>
      <c r="J22" s="31">
        <f t="shared" si="1"/>
        <v>0</v>
      </c>
      <c r="K22" s="29">
        <v>45335</v>
      </c>
      <c r="L22" s="30">
        <v>0.5</v>
      </c>
      <c r="M22" s="31">
        <v>-7.5013265013394698E-2</v>
      </c>
      <c r="N22" s="31">
        <v>0</v>
      </c>
      <c r="O22" s="31">
        <f t="shared" si="2"/>
        <v>0</v>
      </c>
      <c r="P22" s="29">
        <v>45337</v>
      </c>
      <c r="Q22" s="30">
        <v>0.5</v>
      </c>
      <c r="R22" s="31">
        <v>-7.7587038278269294E-2</v>
      </c>
      <c r="S22" s="31">
        <v>0</v>
      </c>
      <c r="T22" s="31">
        <f t="shared" si="3"/>
        <v>0</v>
      </c>
    </row>
    <row r="23" spans="1:20" x14ac:dyDescent="0.25">
      <c r="A23" s="29">
        <v>45331</v>
      </c>
      <c r="B23" s="30">
        <v>0.54166666666666663</v>
      </c>
      <c r="C23" s="31">
        <v>-7.44897127148509E-2</v>
      </c>
      <c r="D23" s="31">
        <v>0</v>
      </c>
      <c r="E23" s="31">
        <f t="shared" si="0"/>
        <v>0</v>
      </c>
      <c r="F23" s="29">
        <v>45333</v>
      </c>
      <c r="G23" s="30">
        <v>0.54166666666666663</v>
      </c>
      <c r="H23" s="31">
        <v>-7.3389813303653795E-2</v>
      </c>
      <c r="I23" s="31">
        <v>0</v>
      </c>
      <c r="J23" s="31">
        <f t="shared" si="1"/>
        <v>0</v>
      </c>
      <c r="K23" s="29">
        <v>45335</v>
      </c>
      <c r="L23" s="30">
        <v>0.54166666666666663</v>
      </c>
      <c r="M23" s="31">
        <v>-8.0833941697751002E-2</v>
      </c>
      <c r="N23" s="31">
        <v>0</v>
      </c>
      <c r="O23" s="31">
        <f t="shared" si="2"/>
        <v>0</v>
      </c>
      <c r="P23" s="29">
        <v>45337</v>
      </c>
      <c r="Q23" s="30">
        <v>0.54166666666666663</v>
      </c>
      <c r="R23" s="31">
        <v>-7.4403926729858294E-2</v>
      </c>
      <c r="S23" s="31">
        <v>0</v>
      </c>
      <c r="T23" s="31">
        <f t="shared" si="3"/>
        <v>0</v>
      </c>
    </row>
    <row r="24" spans="1:20" x14ac:dyDescent="0.25">
      <c r="A24" s="29">
        <v>45331</v>
      </c>
      <c r="B24" s="30">
        <v>0.58333333333333337</v>
      </c>
      <c r="C24" s="31">
        <v>-7.3216028511231296E-2</v>
      </c>
      <c r="D24" s="31">
        <v>0</v>
      </c>
      <c r="E24" s="31">
        <f t="shared" si="0"/>
        <v>0</v>
      </c>
      <c r="F24" s="29">
        <v>45333</v>
      </c>
      <c r="G24" s="30">
        <v>0.58333333333333337</v>
      </c>
      <c r="H24" s="31">
        <v>-7.1561776101302904E-2</v>
      </c>
      <c r="I24" s="31">
        <v>0</v>
      </c>
      <c r="J24" s="31">
        <f t="shared" si="1"/>
        <v>0</v>
      </c>
      <c r="K24" s="29">
        <v>45335</v>
      </c>
      <c r="L24" s="30">
        <v>0.58333333333333337</v>
      </c>
      <c r="M24" s="31">
        <v>-7.7116280793835201E-2</v>
      </c>
      <c r="N24" s="31">
        <v>0</v>
      </c>
      <c r="O24" s="31">
        <f t="shared" si="2"/>
        <v>0</v>
      </c>
      <c r="P24" s="29">
        <v>45337</v>
      </c>
      <c r="Q24" s="30">
        <v>0.58333333333333337</v>
      </c>
      <c r="R24" s="31">
        <v>-8.0253198742545495E-2</v>
      </c>
      <c r="S24" s="31">
        <v>0</v>
      </c>
      <c r="T24" s="31">
        <f t="shared" si="3"/>
        <v>0</v>
      </c>
    </row>
    <row r="25" spans="1:20" x14ac:dyDescent="0.25">
      <c r="A25" s="29">
        <v>45331</v>
      </c>
      <c r="B25" s="30">
        <v>0.625</v>
      </c>
      <c r="C25" s="31">
        <v>-6.8937413394175306E-2</v>
      </c>
      <c r="D25" s="31">
        <v>0</v>
      </c>
      <c r="E25" s="31">
        <f t="shared" si="0"/>
        <v>0</v>
      </c>
      <c r="F25" s="29">
        <v>45333</v>
      </c>
      <c r="G25" s="30">
        <v>0.625</v>
      </c>
      <c r="H25" s="31">
        <v>-7.11108148095147E-2</v>
      </c>
      <c r="I25" s="31">
        <v>0</v>
      </c>
      <c r="J25" s="31">
        <f t="shared" si="1"/>
        <v>0</v>
      </c>
      <c r="K25" s="29">
        <v>45335</v>
      </c>
      <c r="L25" s="30">
        <v>0.625</v>
      </c>
      <c r="M25" s="31">
        <v>-7.7472642063784597E-2</v>
      </c>
      <c r="N25" s="31">
        <v>0</v>
      </c>
      <c r="O25" s="31">
        <f t="shared" si="2"/>
        <v>0</v>
      </c>
      <c r="P25" s="29">
        <v>45337</v>
      </c>
      <c r="Q25" s="30">
        <v>0.625</v>
      </c>
      <c r="R25" s="31">
        <v>-9.3676388263327706E-2</v>
      </c>
      <c r="S25" s="31">
        <v>0</v>
      </c>
      <c r="T25" s="31">
        <f t="shared" si="3"/>
        <v>0</v>
      </c>
    </row>
    <row r="26" spans="1:20" x14ac:dyDescent="0.25">
      <c r="A26" s="29">
        <v>45331</v>
      </c>
      <c r="B26" s="30">
        <v>0.66666666666666663</v>
      </c>
      <c r="C26" s="31">
        <v>-7.3944158851804595E-2</v>
      </c>
      <c r="D26" s="31">
        <v>0</v>
      </c>
      <c r="E26" s="31">
        <f t="shared" si="0"/>
        <v>0</v>
      </c>
      <c r="F26" s="29">
        <v>45333</v>
      </c>
      <c r="G26" s="30">
        <v>0.66666666666666663</v>
      </c>
      <c r="H26" s="31">
        <v>-7.2826661169237597E-2</v>
      </c>
      <c r="I26" s="31">
        <v>0</v>
      </c>
      <c r="J26" s="31">
        <f t="shared" si="1"/>
        <v>0</v>
      </c>
      <c r="K26" s="29">
        <v>45335</v>
      </c>
      <c r="L26" s="30">
        <v>0.66666666666666663</v>
      </c>
      <c r="M26" s="31">
        <v>-8.1533476709993294E-2</v>
      </c>
      <c r="N26" s="31">
        <v>0</v>
      </c>
      <c r="O26" s="31">
        <f t="shared" si="2"/>
        <v>0</v>
      </c>
      <c r="P26" s="29">
        <v>45337</v>
      </c>
      <c r="Q26" s="30">
        <v>0.66666666666666663</v>
      </c>
      <c r="R26" s="31">
        <v>-9.47828963395142E-2</v>
      </c>
      <c r="S26" s="31">
        <v>0</v>
      </c>
      <c r="T26" s="31">
        <f t="shared" si="3"/>
        <v>0</v>
      </c>
    </row>
    <row r="27" spans="1:20" x14ac:dyDescent="0.25">
      <c r="A27" s="29">
        <v>45331</v>
      </c>
      <c r="B27" s="30">
        <v>0.70833333333333337</v>
      </c>
      <c r="C27" s="31">
        <v>-7.9866029321827903E-2</v>
      </c>
      <c r="D27" s="31">
        <v>0</v>
      </c>
      <c r="E27" s="31">
        <f t="shared" si="0"/>
        <v>0</v>
      </c>
      <c r="F27" s="29">
        <v>45333</v>
      </c>
      <c r="G27" s="30">
        <v>0.70833333333333337</v>
      </c>
      <c r="H27" s="31">
        <v>-8.1546679138811001E-2</v>
      </c>
      <c r="I27" s="31">
        <v>0</v>
      </c>
      <c r="J27" s="31">
        <f t="shared" si="1"/>
        <v>0</v>
      </c>
      <c r="K27" s="29">
        <v>45335</v>
      </c>
      <c r="L27" s="30">
        <v>0.70833333333333337</v>
      </c>
      <c r="M27" s="31">
        <v>-9.1201618313424507E-2</v>
      </c>
      <c r="N27" s="31">
        <v>0</v>
      </c>
      <c r="O27" s="31">
        <f t="shared" si="2"/>
        <v>0</v>
      </c>
      <c r="P27" s="29">
        <v>45337</v>
      </c>
      <c r="Q27" s="30">
        <v>0.70833333333333337</v>
      </c>
      <c r="R27" s="31">
        <v>-9.3192435800656406E-2</v>
      </c>
      <c r="S27" s="31">
        <v>0</v>
      </c>
      <c r="T27" s="31">
        <f t="shared" si="3"/>
        <v>0</v>
      </c>
    </row>
    <row r="28" spans="1:20" x14ac:dyDescent="0.25">
      <c r="A28" s="29">
        <v>45331</v>
      </c>
      <c r="B28" s="30">
        <v>0.75</v>
      </c>
      <c r="C28" s="31">
        <v>-8.93823802467585E-2</v>
      </c>
      <c r="D28" s="31">
        <v>0</v>
      </c>
      <c r="E28" s="31">
        <f t="shared" si="0"/>
        <v>0</v>
      </c>
      <c r="F28" s="29">
        <v>45333</v>
      </c>
      <c r="G28" s="30">
        <v>0.75</v>
      </c>
      <c r="H28" s="31">
        <v>-8.5099361836569798E-2</v>
      </c>
      <c r="I28" s="31">
        <v>0</v>
      </c>
      <c r="J28" s="31">
        <f t="shared" si="1"/>
        <v>0</v>
      </c>
      <c r="K28" s="29">
        <v>45335</v>
      </c>
      <c r="L28" s="30">
        <v>0.75</v>
      </c>
      <c r="M28" s="31">
        <v>-8.7937101721411795E-2</v>
      </c>
      <c r="N28" s="31">
        <v>0</v>
      </c>
      <c r="O28" s="31">
        <f t="shared" si="2"/>
        <v>0</v>
      </c>
      <c r="P28" s="29">
        <v>45337</v>
      </c>
      <c r="Q28" s="30">
        <v>0.75</v>
      </c>
      <c r="R28" s="31">
        <v>-9.2596292495357099E-2</v>
      </c>
      <c r="S28" s="31">
        <v>0</v>
      </c>
      <c r="T28" s="31">
        <f t="shared" si="3"/>
        <v>0</v>
      </c>
    </row>
    <row r="29" spans="1:20" x14ac:dyDescent="0.25">
      <c r="A29" s="29">
        <v>45331</v>
      </c>
      <c r="B29" s="30">
        <v>0.79166666666666663</v>
      </c>
      <c r="C29" s="31">
        <v>-9.0834245085352899E-2</v>
      </c>
      <c r="D29" s="31">
        <v>0</v>
      </c>
      <c r="E29" s="31">
        <f t="shared" si="0"/>
        <v>0</v>
      </c>
      <c r="F29" s="29">
        <v>45333</v>
      </c>
      <c r="G29" s="30">
        <v>0.79166666666666663</v>
      </c>
      <c r="H29" s="31">
        <v>-9.1225810348622594E-2</v>
      </c>
      <c r="I29" s="31">
        <v>0</v>
      </c>
      <c r="J29" s="31">
        <f t="shared" si="1"/>
        <v>0</v>
      </c>
      <c r="K29" s="29">
        <v>45335</v>
      </c>
      <c r="L29" s="30">
        <v>0.79166666666666663</v>
      </c>
      <c r="M29" s="31">
        <v>-9.1190613805882906E-2</v>
      </c>
      <c r="N29" s="31">
        <v>0</v>
      </c>
      <c r="O29" s="31">
        <f t="shared" si="2"/>
        <v>0</v>
      </c>
      <c r="P29" s="29">
        <v>45337</v>
      </c>
      <c r="Q29" s="30">
        <v>0.79166666666666663</v>
      </c>
      <c r="R29" s="31">
        <v>-0.102295219897814</v>
      </c>
      <c r="S29" s="31">
        <v>0</v>
      </c>
      <c r="T29" s="31">
        <f t="shared" si="3"/>
        <v>0</v>
      </c>
    </row>
    <row r="30" spans="1:20" x14ac:dyDescent="0.25">
      <c r="A30" s="29">
        <v>45331</v>
      </c>
      <c r="B30" s="30">
        <v>0.83333333333333337</v>
      </c>
      <c r="C30" s="31">
        <v>-9.3185834586247601E-2</v>
      </c>
      <c r="D30" s="31">
        <v>0</v>
      </c>
      <c r="E30" s="31">
        <f t="shared" si="0"/>
        <v>0</v>
      </c>
      <c r="F30" s="29">
        <v>45333</v>
      </c>
      <c r="G30" s="30">
        <v>0.83333333333333337</v>
      </c>
      <c r="H30" s="31">
        <v>-9.6635125577063205E-2</v>
      </c>
      <c r="I30" s="31">
        <v>0</v>
      </c>
      <c r="J30" s="31">
        <f t="shared" si="1"/>
        <v>0</v>
      </c>
      <c r="K30" s="29">
        <v>45335</v>
      </c>
      <c r="L30" s="30">
        <v>0.83333333333333337</v>
      </c>
      <c r="M30" s="31">
        <v>-9.2831671237574201E-2</v>
      </c>
      <c r="N30" s="31">
        <v>0</v>
      </c>
      <c r="O30" s="31">
        <f t="shared" si="2"/>
        <v>0</v>
      </c>
      <c r="P30" s="29">
        <v>45337</v>
      </c>
      <c r="Q30" s="30">
        <v>0.83333333333333337</v>
      </c>
      <c r="R30" s="31">
        <v>-0.102677986025399</v>
      </c>
      <c r="S30" s="31">
        <v>0</v>
      </c>
      <c r="T30" s="31">
        <f t="shared" si="3"/>
        <v>0</v>
      </c>
    </row>
    <row r="31" spans="1:20" x14ac:dyDescent="0.25">
      <c r="A31" s="29">
        <v>45331</v>
      </c>
      <c r="B31" s="30">
        <v>0.875</v>
      </c>
      <c r="C31" s="31">
        <v>-0.101512089371275</v>
      </c>
      <c r="D31" s="31">
        <v>0</v>
      </c>
      <c r="E31" s="31">
        <f t="shared" si="0"/>
        <v>0</v>
      </c>
      <c r="F31" s="29">
        <v>45333</v>
      </c>
      <c r="G31" s="30">
        <v>0.875</v>
      </c>
      <c r="H31" s="31">
        <v>-0.105234146117743</v>
      </c>
      <c r="I31" s="31">
        <v>0</v>
      </c>
      <c r="J31" s="31">
        <f t="shared" si="1"/>
        <v>0</v>
      </c>
      <c r="K31" s="29">
        <v>45335</v>
      </c>
      <c r="L31" s="30">
        <v>0.875</v>
      </c>
      <c r="M31" s="31">
        <v>-9.3315616249664807E-2</v>
      </c>
      <c r="N31" s="31">
        <v>0</v>
      </c>
      <c r="O31" s="31">
        <f t="shared" si="2"/>
        <v>0</v>
      </c>
      <c r="P31" s="29">
        <v>45337</v>
      </c>
      <c r="Q31" s="30">
        <v>0.875</v>
      </c>
      <c r="R31" s="31">
        <v>-0.109607353806057</v>
      </c>
      <c r="S31" s="31">
        <v>0</v>
      </c>
      <c r="T31" s="31">
        <f t="shared" si="3"/>
        <v>0</v>
      </c>
    </row>
    <row r="32" spans="1:20" x14ac:dyDescent="0.25">
      <c r="A32" s="29">
        <v>45331</v>
      </c>
      <c r="B32" s="30">
        <v>0.91666666666666663</v>
      </c>
      <c r="C32" s="31">
        <v>-9.2554487287627996E-2</v>
      </c>
      <c r="D32" s="31">
        <v>0</v>
      </c>
      <c r="E32" s="31">
        <f t="shared" si="0"/>
        <v>0</v>
      </c>
      <c r="F32" s="29">
        <v>45333</v>
      </c>
      <c r="G32" s="30">
        <v>0.91666666666666663</v>
      </c>
      <c r="H32" s="31">
        <v>-0.105795107781463</v>
      </c>
      <c r="I32" s="31">
        <v>0</v>
      </c>
      <c r="J32" s="31">
        <f t="shared" si="1"/>
        <v>0</v>
      </c>
      <c r="K32" s="29">
        <v>45335</v>
      </c>
      <c r="L32" s="30">
        <v>0.91666666666666663</v>
      </c>
      <c r="M32" s="31">
        <v>-9.7424857318011607E-2</v>
      </c>
      <c r="N32" s="31">
        <v>0</v>
      </c>
      <c r="O32" s="31">
        <f t="shared" si="2"/>
        <v>0</v>
      </c>
      <c r="P32" s="29">
        <v>45337</v>
      </c>
      <c r="Q32" s="30">
        <v>0.91666666666666663</v>
      </c>
      <c r="R32" s="31">
        <v>-0.11757943779183</v>
      </c>
      <c r="S32" s="31">
        <v>0</v>
      </c>
      <c r="T32" s="31">
        <f t="shared" si="3"/>
        <v>0</v>
      </c>
    </row>
    <row r="33" spans="1:20" x14ac:dyDescent="0.25">
      <c r="A33" s="29">
        <v>45331</v>
      </c>
      <c r="B33" s="30">
        <v>0.95833333333333337</v>
      </c>
      <c r="C33" s="31">
        <v>-9.25214961167449E-2</v>
      </c>
      <c r="D33" s="31">
        <v>0</v>
      </c>
      <c r="E33" s="31">
        <f t="shared" si="0"/>
        <v>0</v>
      </c>
      <c r="F33" s="29">
        <v>45333</v>
      </c>
      <c r="G33" s="30">
        <v>0.95833333333333337</v>
      </c>
      <c r="H33" s="31">
        <v>-0.11269808560564699</v>
      </c>
      <c r="I33" s="31">
        <v>0</v>
      </c>
      <c r="J33" s="31">
        <f t="shared" si="1"/>
        <v>0</v>
      </c>
      <c r="K33" s="29">
        <v>45335</v>
      </c>
      <c r="L33" s="30">
        <v>0.95833333333333337</v>
      </c>
      <c r="M33" s="31">
        <v>-9.8698541521631197E-2</v>
      </c>
      <c r="N33" s="31">
        <v>0</v>
      </c>
      <c r="O33" s="31">
        <f t="shared" si="2"/>
        <v>0</v>
      </c>
      <c r="P33" s="29">
        <v>45337</v>
      </c>
      <c r="Q33" s="30">
        <v>0.95833333333333337</v>
      </c>
      <c r="R33" s="31">
        <v>-0.10621086507993099</v>
      </c>
      <c r="S33" s="31">
        <v>0</v>
      </c>
      <c r="T33" s="31">
        <f t="shared" si="3"/>
        <v>0</v>
      </c>
    </row>
    <row r="34" spans="1:20" x14ac:dyDescent="0.25">
      <c r="A34" s="29">
        <v>45332</v>
      </c>
      <c r="B34" s="30">
        <v>0</v>
      </c>
      <c r="C34" s="31">
        <v>-9.1964945196737494E-2</v>
      </c>
      <c r="D34" s="31">
        <v>0</v>
      </c>
      <c r="E34" s="31">
        <f t="shared" si="0"/>
        <v>0</v>
      </c>
      <c r="F34" s="29">
        <v>45334</v>
      </c>
      <c r="G34" s="30">
        <v>0</v>
      </c>
      <c r="H34" s="31">
        <v>-0.109767943620242</v>
      </c>
      <c r="I34" s="31">
        <v>0</v>
      </c>
      <c r="J34" s="31">
        <f t="shared" si="1"/>
        <v>0</v>
      </c>
      <c r="K34" s="29">
        <v>45336</v>
      </c>
      <c r="L34" s="30">
        <v>0</v>
      </c>
      <c r="M34" s="31">
        <v>-9.7735024988260297E-2</v>
      </c>
      <c r="N34" s="31">
        <v>0</v>
      </c>
      <c r="O34" s="31">
        <f t="shared" si="2"/>
        <v>0</v>
      </c>
    </row>
    <row r="35" spans="1:20" x14ac:dyDescent="0.25">
      <c r="A35" s="29">
        <v>45332</v>
      </c>
      <c r="B35" s="30">
        <v>4.1666666666666664E-2</v>
      </c>
      <c r="C35" s="31">
        <v>-8.7937101721411795E-2</v>
      </c>
      <c r="D35" s="31">
        <v>0</v>
      </c>
      <c r="E35" s="31">
        <f t="shared" si="0"/>
        <v>0</v>
      </c>
      <c r="F35" s="29">
        <v>45334</v>
      </c>
      <c r="G35" s="30">
        <v>4.1666666666666664E-2</v>
      </c>
      <c r="H35" s="31">
        <v>-0.102150030433723</v>
      </c>
      <c r="I35" s="31">
        <v>0</v>
      </c>
      <c r="J35" s="31">
        <f t="shared" si="1"/>
        <v>0</v>
      </c>
      <c r="K35" s="29">
        <v>45336</v>
      </c>
      <c r="L35" s="30">
        <v>4.1666666666666664E-2</v>
      </c>
      <c r="M35" s="31">
        <v>-9.4789490103342394E-2</v>
      </c>
      <c r="N35" s="31">
        <v>0</v>
      </c>
      <c r="O35" s="31">
        <f t="shared" si="2"/>
        <v>0</v>
      </c>
    </row>
    <row r="36" spans="1:20" x14ac:dyDescent="0.25">
      <c r="A36" s="29">
        <v>45332</v>
      </c>
      <c r="B36" s="30">
        <v>8.3333333333333329E-2</v>
      </c>
      <c r="C36" s="31">
        <v>-8.2283616065649795E-2</v>
      </c>
      <c r="D36" s="31">
        <v>0</v>
      </c>
      <c r="E36" s="31">
        <f t="shared" si="0"/>
        <v>0</v>
      </c>
      <c r="F36" s="29">
        <v>45334</v>
      </c>
      <c r="G36" s="30">
        <v>8.3333333333333329E-2</v>
      </c>
      <c r="H36" s="31">
        <v>-8.8546454906109406E-2</v>
      </c>
      <c r="I36" s="31">
        <v>0</v>
      </c>
      <c r="J36" s="31">
        <f t="shared" si="1"/>
        <v>0</v>
      </c>
      <c r="K36" s="29">
        <v>45336</v>
      </c>
      <c r="L36" s="30">
        <v>8.3333333333333329E-2</v>
      </c>
      <c r="M36" s="31">
        <v>-7.8381165861769894E-2</v>
      </c>
      <c r="N36" s="31">
        <v>0</v>
      </c>
      <c r="O36" s="31">
        <f t="shared" si="2"/>
        <v>0</v>
      </c>
    </row>
    <row r="37" spans="1:20" x14ac:dyDescent="0.25">
      <c r="A37" s="29">
        <v>45332</v>
      </c>
      <c r="B37" s="30">
        <v>0.125</v>
      </c>
      <c r="C37" s="31">
        <v>-7.9274281859080795E-2</v>
      </c>
      <c r="D37" s="31">
        <v>0</v>
      </c>
      <c r="E37" s="31">
        <f t="shared" si="0"/>
        <v>0</v>
      </c>
      <c r="F37" s="29">
        <v>45334</v>
      </c>
      <c r="G37" s="30">
        <v>0.125</v>
      </c>
      <c r="H37" s="31">
        <v>-8.4760591387409601E-2</v>
      </c>
      <c r="I37" s="31">
        <v>0</v>
      </c>
      <c r="J37" s="31">
        <f t="shared" si="1"/>
        <v>0</v>
      </c>
      <c r="K37" s="29">
        <v>45336</v>
      </c>
      <c r="L37" s="30">
        <v>0.125</v>
      </c>
      <c r="M37" s="31">
        <v>-7.4133343994320894E-2</v>
      </c>
      <c r="N37" s="31">
        <v>0</v>
      </c>
      <c r="O37" s="31">
        <f t="shared" si="2"/>
        <v>0</v>
      </c>
    </row>
    <row r="38" spans="1:20" x14ac:dyDescent="0.25">
      <c r="A38" s="29">
        <v>45332</v>
      </c>
      <c r="B38" s="30">
        <v>0.16666666666666666</v>
      </c>
      <c r="C38" s="31">
        <v>-7.5193643569645502E-2</v>
      </c>
      <c r="D38" s="31">
        <v>0</v>
      </c>
      <c r="E38" s="31">
        <f t="shared" si="0"/>
        <v>0</v>
      </c>
      <c r="F38" s="29">
        <v>45334</v>
      </c>
      <c r="G38" s="30">
        <v>0.16666666666666666</v>
      </c>
      <c r="H38" s="31">
        <v>-7.9111494123619203E-2</v>
      </c>
      <c r="I38" s="31">
        <v>0</v>
      </c>
      <c r="J38" s="31">
        <f t="shared" si="1"/>
        <v>0</v>
      </c>
      <c r="K38" s="29">
        <v>45336</v>
      </c>
      <c r="L38" s="30">
        <v>0.16666666666666666</v>
      </c>
      <c r="M38" s="31">
        <v>-7.0824839174464096E-2</v>
      </c>
      <c r="N38" s="31">
        <v>0</v>
      </c>
      <c r="O38" s="31">
        <f t="shared" si="2"/>
        <v>0</v>
      </c>
    </row>
    <row r="39" spans="1:20" x14ac:dyDescent="0.25">
      <c r="A39" s="29">
        <v>45332</v>
      </c>
      <c r="B39" s="30">
        <v>0.20833333333333334</v>
      </c>
      <c r="C39" s="31">
        <v>-7.60119780895053E-2</v>
      </c>
      <c r="D39" s="31">
        <v>0</v>
      </c>
      <c r="E39" s="31">
        <f t="shared" si="0"/>
        <v>0</v>
      </c>
      <c r="F39" s="29">
        <v>45334</v>
      </c>
      <c r="G39" s="30">
        <v>0.20833333333333334</v>
      </c>
      <c r="H39" s="31">
        <v>-8.0556772648965894E-2</v>
      </c>
      <c r="I39" s="31">
        <v>0</v>
      </c>
      <c r="J39" s="31">
        <f t="shared" si="1"/>
        <v>0</v>
      </c>
      <c r="K39" s="29">
        <v>45336</v>
      </c>
      <c r="L39" s="30">
        <v>0.20833333333333334</v>
      </c>
      <c r="M39" s="31">
        <v>-7.4562311172187104E-2</v>
      </c>
      <c r="N39" s="31">
        <v>0</v>
      </c>
      <c r="O39" s="31">
        <f t="shared" si="2"/>
        <v>0</v>
      </c>
    </row>
    <row r="40" spans="1:20" x14ac:dyDescent="0.25">
      <c r="A40" s="29">
        <v>45332</v>
      </c>
      <c r="B40" s="30">
        <v>0.25</v>
      </c>
      <c r="C40" s="31">
        <v>-7.3502004146281899E-2</v>
      </c>
      <c r="D40" s="31">
        <v>0</v>
      </c>
      <c r="E40" s="31">
        <f t="shared" si="0"/>
        <v>0</v>
      </c>
      <c r="F40" s="29">
        <v>45334</v>
      </c>
      <c r="G40" s="30">
        <v>0.25</v>
      </c>
      <c r="H40" s="31">
        <v>-8.0726154148255694E-2</v>
      </c>
      <c r="I40" s="31">
        <v>0</v>
      </c>
      <c r="J40" s="31">
        <f t="shared" si="1"/>
        <v>0</v>
      </c>
      <c r="K40" s="29">
        <v>45336</v>
      </c>
      <c r="L40" s="30">
        <v>0.25</v>
      </c>
      <c r="M40" s="31">
        <v>-7.7285662293125001E-2</v>
      </c>
      <c r="N40" s="31">
        <v>0</v>
      </c>
      <c r="O40" s="31">
        <f t="shared" si="2"/>
        <v>0</v>
      </c>
    </row>
    <row r="41" spans="1:20" x14ac:dyDescent="0.25">
      <c r="A41" s="29">
        <v>45332</v>
      </c>
      <c r="B41" s="30">
        <v>0.29166666666666669</v>
      </c>
      <c r="C41" s="31">
        <v>-7.4269734322727599E-2</v>
      </c>
      <c r="D41" s="31">
        <v>0</v>
      </c>
      <c r="E41" s="31">
        <f t="shared" si="0"/>
        <v>0</v>
      </c>
      <c r="F41" s="29">
        <v>45334</v>
      </c>
      <c r="G41" s="30">
        <v>0.29166666666666669</v>
      </c>
      <c r="H41" s="31">
        <v>-7.7881805598424295E-2</v>
      </c>
      <c r="I41" s="31">
        <v>0</v>
      </c>
      <c r="J41" s="31">
        <f t="shared" si="1"/>
        <v>0</v>
      </c>
      <c r="K41" s="29">
        <v>45336</v>
      </c>
      <c r="L41" s="30">
        <v>0.29166666666666669</v>
      </c>
      <c r="M41" s="31">
        <v>-7.7591434120821506E-2</v>
      </c>
      <c r="N41" s="31">
        <v>0</v>
      </c>
      <c r="O41" s="31">
        <f t="shared" si="2"/>
        <v>0</v>
      </c>
    </row>
    <row r="42" spans="1:20" x14ac:dyDescent="0.25">
      <c r="A42" s="29">
        <v>45332</v>
      </c>
      <c r="B42" s="30">
        <v>0.33333333333333331</v>
      </c>
      <c r="C42" s="31">
        <v>-7.5831592082673899E-2</v>
      </c>
      <c r="D42" s="31">
        <v>0</v>
      </c>
      <c r="E42" s="31">
        <f t="shared" si="0"/>
        <v>0</v>
      </c>
      <c r="F42" s="29">
        <v>45334</v>
      </c>
      <c r="G42" s="30">
        <v>0.33333333333333331</v>
      </c>
      <c r="H42" s="31">
        <v>-7.8147985040828899E-2</v>
      </c>
      <c r="I42" s="31">
        <v>0</v>
      </c>
      <c r="J42" s="31">
        <f t="shared" si="1"/>
        <v>0</v>
      </c>
      <c r="K42" s="29">
        <v>45336</v>
      </c>
      <c r="L42" s="30">
        <v>0.33333333333333331</v>
      </c>
      <c r="M42" s="31">
        <v>-8.0919735133324205E-2</v>
      </c>
      <c r="N42" s="31">
        <v>0</v>
      </c>
      <c r="O42" s="31">
        <f t="shared" si="2"/>
        <v>0</v>
      </c>
    </row>
    <row r="43" spans="1:20" x14ac:dyDescent="0.25">
      <c r="A43" s="29">
        <v>45332</v>
      </c>
      <c r="B43" s="30">
        <v>0.375</v>
      </c>
      <c r="C43" s="31">
        <v>-7.1739964186858199E-2</v>
      </c>
      <c r="D43" s="31">
        <v>0</v>
      </c>
      <c r="E43" s="31">
        <f t="shared" si="0"/>
        <v>0</v>
      </c>
      <c r="F43" s="29">
        <v>45334</v>
      </c>
      <c r="G43" s="30">
        <v>0.375</v>
      </c>
      <c r="H43" s="31">
        <v>-7.4518308043181797E-2</v>
      </c>
      <c r="I43" s="31">
        <v>0</v>
      </c>
      <c r="J43" s="31">
        <f t="shared" si="1"/>
        <v>0</v>
      </c>
      <c r="K43" s="29">
        <v>45336</v>
      </c>
      <c r="L43" s="30">
        <v>0.375</v>
      </c>
      <c r="M43" s="31">
        <v>-7.7521041035342006E-2</v>
      </c>
      <c r="N43" s="31">
        <v>0</v>
      </c>
      <c r="O43" s="31">
        <f t="shared" si="2"/>
        <v>0</v>
      </c>
    </row>
    <row r="44" spans="1:20" x14ac:dyDescent="0.25">
      <c r="A44" s="29">
        <v>45332</v>
      </c>
      <c r="B44" s="30">
        <v>0.41666666666666669</v>
      </c>
      <c r="C44" s="31">
        <v>-7.4133343994320894E-2</v>
      </c>
      <c r="D44" s="31">
        <v>0</v>
      </c>
      <c r="E44" s="31">
        <f t="shared" si="0"/>
        <v>0</v>
      </c>
      <c r="F44" s="29">
        <v>45334</v>
      </c>
      <c r="G44" s="30">
        <v>0.41666666666666669</v>
      </c>
      <c r="H44" s="31">
        <v>-7.8081987797901597E-2</v>
      </c>
      <c r="I44" s="31">
        <v>0</v>
      </c>
      <c r="J44" s="31">
        <f t="shared" si="1"/>
        <v>0</v>
      </c>
      <c r="K44" s="29">
        <v>45336</v>
      </c>
      <c r="L44" s="30">
        <v>0.41666666666666669</v>
      </c>
      <c r="M44" s="31">
        <v>-7.5653411447699201E-2</v>
      </c>
      <c r="N44" s="31">
        <v>0</v>
      </c>
      <c r="O44" s="31">
        <f t="shared" si="2"/>
        <v>0</v>
      </c>
    </row>
    <row r="45" spans="1:20" x14ac:dyDescent="0.25">
      <c r="A45" s="29">
        <v>45332</v>
      </c>
      <c r="B45" s="30">
        <v>0.45833333333333331</v>
      </c>
      <c r="C45" s="31">
        <v>-7.4430316686332501E-2</v>
      </c>
      <c r="D45" s="31">
        <v>0</v>
      </c>
      <c r="E45" s="31">
        <f t="shared" si="0"/>
        <v>0</v>
      </c>
      <c r="F45" s="29">
        <v>45334</v>
      </c>
      <c r="G45" s="30">
        <v>0.45833333333333331</v>
      </c>
      <c r="H45" s="31">
        <v>-7.7980801462815205E-2</v>
      </c>
      <c r="I45" s="31">
        <v>0</v>
      </c>
      <c r="J45" s="31">
        <f t="shared" si="1"/>
        <v>0</v>
      </c>
      <c r="K45" s="29">
        <v>45336</v>
      </c>
      <c r="L45" s="30">
        <v>0.45833333333333331</v>
      </c>
      <c r="M45" s="31">
        <v>-7.1047022938444102E-2</v>
      </c>
      <c r="N45" s="31">
        <v>0</v>
      </c>
      <c r="O45" s="31">
        <f t="shared" si="2"/>
        <v>0</v>
      </c>
    </row>
    <row r="46" spans="1:20" x14ac:dyDescent="0.25">
      <c r="A46" s="29">
        <v>45332</v>
      </c>
      <c r="B46" s="30">
        <v>0.5</v>
      </c>
      <c r="C46" s="31">
        <v>-7.6839096843888899E-2</v>
      </c>
      <c r="D46" s="31">
        <v>0</v>
      </c>
      <c r="E46" s="31">
        <f t="shared" si="0"/>
        <v>0</v>
      </c>
      <c r="F46" s="29">
        <v>45334</v>
      </c>
      <c r="G46" s="30">
        <v>0.5</v>
      </c>
      <c r="H46" s="31">
        <v>-7.37813785669236E-2</v>
      </c>
      <c r="I46" s="31">
        <v>0</v>
      </c>
      <c r="J46" s="31">
        <f t="shared" si="1"/>
        <v>0</v>
      </c>
      <c r="K46" s="29">
        <v>45336</v>
      </c>
      <c r="L46" s="30">
        <v>0.5</v>
      </c>
      <c r="M46" s="31">
        <v>-7.5255244970020604E-2</v>
      </c>
      <c r="N46" s="31">
        <v>0</v>
      </c>
      <c r="O46" s="31">
        <f t="shared" si="2"/>
        <v>0</v>
      </c>
    </row>
    <row r="47" spans="1:20" x14ac:dyDescent="0.25">
      <c r="A47" s="29">
        <v>45332</v>
      </c>
      <c r="B47" s="30">
        <v>0.54166666666666663</v>
      </c>
      <c r="C47" s="31">
        <v>-7.2578087448783399E-2</v>
      </c>
      <c r="D47" s="31">
        <v>0</v>
      </c>
      <c r="E47" s="31">
        <f t="shared" si="0"/>
        <v>0</v>
      </c>
      <c r="F47" s="29">
        <v>45334</v>
      </c>
      <c r="G47" s="30">
        <v>0.54166666666666663</v>
      </c>
      <c r="H47" s="31">
        <v>-7.8279972076102905E-2</v>
      </c>
      <c r="I47" s="31">
        <v>0</v>
      </c>
      <c r="J47" s="31">
        <f t="shared" si="1"/>
        <v>0</v>
      </c>
      <c r="K47" s="29">
        <v>45336</v>
      </c>
      <c r="L47" s="30">
        <v>0.54166666666666663</v>
      </c>
      <c r="M47" s="31">
        <v>-7.4111342429818303E-2</v>
      </c>
      <c r="N47" s="31">
        <v>0</v>
      </c>
      <c r="O47" s="31">
        <f t="shared" si="2"/>
        <v>0</v>
      </c>
    </row>
    <row r="48" spans="1:20" x14ac:dyDescent="0.25">
      <c r="A48" s="29">
        <v>45332</v>
      </c>
      <c r="B48" s="30">
        <v>0.58333333333333337</v>
      </c>
      <c r="C48" s="31">
        <v>-7.5523622333701301E-2</v>
      </c>
      <c r="D48" s="31">
        <v>0</v>
      </c>
      <c r="E48" s="31">
        <f t="shared" si="0"/>
        <v>0</v>
      </c>
      <c r="F48" s="29">
        <v>45334</v>
      </c>
      <c r="G48" s="30">
        <v>0.58333333333333337</v>
      </c>
      <c r="H48" s="31">
        <v>-7.5736999511415798E-2</v>
      </c>
      <c r="I48" s="31">
        <v>0</v>
      </c>
      <c r="J48" s="31">
        <f t="shared" si="1"/>
        <v>0</v>
      </c>
      <c r="K48" s="29">
        <v>45336</v>
      </c>
      <c r="L48" s="30">
        <v>0.58333333333333337</v>
      </c>
      <c r="M48" s="31">
        <v>-7.4725091457068002E-2</v>
      </c>
      <c r="N48" s="31">
        <v>0</v>
      </c>
      <c r="O48" s="31">
        <f t="shared" si="2"/>
        <v>0</v>
      </c>
    </row>
    <row r="49" spans="1:15" x14ac:dyDescent="0.25">
      <c r="A49" s="29">
        <v>45332</v>
      </c>
      <c r="B49" s="30">
        <v>0.625</v>
      </c>
      <c r="C49" s="31">
        <v>-7.4469916522204999E-2</v>
      </c>
      <c r="D49" s="31">
        <v>0</v>
      </c>
      <c r="E49" s="31">
        <f t="shared" si="0"/>
        <v>0</v>
      </c>
      <c r="F49" s="29">
        <v>45334</v>
      </c>
      <c r="G49" s="30">
        <v>0.625</v>
      </c>
      <c r="H49" s="31">
        <v>-7.3139034211343004E-2</v>
      </c>
      <c r="I49" s="31">
        <v>0</v>
      </c>
      <c r="J49" s="31">
        <f t="shared" si="1"/>
        <v>0</v>
      </c>
      <c r="K49" s="29">
        <v>45336</v>
      </c>
      <c r="L49" s="30">
        <v>0.625</v>
      </c>
      <c r="M49" s="31">
        <v>-7.4553512036502095E-2</v>
      </c>
      <c r="N49" s="31">
        <v>0</v>
      </c>
      <c r="O49" s="31">
        <f t="shared" si="2"/>
        <v>0</v>
      </c>
    </row>
    <row r="50" spans="1:15" x14ac:dyDescent="0.25">
      <c r="A50" s="29">
        <v>45332</v>
      </c>
      <c r="B50" s="30">
        <v>0.66666666666666663</v>
      </c>
      <c r="C50" s="31">
        <v>-7.6685115694692899E-2</v>
      </c>
      <c r="D50" s="31">
        <v>0</v>
      </c>
      <c r="E50" s="31">
        <f t="shared" si="0"/>
        <v>0</v>
      </c>
      <c r="F50" s="29">
        <v>45334</v>
      </c>
      <c r="G50" s="30">
        <v>0.66666666666666663</v>
      </c>
      <c r="H50" s="31">
        <v>-7.9287484287898405E-2</v>
      </c>
      <c r="I50" s="31">
        <v>0</v>
      </c>
      <c r="J50" s="31">
        <f t="shared" si="1"/>
        <v>0</v>
      </c>
      <c r="K50" s="29">
        <v>45336</v>
      </c>
      <c r="L50" s="30">
        <v>0.66666666666666663</v>
      </c>
      <c r="M50" s="31">
        <v>-7.6986484229256705E-2</v>
      </c>
      <c r="N50" s="31">
        <v>0</v>
      </c>
      <c r="O50" s="31">
        <f t="shared" si="2"/>
        <v>0</v>
      </c>
    </row>
    <row r="51" spans="1:15" x14ac:dyDescent="0.25">
      <c r="A51" s="29">
        <v>45332</v>
      </c>
      <c r="B51" s="30">
        <v>0.70833333333333337</v>
      </c>
      <c r="C51" s="31">
        <v>-8.0752551555310498E-2</v>
      </c>
      <c r="D51" s="31">
        <v>0</v>
      </c>
      <c r="E51" s="31">
        <f t="shared" si="0"/>
        <v>0</v>
      </c>
      <c r="F51" s="29">
        <v>45334</v>
      </c>
      <c r="G51" s="30">
        <v>0.70833333333333337</v>
      </c>
      <c r="H51" s="31">
        <v>-8.7072581052431805E-2</v>
      </c>
      <c r="I51" s="31">
        <v>0</v>
      </c>
      <c r="J51" s="31">
        <f t="shared" si="1"/>
        <v>0</v>
      </c>
      <c r="K51" s="29">
        <v>45336</v>
      </c>
      <c r="L51" s="30">
        <v>0.70833333333333337</v>
      </c>
      <c r="M51" s="31">
        <v>-7.3332615196411502E-2</v>
      </c>
      <c r="N51" s="31">
        <v>0</v>
      </c>
      <c r="O51" s="31">
        <f t="shared" si="2"/>
        <v>0</v>
      </c>
    </row>
    <row r="52" spans="1:15" x14ac:dyDescent="0.25">
      <c r="A52" s="29">
        <v>45332</v>
      </c>
      <c r="B52" s="30">
        <v>0.75</v>
      </c>
      <c r="C52" s="31">
        <v>-9.0992629527681695E-2</v>
      </c>
      <c r="D52" s="31">
        <v>0</v>
      </c>
      <c r="E52" s="31">
        <f t="shared" si="0"/>
        <v>0</v>
      </c>
      <c r="F52" s="29">
        <v>45334</v>
      </c>
      <c r="G52" s="30">
        <v>0.75</v>
      </c>
      <c r="H52" s="31">
        <v>-9.5205254852390897E-2</v>
      </c>
      <c r="I52" s="31">
        <v>0</v>
      </c>
      <c r="J52" s="31">
        <f t="shared" si="1"/>
        <v>0</v>
      </c>
      <c r="K52" s="29">
        <v>45336</v>
      </c>
      <c r="L52" s="30">
        <v>0.75</v>
      </c>
      <c r="M52" s="31">
        <v>-8.0583162605440101E-2</v>
      </c>
      <c r="N52" s="31">
        <v>0</v>
      </c>
      <c r="O52" s="31">
        <f t="shared" si="2"/>
        <v>0</v>
      </c>
    </row>
    <row r="53" spans="1:15" x14ac:dyDescent="0.25">
      <c r="A53" s="29">
        <v>45332</v>
      </c>
      <c r="B53" s="30">
        <v>0.79166666666666663</v>
      </c>
      <c r="C53" s="31">
        <v>-8.8645443319919706E-2</v>
      </c>
      <c r="D53" s="31">
        <v>0</v>
      </c>
      <c r="E53" s="31">
        <f t="shared" si="0"/>
        <v>0</v>
      </c>
      <c r="F53" s="29">
        <v>45334</v>
      </c>
      <c r="G53" s="30">
        <v>0.79166666666666663</v>
      </c>
      <c r="H53" s="31">
        <v>-9.5130458473778698E-2</v>
      </c>
      <c r="I53" s="31">
        <v>0</v>
      </c>
      <c r="J53" s="31">
        <f t="shared" si="1"/>
        <v>0</v>
      </c>
      <c r="K53" s="29">
        <v>45336</v>
      </c>
      <c r="L53" s="30">
        <v>0.79166666666666663</v>
      </c>
      <c r="M53" s="31">
        <v>-7.7628828584837301E-2</v>
      </c>
      <c r="N53" s="31">
        <v>0</v>
      </c>
      <c r="O53" s="31">
        <f t="shared" si="2"/>
        <v>0</v>
      </c>
    </row>
    <row r="54" spans="1:15" x14ac:dyDescent="0.25">
      <c r="A54" s="29">
        <v>45332</v>
      </c>
      <c r="B54" s="30">
        <v>0.83333333333333337</v>
      </c>
      <c r="C54" s="31">
        <v>-9.3529008328540497E-2</v>
      </c>
      <c r="D54" s="31">
        <v>0</v>
      </c>
      <c r="E54" s="31">
        <f t="shared" si="0"/>
        <v>0</v>
      </c>
      <c r="F54" s="29">
        <v>45334</v>
      </c>
      <c r="G54" s="30">
        <v>0.83333333333333337</v>
      </c>
      <c r="H54" s="31">
        <v>-9.8245374857986401E-2</v>
      </c>
      <c r="I54" s="31">
        <v>0</v>
      </c>
      <c r="J54" s="31">
        <f t="shared" si="1"/>
        <v>0</v>
      </c>
      <c r="K54" s="29">
        <v>45336</v>
      </c>
      <c r="L54" s="30">
        <v>0.83333333333333337</v>
      </c>
      <c r="M54" s="31">
        <v>-7.4322529136837207E-2</v>
      </c>
      <c r="N54" s="31">
        <v>0</v>
      </c>
      <c r="O54" s="31">
        <f t="shared" si="2"/>
        <v>0</v>
      </c>
    </row>
    <row r="55" spans="1:15" x14ac:dyDescent="0.25">
      <c r="A55" s="29">
        <v>45332</v>
      </c>
      <c r="B55" s="30">
        <v>0.875</v>
      </c>
      <c r="C55" s="31">
        <v>-9.9532268941004295E-2</v>
      </c>
      <c r="D55" s="31">
        <v>0</v>
      </c>
      <c r="E55" s="31">
        <f t="shared" si="0"/>
        <v>0</v>
      </c>
      <c r="F55" s="29">
        <v>45334</v>
      </c>
      <c r="G55" s="30">
        <v>0.875</v>
      </c>
      <c r="H55" s="31">
        <v>-0.10065416991670401</v>
      </c>
      <c r="I55" s="31">
        <v>0</v>
      </c>
      <c r="J55" s="31">
        <f t="shared" si="1"/>
        <v>0</v>
      </c>
      <c r="K55" s="29">
        <v>45336</v>
      </c>
      <c r="L55" s="30">
        <v>0.875</v>
      </c>
      <c r="M55" s="31">
        <v>-7.1739964186858199E-2</v>
      </c>
      <c r="N55" s="31">
        <v>0</v>
      </c>
      <c r="O55" s="31">
        <f t="shared" si="2"/>
        <v>0</v>
      </c>
    </row>
    <row r="56" spans="1:15" x14ac:dyDescent="0.25">
      <c r="A56" s="29">
        <v>45332</v>
      </c>
      <c r="B56" s="30">
        <v>0.91666666666666663</v>
      </c>
      <c r="C56" s="31">
        <v>-0.10019880533178301</v>
      </c>
      <c r="D56" s="31">
        <v>0</v>
      </c>
      <c r="E56" s="31">
        <f t="shared" si="0"/>
        <v>0</v>
      </c>
      <c r="F56" s="29">
        <v>45334</v>
      </c>
      <c r="G56" s="30">
        <v>0.91666666666666663</v>
      </c>
      <c r="H56" s="31">
        <v>-0.10806309431748</v>
      </c>
      <c r="I56" s="31">
        <v>0</v>
      </c>
      <c r="J56" s="31">
        <f t="shared" si="1"/>
        <v>0</v>
      </c>
      <c r="K56" s="29">
        <v>45336</v>
      </c>
      <c r="L56" s="30">
        <v>0.91666666666666663</v>
      </c>
      <c r="M56" s="31">
        <v>-7.6300151645831996E-2</v>
      </c>
      <c r="N56" s="31">
        <v>0</v>
      </c>
      <c r="O56" s="31">
        <f t="shared" si="2"/>
        <v>0</v>
      </c>
    </row>
    <row r="57" spans="1:15" x14ac:dyDescent="0.25">
      <c r="A57" s="29">
        <v>45332</v>
      </c>
      <c r="B57" s="30">
        <v>0.95833333333333337</v>
      </c>
      <c r="C57" s="31">
        <v>-0.10716778039889301</v>
      </c>
      <c r="D57" s="31">
        <v>0</v>
      </c>
      <c r="E57" s="31">
        <f t="shared" si="0"/>
        <v>0</v>
      </c>
      <c r="F57" s="29">
        <v>45334</v>
      </c>
      <c r="G57" s="30">
        <v>0.95833333333333337</v>
      </c>
      <c r="H57" s="31">
        <v>-0.107803523540065</v>
      </c>
      <c r="I57" s="31">
        <v>0</v>
      </c>
      <c r="J57" s="31">
        <f t="shared" si="1"/>
        <v>0</v>
      </c>
      <c r="K57" s="29">
        <v>45336</v>
      </c>
      <c r="L57" s="30">
        <v>0.95833333333333337</v>
      </c>
      <c r="M57" s="31">
        <v>-7.4392922222316707E-2</v>
      </c>
      <c r="N57" s="31">
        <v>0</v>
      </c>
      <c r="O57" s="31">
        <f t="shared" si="2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10C27-7EEF-41BC-AB5C-6C5B865E0197}">
  <dimension ref="A1:U57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H2" s="23" t="s">
        <v>82</v>
      </c>
    </row>
    <row r="3" spans="1:21" ht="15.75" thickBot="1" x14ac:dyDescent="0.3">
      <c r="A3" s="1" t="s">
        <v>72</v>
      </c>
      <c r="B3" s="1"/>
      <c r="C3" s="1"/>
      <c r="H3" s="23" t="s">
        <v>83</v>
      </c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0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MAX(D10:D57,I10:I57,N10:N57,S10:S33)</f>
        <v>0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45338</v>
      </c>
      <c r="B10" s="30">
        <v>0</v>
      </c>
      <c r="C10" s="31">
        <v>-0.11207114160016</v>
      </c>
      <c r="D10" s="31">
        <v>0</v>
      </c>
      <c r="E10" s="31">
        <f t="shared" ref="E10:E57" si="0">D10*0.0827</f>
        <v>0</v>
      </c>
      <c r="F10" s="29">
        <v>45340</v>
      </c>
      <c r="G10" s="30">
        <v>0</v>
      </c>
      <c r="H10" s="31">
        <v>-6.1741858720532401E-2</v>
      </c>
      <c r="I10" s="31">
        <v>0</v>
      </c>
      <c r="J10" s="31">
        <f t="shared" ref="J10:J25" si="1">I10*0.0827</f>
        <v>0</v>
      </c>
      <c r="K10" s="29">
        <v>45342</v>
      </c>
      <c r="L10" s="30">
        <v>0</v>
      </c>
      <c r="M10" s="31">
        <v>0.13065287470765299</v>
      </c>
      <c r="N10" s="31">
        <v>0</v>
      </c>
      <c r="O10" s="31">
        <f t="shared" ref="O10:O41" si="2">N10*0.0827</f>
        <v>0</v>
      </c>
      <c r="P10" s="29">
        <v>45344</v>
      </c>
      <c r="Q10" s="30">
        <v>0</v>
      </c>
      <c r="R10" s="31">
        <v>-9.0528473257656297E-2</v>
      </c>
      <c r="S10" s="31">
        <v>0</v>
      </c>
      <c r="T10" s="31">
        <f t="shared" ref="T10:T33" si="3">S10*0.0827</f>
        <v>0</v>
      </c>
      <c r="U10" s="1"/>
    </row>
    <row r="11" spans="1:21" x14ac:dyDescent="0.25">
      <c r="A11" s="29">
        <v>45338</v>
      </c>
      <c r="B11" s="30">
        <v>4.1666666666666664E-2</v>
      </c>
      <c r="C11" s="31">
        <v>-0.12515996396491499</v>
      </c>
      <c r="D11" s="31">
        <v>0</v>
      </c>
      <c r="E11" s="31">
        <f t="shared" si="0"/>
        <v>0</v>
      </c>
      <c r="F11" s="29">
        <v>45340</v>
      </c>
      <c r="G11" s="30">
        <v>4.1666666666666664E-2</v>
      </c>
      <c r="H11" s="31">
        <v>1.4197525568249599E-2</v>
      </c>
      <c r="I11" s="31">
        <v>0</v>
      </c>
      <c r="J11" s="31">
        <f t="shared" si="1"/>
        <v>0</v>
      </c>
      <c r="K11" s="29">
        <v>45342</v>
      </c>
      <c r="L11" s="30">
        <v>4.1666666666666664E-2</v>
      </c>
      <c r="M11" s="31">
        <v>0.14137470722141901</v>
      </c>
      <c r="N11" s="31">
        <v>0</v>
      </c>
      <c r="O11" s="31">
        <f t="shared" si="2"/>
        <v>0</v>
      </c>
      <c r="P11" s="29">
        <v>45344</v>
      </c>
      <c r="Q11" s="30">
        <v>4.1666666666666664E-2</v>
      </c>
      <c r="R11" s="31">
        <v>-8.4646195172924904E-2</v>
      </c>
      <c r="S11" s="31">
        <v>0</v>
      </c>
      <c r="T11" s="31">
        <f t="shared" si="3"/>
        <v>0</v>
      </c>
      <c r="U11" s="1"/>
    </row>
    <row r="12" spans="1:21" x14ac:dyDescent="0.25">
      <c r="A12" s="29">
        <v>45338</v>
      </c>
      <c r="B12" s="30">
        <v>8.3333333333333329E-2</v>
      </c>
      <c r="C12" s="31">
        <v>-0.13419894874042201</v>
      </c>
      <c r="D12" s="31">
        <v>0</v>
      </c>
      <c r="E12" s="31">
        <f t="shared" si="0"/>
        <v>0</v>
      </c>
      <c r="F12" s="29">
        <v>45340</v>
      </c>
      <c r="G12" s="30">
        <v>8.3333333333333329E-2</v>
      </c>
      <c r="H12" s="31">
        <v>7.5330041348632804E-2</v>
      </c>
      <c r="I12" s="31">
        <v>0</v>
      </c>
      <c r="J12" s="31">
        <f t="shared" si="1"/>
        <v>0</v>
      </c>
      <c r="K12" s="29">
        <v>45342</v>
      </c>
      <c r="L12" s="30">
        <v>8.3333333333333329E-2</v>
      </c>
      <c r="M12" s="31">
        <v>1.1769977807951499</v>
      </c>
      <c r="N12" s="31">
        <v>0</v>
      </c>
      <c r="O12" s="31">
        <f t="shared" si="2"/>
        <v>0</v>
      </c>
      <c r="P12" s="29">
        <v>45344</v>
      </c>
      <c r="Q12" s="30">
        <v>8.3333333333333329E-2</v>
      </c>
      <c r="R12" s="31">
        <v>-7.6845698058297801E-2</v>
      </c>
      <c r="S12" s="31">
        <v>0</v>
      </c>
      <c r="T12" s="31">
        <f t="shared" si="3"/>
        <v>0</v>
      </c>
      <c r="U12" s="1"/>
    </row>
    <row r="13" spans="1:21" x14ac:dyDescent="0.25">
      <c r="A13" s="29">
        <v>45338</v>
      </c>
      <c r="B13" s="30">
        <v>0.125</v>
      </c>
      <c r="C13" s="31">
        <v>-0.14781792461812901</v>
      </c>
      <c r="D13" s="31">
        <v>0</v>
      </c>
      <c r="E13" s="31">
        <f t="shared" si="0"/>
        <v>0</v>
      </c>
      <c r="F13" s="29">
        <v>45340</v>
      </c>
      <c r="G13" s="30">
        <v>0.125</v>
      </c>
      <c r="H13" s="31">
        <v>0.20308136939921201</v>
      </c>
      <c r="I13" s="31">
        <v>0</v>
      </c>
      <c r="J13" s="31">
        <f t="shared" si="1"/>
        <v>0</v>
      </c>
      <c r="K13" s="29">
        <v>45342</v>
      </c>
      <c r="L13" s="30">
        <v>0.125</v>
      </c>
      <c r="M13" s="31">
        <v>0.69318640231808903</v>
      </c>
      <c r="N13" s="31">
        <v>0</v>
      </c>
      <c r="O13" s="31">
        <f t="shared" si="2"/>
        <v>0</v>
      </c>
      <c r="P13" s="29">
        <v>45344</v>
      </c>
      <c r="Q13" s="30">
        <v>0.125</v>
      </c>
      <c r="R13" s="31">
        <v>-7.5811795890027997E-2</v>
      </c>
      <c r="S13" s="31">
        <v>0</v>
      </c>
      <c r="T13" s="31">
        <f t="shared" si="3"/>
        <v>0</v>
      </c>
      <c r="U13" s="1"/>
    </row>
    <row r="14" spans="1:21" x14ac:dyDescent="0.25">
      <c r="A14" s="29">
        <v>45338</v>
      </c>
      <c r="B14" s="30">
        <v>0.16666666666666666</v>
      </c>
      <c r="C14" s="31">
        <v>-7.8779332339448505E-2</v>
      </c>
      <c r="D14" s="31">
        <v>0</v>
      </c>
      <c r="E14" s="31">
        <f t="shared" si="0"/>
        <v>0</v>
      </c>
      <c r="F14" s="29">
        <v>45340</v>
      </c>
      <c r="G14" s="30">
        <v>0.16666666666666666</v>
      </c>
      <c r="H14" s="31">
        <v>0.50584018230235905</v>
      </c>
      <c r="I14" s="31">
        <v>0</v>
      </c>
      <c r="J14" s="31">
        <f t="shared" si="1"/>
        <v>0</v>
      </c>
      <c r="K14" s="29">
        <v>45342</v>
      </c>
      <c r="L14" s="30">
        <v>0.16666666666666666</v>
      </c>
      <c r="M14" s="31">
        <v>7.7472642063784597E-2</v>
      </c>
      <c r="N14" s="31">
        <v>0</v>
      </c>
      <c r="O14" s="31">
        <f t="shared" si="2"/>
        <v>0</v>
      </c>
      <c r="P14" s="29">
        <v>45344</v>
      </c>
      <c r="Q14" s="30">
        <v>0.16666666666666666</v>
      </c>
      <c r="R14" s="31">
        <v>-7.5277239083942599E-2</v>
      </c>
      <c r="S14" s="31">
        <v>0</v>
      </c>
      <c r="T14" s="31">
        <f t="shared" si="3"/>
        <v>0</v>
      </c>
      <c r="U14" s="1"/>
    </row>
    <row r="15" spans="1:21" x14ac:dyDescent="0.25">
      <c r="A15" s="29">
        <v>45338</v>
      </c>
      <c r="B15" s="30">
        <v>0.20833333333333334</v>
      </c>
      <c r="C15" s="31">
        <v>-7.8975111245793095E-2</v>
      </c>
      <c r="D15" s="31">
        <v>0</v>
      </c>
      <c r="E15" s="31">
        <f t="shared" si="0"/>
        <v>0</v>
      </c>
      <c r="F15" s="29">
        <v>45340</v>
      </c>
      <c r="G15" s="30">
        <v>0.20833333333333334</v>
      </c>
      <c r="H15" s="31">
        <v>0.55052697658318595</v>
      </c>
      <c r="I15" s="31">
        <v>0</v>
      </c>
      <c r="J15" s="31">
        <f t="shared" si="1"/>
        <v>0</v>
      </c>
      <c r="K15" s="29">
        <v>45342</v>
      </c>
      <c r="L15" s="30">
        <v>0.20833333333333334</v>
      </c>
      <c r="M15" s="31">
        <v>-2.1450275555167202E-2</v>
      </c>
      <c r="N15" s="31">
        <v>0</v>
      </c>
      <c r="O15" s="31">
        <f t="shared" si="2"/>
        <v>0</v>
      </c>
      <c r="P15" s="29">
        <v>45344</v>
      </c>
      <c r="Q15" s="30">
        <v>0.20833333333333334</v>
      </c>
      <c r="R15" s="31">
        <v>-7.1077816188051104E-2</v>
      </c>
      <c r="S15" s="31">
        <v>0</v>
      </c>
      <c r="T15" s="31">
        <f t="shared" si="3"/>
        <v>0</v>
      </c>
      <c r="U15" s="1"/>
    </row>
    <row r="16" spans="1:21" x14ac:dyDescent="0.25">
      <c r="A16" s="29">
        <v>45338</v>
      </c>
      <c r="B16" s="30">
        <v>0.25</v>
      </c>
      <c r="C16" s="31">
        <v>-7.6641120016268299E-2</v>
      </c>
      <c r="D16" s="31">
        <v>0</v>
      </c>
      <c r="E16" s="31">
        <f t="shared" si="0"/>
        <v>0</v>
      </c>
      <c r="F16" s="29">
        <v>45340</v>
      </c>
      <c r="G16" s="30">
        <v>0.25</v>
      </c>
      <c r="H16" s="31">
        <v>0.33712634444101902</v>
      </c>
      <c r="I16" s="31">
        <v>0</v>
      </c>
      <c r="J16" s="31">
        <f t="shared" si="1"/>
        <v>0</v>
      </c>
      <c r="K16" s="29">
        <v>45342</v>
      </c>
      <c r="L16" s="30">
        <v>0.25</v>
      </c>
      <c r="M16" s="31">
        <v>-7.5044058263001603E-2</v>
      </c>
      <c r="N16" s="31">
        <v>0</v>
      </c>
      <c r="O16" s="31">
        <f t="shared" si="2"/>
        <v>0</v>
      </c>
      <c r="P16" s="29">
        <v>45344</v>
      </c>
      <c r="Q16" s="30">
        <v>0.25</v>
      </c>
      <c r="R16" s="31">
        <v>-6.9691941141803396E-2</v>
      </c>
      <c r="S16" s="31">
        <v>0</v>
      </c>
      <c r="T16" s="31">
        <f t="shared" si="3"/>
        <v>0</v>
      </c>
      <c r="U16" s="1"/>
    </row>
    <row r="17" spans="1:21" x14ac:dyDescent="0.25">
      <c r="A17" s="29">
        <v>45338</v>
      </c>
      <c r="B17" s="30">
        <v>0.29166666666666669</v>
      </c>
      <c r="C17" s="31">
        <v>-7.98902288076066E-2</v>
      </c>
      <c r="D17" s="31">
        <v>0</v>
      </c>
      <c r="E17" s="31">
        <f t="shared" si="0"/>
        <v>0</v>
      </c>
      <c r="F17" s="29">
        <v>45340</v>
      </c>
      <c r="G17" s="30">
        <v>0.29166666666666669</v>
      </c>
      <c r="H17" s="31">
        <v>0.19170178472919</v>
      </c>
      <c r="I17" s="31">
        <v>0</v>
      </c>
      <c r="J17" s="31">
        <f t="shared" si="1"/>
        <v>0</v>
      </c>
      <c r="K17" s="29">
        <v>45342</v>
      </c>
      <c r="L17" s="30">
        <v>0.29166666666666669</v>
      </c>
      <c r="M17" s="31">
        <v>-8.0976925789985998E-2</v>
      </c>
      <c r="N17" s="31">
        <v>0</v>
      </c>
      <c r="O17" s="31">
        <f t="shared" si="2"/>
        <v>0</v>
      </c>
      <c r="P17" s="29">
        <v>45344</v>
      </c>
      <c r="Q17" s="30">
        <v>0.29166666666666669</v>
      </c>
      <c r="R17" s="31">
        <v>-7.1698158979129095E-2</v>
      </c>
      <c r="S17" s="31">
        <v>0</v>
      </c>
      <c r="T17" s="31">
        <f t="shared" si="3"/>
        <v>0</v>
      </c>
      <c r="U17" s="1"/>
    </row>
    <row r="18" spans="1:21" x14ac:dyDescent="0.25">
      <c r="A18" s="29">
        <v>45338</v>
      </c>
      <c r="B18" s="30">
        <v>0.33333333333333331</v>
      </c>
      <c r="C18" s="31">
        <v>-7.7129475772072298E-2</v>
      </c>
      <c r="D18" s="31">
        <v>0</v>
      </c>
      <c r="E18" s="31">
        <f t="shared" si="0"/>
        <v>0</v>
      </c>
      <c r="F18" s="29">
        <v>45340</v>
      </c>
      <c r="G18" s="30">
        <v>0.33333333333333331</v>
      </c>
      <c r="H18" s="31">
        <v>0.124515421688058</v>
      </c>
      <c r="I18" s="31">
        <v>0</v>
      </c>
      <c r="J18" s="31">
        <f t="shared" si="1"/>
        <v>0</v>
      </c>
      <c r="K18" s="29">
        <v>45342</v>
      </c>
      <c r="L18" s="30">
        <v>0.33333333333333331</v>
      </c>
      <c r="M18" s="31">
        <v>-4.1028518229558802E-2</v>
      </c>
      <c r="N18" s="31">
        <v>0</v>
      </c>
      <c r="O18" s="31">
        <f t="shared" si="2"/>
        <v>0</v>
      </c>
      <c r="P18" s="29">
        <v>45344</v>
      </c>
      <c r="Q18" s="30">
        <v>0.33333333333333331</v>
      </c>
      <c r="R18" s="31">
        <v>-7.1304395794583197E-2</v>
      </c>
      <c r="S18" s="31">
        <v>0</v>
      </c>
      <c r="T18" s="31">
        <f t="shared" si="3"/>
        <v>0</v>
      </c>
      <c r="U18" s="1"/>
    </row>
    <row r="19" spans="1:21" x14ac:dyDescent="0.25">
      <c r="A19" s="29">
        <v>45338</v>
      </c>
      <c r="B19" s="30">
        <v>0.375</v>
      </c>
      <c r="C19" s="31">
        <v>-6.3420303165658901E-2</v>
      </c>
      <c r="D19" s="31">
        <v>0</v>
      </c>
      <c r="E19" s="31">
        <f t="shared" si="0"/>
        <v>0</v>
      </c>
      <c r="F19" s="29">
        <v>45340</v>
      </c>
      <c r="G19" s="30">
        <v>0.375</v>
      </c>
      <c r="H19" s="31">
        <v>9.45277139540706E-2</v>
      </c>
      <c r="I19" s="31">
        <v>0</v>
      </c>
      <c r="J19" s="31">
        <f t="shared" si="1"/>
        <v>0</v>
      </c>
      <c r="K19" s="29">
        <v>45342</v>
      </c>
      <c r="L19" s="30">
        <v>0.375</v>
      </c>
      <c r="M19" s="31">
        <v>-9.7693232819047199E-3</v>
      </c>
      <c r="N19" s="31">
        <v>0</v>
      </c>
      <c r="O19" s="31">
        <f t="shared" si="2"/>
        <v>0</v>
      </c>
      <c r="P19" s="29">
        <v>45344</v>
      </c>
      <c r="Q19" s="30">
        <v>0.375</v>
      </c>
      <c r="R19" s="31">
        <v>-6.8541452288353399E-2</v>
      </c>
      <c r="S19" s="31">
        <v>0</v>
      </c>
      <c r="T19" s="31">
        <f t="shared" si="3"/>
        <v>0</v>
      </c>
      <c r="U19" s="1"/>
    </row>
    <row r="20" spans="1:21" x14ac:dyDescent="0.25">
      <c r="A20" s="29">
        <v>45338</v>
      </c>
      <c r="B20" s="30">
        <v>0.41666666666666669</v>
      </c>
      <c r="C20" s="31">
        <v>-7.3077440261548499E-2</v>
      </c>
      <c r="D20" s="31">
        <v>0</v>
      </c>
      <c r="E20" s="31">
        <f t="shared" si="0"/>
        <v>0</v>
      </c>
      <c r="F20" s="29">
        <v>45340</v>
      </c>
      <c r="G20" s="30">
        <v>0.41666666666666669</v>
      </c>
      <c r="H20" s="31">
        <v>7.3328211903278706E-2</v>
      </c>
      <c r="I20" s="31">
        <v>0</v>
      </c>
      <c r="J20" s="31">
        <f t="shared" si="1"/>
        <v>0</v>
      </c>
      <c r="K20" s="29">
        <v>45342</v>
      </c>
      <c r="L20" s="30">
        <v>0.41666666666666669</v>
      </c>
      <c r="M20" s="31">
        <v>1.6364330425793001E-2</v>
      </c>
      <c r="N20" s="31">
        <v>0</v>
      </c>
      <c r="O20" s="31">
        <f t="shared" si="2"/>
        <v>0</v>
      </c>
      <c r="P20" s="29">
        <v>45344</v>
      </c>
      <c r="Q20" s="30">
        <v>0.41666666666666669</v>
      </c>
      <c r="R20" s="31">
        <v>-6.98591321703977E-2</v>
      </c>
      <c r="S20" s="31">
        <v>0</v>
      </c>
      <c r="T20" s="31">
        <f t="shared" si="3"/>
        <v>0</v>
      </c>
      <c r="U20" s="1"/>
    </row>
    <row r="21" spans="1:21" x14ac:dyDescent="0.25">
      <c r="A21" s="29">
        <v>45338</v>
      </c>
      <c r="B21" s="30">
        <v>0.45833333333333331</v>
      </c>
      <c r="C21" s="31">
        <v>-7.1717962622355594E-2</v>
      </c>
      <c r="D21" s="31">
        <v>0</v>
      </c>
      <c r="E21" s="31">
        <f t="shared" si="0"/>
        <v>0</v>
      </c>
      <c r="F21" s="29">
        <v>45340</v>
      </c>
      <c r="G21" s="30">
        <v>0.45833333333333331</v>
      </c>
      <c r="H21" s="31">
        <v>6.0171198099610898E-2</v>
      </c>
      <c r="I21" s="31">
        <v>0</v>
      </c>
      <c r="J21" s="31">
        <f t="shared" si="1"/>
        <v>0</v>
      </c>
      <c r="K21" s="29">
        <v>45342</v>
      </c>
      <c r="L21" s="30">
        <v>0.45833333333333331</v>
      </c>
      <c r="M21" s="31">
        <v>-1.02400807663388E-2</v>
      </c>
      <c r="N21" s="31">
        <v>0</v>
      </c>
      <c r="O21" s="31">
        <f t="shared" si="2"/>
        <v>0</v>
      </c>
      <c r="P21" s="29">
        <v>45344</v>
      </c>
      <c r="Q21" s="30">
        <v>0.45833333333333331</v>
      </c>
      <c r="R21" s="31">
        <v>-7.0613659918025803E-2</v>
      </c>
      <c r="S21" s="31">
        <v>0</v>
      </c>
      <c r="T21" s="31">
        <f t="shared" si="3"/>
        <v>0</v>
      </c>
      <c r="U21" s="1"/>
    </row>
    <row r="22" spans="1:21" x14ac:dyDescent="0.25">
      <c r="A22" s="29">
        <v>45338</v>
      </c>
      <c r="B22" s="30">
        <v>0.5</v>
      </c>
      <c r="C22" s="31">
        <v>-5.9520054608345301E-2</v>
      </c>
      <c r="D22" s="31">
        <v>0</v>
      </c>
      <c r="E22" s="31">
        <f t="shared" si="0"/>
        <v>0</v>
      </c>
      <c r="F22" s="29">
        <v>45340</v>
      </c>
      <c r="G22" s="30">
        <v>0.5</v>
      </c>
      <c r="H22" s="31">
        <v>4.6642411500028902E-2</v>
      </c>
      <c r="I22" s="31">
        <v>0</v>
      </c>
      <c r="J22" s="31">
        <f t="shared" si="1"/>
        <v>0</v>
      </c>
      <c r="K22" s="29">
        <v>45342</v>
      </c>
      <c r="L22" s="30">
        <v>0.5</v>
      </c>
      <c r="M22" s="31">
        <v>-2.7950689196474799E-2</v>
      </c>
      <c r="N22" s="31">
        <v>0</v>
      </c>
      <c r="O22" s="31">
        <f t="shared" si="2"/>
        <v>0</v>
      </c>
      <c r="P22" s="29">
        <v>45344</v>
      </c>
      <c r="Q22" s="30">
        <v>0.5</v>
      </c>
      <c r="R22" s="31">
        <v>-6.6876195370883407E-2</v>
      </c>
      <c r="S22" s="31">
        <v>0</v>
      </c>
      <c r="T22" s="31">
        <f t="shared" si="3"/>
        <v>0</v>
      </c>
      <c r="U22" s="1"/>
    </row>
    <row r="23" spans="1:21" x14ac:dyDescent="0.25">
      <c r="A23" s="29">
        <v>45338</v>
      </c>
      <c r="B23" s="30">
        <v>0.54166666666666663</v>
      </c>
      <c r="C23" s="31">
        <v>-6.9454364478310202E-2</v>
      </c>
      <c r="D23" s="31">
        <v>0</v>
      </c>
      <c r="E23" s="31">
        <f t="shared" si="0"/>
        <v>0</v>
      </c>
      <c r="F23" s="29">
        <v>45340</v>
      </c>
      <c r="G23" s="30">
        <v>0.54166666666666663</v>
      </c>
      <c r="H23" s="31">
        <v>3.3729571848972802E-2</v>
      </c>
      <c r="I23" s="31">
        <v>0</v>
      </c>
      <c r="J23" s="31">
        <f t="shared" si="1"/>
        <v>0</v>
      </c>
      <c r="K23" s="29">
        <v>45342</v>
      </c>
      <c r="L23" s="30">
        <v>0.54166666666666663</v>
      </c>
      <c r="M23" s="31">
        <v>-4.2368195950815403E-2</v>
      </c>
      <c r="N23" s="31">
        <v>0</v>
      </c>
      <c r="O23" s="31">
        <f t="shared" si="2"/>
        <v>0</v>
      </c>
      <c r="P23" s="29">
        <v>45344</v>
      </c>
      <c r="Q23" s="30">
        <v>0.54166666666666663</v>
      </c>
      <c r="R23" s="31">
        <v>-6.8145483731950895E-2</v>
      </c>
      <c r="S23" s="31">
        <v>0</v>
      </c>
      <c r="T23" s="31">
        <f t="shared" si="3"/>
        <v>0</v>
      </c>
      <c r="U23" s="1"/>
    </row>
    <row r="24" spans="1:21" x14ac:dyDescent="0.25">
      <c r="A24" s="29">
        <v>45338</v>
      </c>
      <c r="B24" s="30">
        <v>0.58333333333333337</v>
      </c>
      <c r="C24" s="31">
        <v>-6.9612748920638998E-2</v>
      </c>
      <c r="D24" s="31">
        <v>0</v>
      </c>
      <c r="E24" s="31">
        <f t="shared" si="0"/>
        <v>0</v>
      </c>
      <c r="F24" s="29">
        <v>45340</v>
      </c>
      <c r="G24" s="30">
        <v>0.58333333333333337</v>
      </c>
      <c r="H24" s="31">
        <v>2.8848208486918402E-2</v>
      </c>
      <c r="I24" s="31">
        <v>0</v>
      </c>
      <c r="J24" s="31">
        <f t="shared" si="1"/>
        <v>0</v>
      </c>
      <c r="K24" s="29">
        <v>45342</v>
      </c>
      <c r="L24" s="30">
        <v>0.58333333333333337</v>
      </c>
      <c r="M24" s="31">
        <v>-4.9884922802248703E-2</v>
      </c>
      <c r="N24" s="31">
        <v>0</v>
      </c>
      <c r="O24" s="31">
        <f t="shared" si="2"/>
        <v>0</v>
      </c>
      <c r="P24" s="29">
        <v>45344</v>
      </c>
      <c r="Q24" s="30">
        <v>0.58333333333333337</v>
      </c>
      <c r="R24" s="31">
        <v>-6.9335572421273403E-2</v>
      </c>
      <c r="S24" s="31">
        <v>0</v>
      </c>
      <c r="T24" s="31">
        <f t="shared" si="3"/>
        <v>0</v>
      </c>
      <c r="U24" s="1"/>
    </row>
    <row r="25" spans="1:21" x14ac:dyDescent="0.25">
      <c r="A25" s="29">
        <v>45338</v>
      </c>
      <c r="B25" s="30">
        <v>0.625</v>
      </c>
      <c r="C25" s="31">
        <v>-7.34272077676697E-2</v>
      </c>
      <c r="D25" s="31">
        <v>0</v>
      </c>
      <c r="E25" s="31">
        <f t="shared" si="0"/>
        <v>0</v>
      </c>
      <c r="F25" s="29">
        <v>45340</v>
      </c>
      <c r="G25" s="30">
        <v>0.625</v>
      </c>
      <c r="H25" s="31">
        <v>2.1978227421553399E-2</v>
      </c>
      <c r="I25" s="31">
        <v>0</v>
      </c>
      <c r="J25" s="31">
        <f t="shared" si="1"/>
        <v>0</v>
      </c>
      <c r="K25" s="29">
        <v>45342</v>
      </c>
      <c r="L25" s="30">
        <v>0.625</v>
      </c>
      <c r="M25" s="31">
        <v>-6.1350293457262603E-2</v>
      </c>
      <c r="N25" s="31">
        <v>0</v>
      </c>
      <c r="O25" s="31">
        <f t="shared" si="2"/>
        <v>0</v>
      </c>
      <c r="P25" s="29">
        <v>45344</v>
      </c>
      <c r="Q25" s="30">
        <v>0.625</v>
      </c>
      <c r="R25" s="31">
        <v>-6.3303716480478694E-2</v>
      </c>
      <c r="S25" s="31">
        <v>0</v>
      </c>
      <c r="T25" s="31">
        <f t="shared" si="3"/>
        <v>0</v>
      </c>
      <c r="U25" s="1"/>
    </row>
    <row r="26" spans="1:21" x14ac:dyDescent="0.25">
      <c r="A26" s="29">
        <v>45338</v>
      </c>
      <c r="B26" s="30">
        <v>0.66666666666666663</v>
      </c>
      <c r="C26" s="31">
        <v>-8.5433728992597199E-2</v>
      </c>
      <c r="D26" s="31">
        <v>0</v>
      </c>
      <c r="E26" s="31">
        <f t="shared" si="0"/>
        <v>0</v>
      </c>
      <c r="F26" s="29">
        <v>45340</v>
      </c>
      <c r="G26" s="30">
        <v>0.66666666666666663</v>
      </c>
      <c r="H26" s="31">
        <v>1.47452764212495E-2</v>
      </c>
      <c r="I26" s="31">
        <v>0</v>
      </c>
      <c r="J26" s="31">
        <f t="shared" ref="J26:J57" si="4">I26*0.0827</f>
        <v>0</v>
      </c>
      <c r="K26" s="29">
        <v>45342</v>
      </c>
      <c r="L26" s="30">
        <v>0.66666666666666663</v>
      </c>
      <c r="M26" s="31">
        <v>-7.3554791509810896E-2</v>
      </c>
      <c r="N26" s="31">
        <v>0</v>
      </c>
      <c r="O26" s="31">
        <f t="shared" si="2"/>
        <v>0</v>
      </c>
      <c r="P26" s="29">
        <v>45344</v>
      </c>
      <c r="Q26" s="30">
        <v>0.66666666666666663</v>
      </c>
      <c r="R26" s="31">
        <v>-7.8009396791146102E-2</v>
      </c>
      <c r="S26" s="31">
        <v>0</v>
      </c>
      <c r="T26" s="31">
        <f t="shared" si="3"/>
        <v>0</v>
      </c>
      <c r="U26" s="1"/>
    </row>
    <row r="27" spans="1:21" x14ac:dyDescent="0.25">
      <c r="A27" s="29">
        <v>45338</v>
      </c>
      <c r="B27" s="30">
        <v>0.70833333333333337</v>
      </c>
      <c r="C27" s="31">
        <v>-9.0704455971355E-2</v>
      </c>
      <c r="D27" s="31">
        <v>0</v>
      </c>
      <c r="E27" s="31">
        <f t="shared" si="0"/>
        <v>0</v>
      </c>
      <c r="F27" s="29">
        <v>45340</v>
      </c>
      <c r="G27" s="30">
        <v>0.70833333333333337</v>
      </c>
      <c r="H27" s="31">
        <v>7.1911546401391803E-3</v>
      </c>
      <c r="I27" s="31">
        <v>0</v>
      </c>
      <c r="J27" s="31">
        <f t="shared" si="4"/>
        <v>0</v>
      </c>
      <c r="K27" s="29">
        <v>45342</v>
      </c>
      <c r="L27" s="30">
        <v>0.70833333333333337</v>
      </c>
      <c r="M27" s="31">
        <v>-6.7399747669427204E-2</v>
      </c>
      <c r="N27" s="31">
        <v>0</v>
      </c>
      <c r="O27" s="31">
        <f t="shared" si="2"/>
        <v>0</v>
      </c>
      <c r="P27" s="29">
        <v>45344</v>
      </c>
      <c r="Q27" s="30">
        <v>0.70833333333333337</v>
      </c>
      <c r="R27" s="31">
        <v>-8.2422204315332703E-2</v>
      </c>
      <c r="S27" s="31">
        <v>0</v>
      </c>
      <c r="T27" s="31">
        <f t="shared" si="3"/>
        <v>0</v>
      </c>
      <c r="U27" s="1"/>
    </row>
    <row r="28" spans="1:21" x14ac:dyDescent="0.25">
      <c r="A28" s="29">
        <v>45338</v>
      </c>
      <c r="B28" s="30">
        <v>0.75</v>
      </c>
      <c r="C28" s="31">
        <v>-9.3935966491323394E-2</v>
      </c>
      <c r="D28" s="31">
        <v>0</v>
      </c>
      <c r="E28" s="31">
        <f t="shared" si="0"/>
        <v>0</v>
      </c>
      <c r="F28" s="29">
        <v>45340</v>
      </c>
      <c r="G28" s="30">
        <v>0.75</v>
      </c>
      <c r="H28" s="31">
        <v>1.84563430956757E-3</v>
      </c>
      <c r="I28" s="31">
        <v>0</v>
      </c>
      <c r="J28" s="31">
        <f t="shared" si="4"/>
        <v>0</v>
      </c>
      <c r="K28" s="29">
        <v>45342</v>
      </c>
      <c r="L28" s="30">
        <v>0.75</v>
      </c>
      <c r="M28" s="31">
        <v>-7.6830297708204001E-2</v>
      </c>
      <c r="N28" s="31">
        <v>0</v>
      </c>
      <c r="O28" s="31">
        <f t="shared" si="2"/>
        <v>0</v>
      </c>
      <c r="P28" s="29">
        <v>45344</v>
      </c>
      <c r="Q28" s="30">
        <v>0.75</v>
      </c>
      <c r="R28" s="31">
        <v>-9.3649990856272902E-2</v>
      </c>
      <c r="S28" s="31">
        <v>0</v>
      </c>
      <c r="T28" s="31">
        <f t="shared" si="3"/>
        <v>0</v>
      </c>
      <c r="U28" s="1"/>
    </row>
    <row r="29" spans="1:21" x14ac:dyDescent="0.25">
      <c r="A29" s="29">
        <v>45338</v>
      </c>
      <c r="B29" s="30">
        <v>0.79166666666666663</v>
      </c>
      <c r="C29" s="31">
        <v>-9.4609104096510993E-2</v>
      </c>
      <c r="D29" s="31">
        <v>0</v>
      </c>
      <c r="E29" s="31">
        <f t="shared" si="0"/>
        <v>0</v>
      </c>
      <c r="F29" s="29">
        <v>45340</v>
      </c>
      <c r="G29" s="30">
        <v>0.79166666666666663</v>
      </c>
      <c r="H29" s="31">
        <v>-9.2457700520384E-3</v>
      </c>
      <c r="I29" s="31">
        <v>0</v>
      </c>
      <c r="J29" s="31">
        <f t="shared" si="4"/>
        <v>0</v>
      </c>
      <c r="K29" s="29">
        <v>45342</v>
      </c>
      <c r="L29" s="30">
        <v>0.79166666666666663</v>
      </c>
      <c r="M29" s="31">
        <v>-8.5281945764677305E-2</v>
      </c>
      <c r="N29" s="31">
        <v>0</v>
      </c>
      <c r="O29" s="31">
        <f t="shared" si="2"/>
        <v>0</v>
      </c>
      <c r="P29" s="29">
        <v>45344</v>
      </c>
      <c r="Q29" s="30">
        <v>0.79166666666666663</v>
      </c>
      <c r="R29" s="31">
        <v>-9.6861705183595395E-2</v>
      </c>
      <c r="S29" s="31">
        <v>0</v>
      </c>
      <c r="T29" s="31">
        <f t="shared" si="3"/>
        <v>0</v>
      </c>
      <c r="U29" s="1"/>
    </row>
    <row r="30" spans="1:21" x14ac:dyDescent="0.25">
      <c r="A30" s="29">
        <v>45338</v>
      </c>
      <c r="B30" s="30">
        <v>0.83333333333333337</v>
      </c>
      <c r="C30" s="31">
        <v>-9.9054910242161301E-2</v>
      </c>
      <c r="D30" s="31">
        <v>0</v>
      </c>
      <c r="E30" s="31">
        <f t="shared" si="0"/>
        <v>0</v>
      </c>
      <c r="F30" s="29">
        <v>45340</v>
      </c>
      <c r="G30" s="30">
        <v>0.83333333333333337</v>
      </c>
      <c r="H30" s="31">
        <v>-2.3724870756173601E-2</v>
      </c>
      <c r="I30" s="31">
        <v>0</v>
      </c>
      <c r="J30" s="31">
        <f t="shared" si="4"/>
        <v>0</v>
      </c>
      <c r="K30" s="29">
        <v>45342</v>
      </c>
      <c r="L30" s="30">
        <v>0.83333333333333337</v>
      </c>
      <c r="M30" s="31">
        <v>-9.6652723848433097E-2</v>
      </c>
      <c r="N30" s="31">
        <v>0</v>
      </c>
      <c r="O30" s="31">
        <f t="shared" si="2"/>
        <v>0</v>
      </c>
      <c r="P30" s="29">
        <v>45344</v>
      </c>
      <c r="Q30" s="30">
        <v>0.83333333333333337</v>
      </c>
      <c r="R30" s="31">
        <v>-9.7616232931223401E-2</v>
      </c>
      <c r="S30" s="31">
        <v>0</v>
      </c>
      <c r="T30" s="31">
        <f t="shared" si="3"/>
        <v>0</v>
      </c>
      <c r="U30" s="1"/>
    </row>
    <row r="31" spans="1:21" x14ac:dyDescent="0.25">
      <c r="A31" s="29">
        <v>45338</v>
      </c>
      <c r="B31" s="30">
        <v>0.875</v>
      </c>
      <c r="C31" s="31">
        <v>-0.102933160960262</v>
      </c>
      <c r="D31" s="31">
        <v>0</v>
      </c>
      <c r="E31" s="31">
        <f t="shared" si="0"/>
        <v>0</v>
      </c>
      <c r="F31" s="29">
        <v>45340</v>
      </c>
      <c r="G31" s="30">
        <v>0.875</v>
      </c>
      <c r="H31" s="31">
        <v>-2.29527391492402E-2</v>
      </c>
      <c r="I31" s="31">
        <v>0</v>
      </c>
      <c r="J31" s="31">
        <f t="shared" si="4"/>
        <v>0</v>
      </c>
      <c r="K31" s="29">
        <v>45342</v>
      </c>
      <c r="L31" s="30">
        <v>0.875</v>
      </c>
      <c r="M31" s="31">
        <v>-0.118424169718745</v>
      </c>
      <c r="N31" s="31">
        <v>0</v>
      </c>
      <c r="O31" s="31">
        <f t="shared" si="2"/>
        <v>0</v>
      </c>
      <c r="P31" s="29">
        <v>45344</v>
      </c>
      <c r="Q31" s="30">
        <v>0.875</v>
      </c>
      <c r="R31" s="31">
        <v>-9.5825597643468902E-2</v>
      </c>
      <c r="S31" s="31">
        <v>0</v>
      </c>
      <c r="T31" s="31">
        <f t="shared" si="3"/>
        <v>0</v>
      </c>
      <c r="U31" s="1"/>
    </row>
    <row r="32" spans="1:21" x14ac:dyDescent="0.25">
      <c r="A32" s="29">
        <v>45338</v>
      </c>
      <c r="B32" s="30">
        <v>0.91666666666666663</v>
      </c>
      <c r="C32" s="31">
        <v>-9.6696719526857794E-2</v>
      </c>
      <c r="D32" s="31">
        <v>0</v>
      </c>
      <c r="E32" s="31">
        <f t="shared" si="0"/>
        <v>0</v>
      </c>
      <c r="F32" s="29">
        <v>45340</v>
      </c>
      <c r="G32" s="30">
        <v>0.91666666666666663</v>
      </c>
      <c r="H32" s="31">
        <v>-2.51811407505458E-2</v>
      </c>
      <c r="I32" s="31">
        <v>0</v>
      </c>
      <c r="J32" s="31">
        <f t="shared" si="4"/>
        <v>0</v>
      </c>
      <c r="K32" s="29">
        <v>45342</v>
      </c>
      <c r="L32" s="30">
        <v>0.91666666666666663</v>
      </c>
      <c r="M32" s="31">
        <v>-0.12686040997454401</v>
      </c>
      <c r="N32" s="31">
        <v>0</v>
      </c>
      <c r="O32" s="31">
        <f t="shared" si="2"/>
        <v>0</v>
      </c>
      <c r="P32" s="29">
        <v>45344</v>
      </c>
      <c r="Q32" s="30">
        <v>0.91666666666666663</v>
      </c>
      <c r="R32" s="31">
        <v>-0.104758992790756</v>
      </c>
      <c r="S32" s="31">
        <v>0</v>
      </c>
      <c r="T32" s="31">
        <f t="shared" si="3"/>
        <v>0</v>
      </c>
      <c r="U32" s="1"/>
    </row>
    <row r="33" spans="1:21" x14ac:dyDescent="0.25">
      <c r="A33" s="29">
        <v>45338</v>
      </c>
      <c r="B33" s="30">
        <v>0.95833333333333337</v>
      </c>
      <c r="C33" s="31">
        <v>-9.76074412461191E-2</v>
      </c>
      <c r="D33" s="31">
        <v>0</v>
      </c>
      <c r="E33" s="31">
        <f t="shared" si="0"/>
        <v>0</v>
      </c>
      <c r="F33" s="29">
        <v>45340</v>
      </c>
      <c r="G33" s="30">
        <v>0.95833333333333337</v>
      </c>
      <c r="H33" s="31">
        <v>-3.10304164885233E-2</v>
      </c>
      <c r="I33" s="31">
        <v>0</v>
      </c>
      <c r="J33" s="31">
        <f t="shared" si="4"/>
        <v>0</v>
      </c>
      <c r="K33" s="29">
        <v>45342</v>
      </c>
      <c r="L33" s="30">
        <v>0.95833333333333337</v>
      </c>
      <c r="M33" s="31">
        <v>-0.12309435009907101</v>
      </c>
      <c r="N33" s="31">
        <v>0</v>
      </c>
      <c r="O33" s="31">
        <f t="shared" si="2"/>
        <v>0</v>
      </c>
      <c r="P33" s="29">
        <v>45344</v>
      </c>
      <c r="Q33" s="30">
        <v>0.95833333333333337</v>
      </c>
      <c r="R33" s="31">
        <v>-0.105898492037826</v>
      </c>
      <c r="S33" s="31">
        <v>0</v>
      </c>
      <c r="T33" s="31">
        <f t="shared" si="3"/>
        <v>0</v>
      </c>
      <c r="U33" s="1"/>
    </row>
    <row r="34" spans="1:21" x14ac:dyDescent="0.25">
      <c r="A34" s="29">
        <v>45339</v>
      </c>
      <c r="B34" s="30">
        <v>0</v>
      </c>
      <c r="C34" s="31">
        <v>-9.8249778151119099E-2</v>
      </c>
      <c r="D34" s="31">
        <v>0</v>
      </c>
      <c r="E34" s="31">
        <f t="shared" si="0"/>
        <v>0</v>
      </c>
      <c r="F34" s="29">
        <v>45341</v>
      </c>
      <c r="G34" s="30">
        <v>0</v>
      </c>
      <c r="H34" s="31">
        <v>-2.0733138546264601E-2</v>
      </c>
      <c r="I34" s="31">
        <v>0</v>
      </c>
      <c r="J34" s="31">
        <f t="shared" si="4"/>
        <v>0</v>
      </c>
      <c r="K34" s="29">
        <v>45343</v>
      </c>
      <c r="L34" s="30">
        <v>0</v>
      </c>
      <c r="M34" s="31">
        <v>-0.123741090297204</v>
      </c>
      <c r="N34" s="31">
        <v>0</v>
      </c>
      <c r="O34" s="31">
        <f t="shared" si="2"/>
        <v>0</v>
      </c>
    </row>
    <row r="35" spans="1:21" x14ac:dyDescent="0.25">
      <c r="A35" s="29">
        <v>45339</v>
      </c>
      <c r="B35" s="30">
        <v>4.1666666666666664E-2</v>
      </c>
      <c r="C35" s="31">
        <v>-9.6718721091360399E-2</v>
      </c>
      <c r="D35" s="31">
        <v>0</v>
      </c>
      <c r="E35" s="31">
        <f t="shared" si="0"/>
        <v>0</v>
      </c>
      <c r="F35" s="29">
        <v>45341</v>
      </c>
      <c r="G35" s="30">
        <v>4.1666666666666664E-2</v>
      </c>
      <c r="H35" s="31">
        <v>4.5432522892770201E-2</v>
      </c>
      <c r="I35" s="31">
        <v>0</v>
      </c>
      <c r="J35" s="31">
        <f t="shared" si="4"/>
        <v>0</v>
      </c>
      <c r="K35" s="29">
        <v>45343</v>
      </c>
      <c r="L35" s="30">
        <v>4.1666666666666664E-2</v>
      </c>
      <c r="M35" s="31">
        <v>-0.122276015579211</v>
      </c>
      <c r="N35" s="31">
        <v>0</v>
      </c>
      <c r="O35" s="31">
        <f t="shared" si="2"/>
        <v>0</v>
      </c>
      <c r="P35" s="1"/>
    </row>
    <row r="36" spans="1:21" x14ac:dyDescent="0.25">
      <c r="A36" s="29">
        <v>45339</v>
      </c>
      <c r="B36" s="30">
        <v>8.3333333333333329E-2</v>
      </c>
      <c r="C36" s="31">
        <v>-9.1447986662022002E-2</v>
      </c>
      <c r="D36" s="31">
        <v>0</v>
      </c>
      <c r="E36" s="31">
        <f t="shared" si="0"/>
        <v>0</v>
      </c>
      <c r="F36" s="29">
        <v>45341</v>
      </c>
      <c r="G36" s="30">
        <v>8.3333333333333329E-2</v>
      </c>
      <c r="H36" s="31">
        <v>0.18263199925349599</v>
      </c>
      <c r="I36" s="31">
        <v>0</v>
      </c>
      <c r="J36" s="31">
        <f t="shared" si="4"/>
        <v>0</v>
      </c>
      <c r="K36" s="29">
        <v>45343</v>
      </c>
      <c r="L36" s="30">
        <v>8.3333333333333329E-2</v>
      </c>
      <c r="M36" s="31">
        <v>-0.121814057230462</v>
      </c>
      <c r="N36" s="31">
        <v>0</v>
      </c>
      <c r="O36" s="31">
        <f t="shared" si="2"/>
        <v>0</v>
      </c>
      <c r="P36" s="1"/>
    </row>
    <row r="37" spans="1:21" x14ac:dyDescent="0.25">
      <c r="A37" s="29">
        <v>45339</v>
      </c>
      <c r="B37" s="30">
        <v>0.125</v>
      </c>
      <c r="C37" s="31">
        <v>-9.2052936553586803E-2</v>
      </c>
      <c r="D37" s="31">
        <v>0</v>
      </c>
      <c r="E37" s="31">
        <f t="shared" si="0"/>
        <v>0</v>
      </c>
      <c r="F37" s="29">
        <v>45341</v>
      </c>
      <c r="G37" s="30">
        <v>0.125</v>
      </c>
      <c r="H37" s="31">
        <v>0.357492119072437</v>
      </c>
      <c r="I37" s="31">
        <v>0</v>
      </c>
      <c r="J37" s="31">
        <f t="shared" si="4"/>
        <v>0</v>
      </c>
      <c r="K37" s="29">
        <v>45343</v>
      </c>
      <c r="L37" s="30">
        <v>0.125</v>
      </c>
      <c r="M37" s="31">
        <v>-0.116032980381978</v>
      </c>
      <c r="N37" s="31">
        <v>0</v>
      </c>
      <c r="O37" s="31">
        <f t="shared" si="2"/>
        <v>0</v>
      </c>
      <c r="P37" s="1"/>
    </row>
    <row r="38" spans="1:21" x14ac:dyDescent="0.25">
      <c r="A38" s="29">
        <v>45339</v>
      </c>
      <c r="B38" s="30">
        <v>0.16666666666666666</v>
      </c>
      <c r="C38" s="31">
        <v>-0.10033299773891299</v>
      </c>
      <c r="D38" s="31">
        <v>0</v>
      </c>
      <c r="E38" s="31">
        <f t="shared" si="0"/>
        <v>0</v>
      </c>
      <c r="F38" s="29">
        <v>45341</v>
      </c>
      <c r="G38" s="30">
        <v>0.16666666666666666</v>
      </c>
      <c r="H38" s="31">
        <v>0.46205753087812601</v>
      </c>
      <c r="I38" s="31">
        <v>0</v>
      </c>
      <c r="J38" s="31">
        <f t="shared" si="4"/>
        <v>0</v>
      </c>
      <c r="K38" s="29">
        <v>45343</v>
      </c>
      <c r="L38" s="30">
        <v>0.16666666666666666</v>
      </c>
      <c r="M38" s="31">
        <v>-0.121968045830238</v>
      </c>
      <c r="N38" s="31">
        <v>0</v>
      </c>
      <c r="O38" s="31">
        <f t="shared" si="2"/>
        <v>0</v>
      </c>
      <c r="P38" s="1"/>
    </row>
    <row r="39" spans="1:21" x14ac:dyDescent="0.25">
      <c r="A39" s="29">
        <v>45339</v>
      </c>
      <c r="B39" s="30">
        <v>0.20833333333333334</v>
      </c>
      <c r="C39" s="31">
        <v>-9.4129547476391906E-2</v>
      </c>
      <c r="D39" s="31">
        <v>0</v>
      </c>
      <c r="E39" s="31">
        <f t="shared" si="0"/>
        <v>0</v>
      </c>
      <c r="F39" s="29">
        <v>45341</v>
      </c>
      <c r="G39" s="30">
        <v>0.20833333333333334</v>
      </c>
      <c r="H39" s="31">
        <v>0.49475976824562501</v>
      </c>
      <c r="I39" s="31">
        <v>0</v>
      </c>
      <c r="J39" s="31">
        <f t="shared" si="4"/>
        <v>0</v>
      </c>
      <c r="K39" s="29">
        <v>45343</v>
      </c>
      <c r="L39" s="30">
        <v>0.20833333333333334</v>
      </c>
      <c r="M39" s="31">
        <v>-0.11979684233617501</v>
      </c>
      <c r="N39" s="31">
        <v>0</v>
      </c>
      <c r="O39" s="31">
        <f t="shared" si="2"/>
        <v>0</v>
      </c>
      <c r="P39" s="1"/>
    </row>
    <row r="40" spans="1:21" x14ac:dyDescent="0.25">
      <c r="A40" s="29">
        <v>45339</v>
      </c>
      <c r="B40" s="30">
        <v>0.25</v>
      </c>
      <c r="C40" s="31">
        <v>-8.5490927099839603E-2</v>
      </c>
      <c r="D40" s="31">
        <v>0</v>
      </c>
      <c r="E40" s="31">
        <f t="shared" si="0"/>
        <v>0</v>
      </c>
      <c r="F40" s="29">
        <v>45341</v>
      </c>
      <c r="G40" s="30">
        <v>0.25</v>
      </c>
      <c r="H40" s="31">
        <v>0.39083009958110798</v>
      </c>
      <c r="I40" s="31">
        <v>0</v>
      </c>
      <c r="J40" s="31">
        <f t="shared" si="4"/>
        <v>0</v>
      </c>
      <c r="K40" s="29">
        <v>45343</v>
      </c>
      <c r="L40" s="30">
        <v>0.25</v>
      </c>
      <c r="M40" s="31">
        <v>-0.11611878126813199</v>
      </c>
      <c r="N40" s="31">
        <v>0</v>
      </c>
      <c r="O40" s="31">
        <f t="shared" si="2"/>
        <v>0</v>
      </c>
      <c r="P40" s="1"/>
    </row>
    <row r="41" spans="1:21" x14ac:dyDescent="0.25">
      <c r="A41" s="29">
        <v>45339</v>
      </c>
      <c r="B41" s="30">
        <v>0.29166666666666669</v>
      </c>
      <c r="C41" s="31">
        <v>-7.91356936093979E-2</v>
      </c>
      <c r="D41" s="31">
        <v>0</v>
      </c>
      <c r="E41" s="31">
        <f t="shared" si="0"/>
        <v>0</v>
      </c>
      <c r="F41" s="29">
        <v>45341</v>
      </c>
      <c r="G41" s="30">
        <v>0.29166666666666669</v>
      </c>
      <c r="H41" s="31">
        <v>0.295591861008415</v>
      </c>
      <c r="I41" s="31">
        <v>0</v>
      </c>
      <c r="J41" s="31">
        <f t="shared" si="4"/>
        <v>0</v>
      </c>
      <c r="K41" s="29">
        <v>45343</v>
      </c>
      <c r="L41" s="30">
        <v>0.29166666666666669</v>
      </c>
      <c r="M41" s="31">
        <v>-0.117836825549131</v>
      </c>
      <c r="N41" s="31">
        <v>0</v>
      </c>
      <c r="O41" s="31">
        <f t="shared" si="2"/>
        <v>0</v>
      </c>
      <c r="P41" s="1"/>
    </row>
    <row r="42" spans="1:21" x14ac:dyDescent="0.25">
      <c r="A42" s="29">
        <v>45339</v>
      </c>
      <c r="B42" s="30">
        <v>0.33333333333333331</v>
      </c>
      <c r="C42" s="31">
        <v>-7.3783576488199706E-2</v>
      </c>
      <c r="D42" s="31">
        <v>0</v>
      </c>
      <c r="E42" s="31">
        <f t="shared" si="0"/>
        <v>0</v>
      </c>
      <c r="F42" s="29">
        <v>45341</v>
      </c>
      <c r="G42" s="30">
        <v>0.33333333333333331</v>
      </c>
      <c r="H42" s="31">
        <v>0.25785425305263299</v>
      </c>
      <c r="I42" s="31">
        <v>0</v>
      </c>
      <c r="J42" s="31">
        <f t="shared" si="4"/>
        <v>0</v>
      </c>
      <c r="K42" s="29">
        <v>45343</v>
      </c>
      <c r="L42" s="30">
        <v>0.33333333333333331</v>
      </c>
      <c r="M42" s="31">
        <v>-0.116345353424083</v>
      </c>
      <c r="N42" s="31">
        <v>0</v>
      </c>
      <c r="O42" s="31">
        <f t="shared" ref="O42:O57" si="5">N42*0.0827</f>
        <v>0</v>
      </c>
      <c r="P42" s="1"/>
    </row>
    <row r="43" spans="1:21" x14ac:dyDescent="0.25">
      <c r="A43" s="29">
        <v>45339</v>
      </c>
      <c r="B43" s="30">
        <v>0.375</v>
      </c>
      <c r="C43" s="31">
        <v>-7.4012361466588503E-2</v>
      </c>
      <c r="D43" s="31">
        <v>0</v>
      </c>
      <c r="E43" s="31">
        <f t="shared" si="0"/>
        <v>0</v>
      </c>
      <c r="F43" s="29">
        <v>45341</v>
      </c>
      <c r="G43" s="30">
        <v>0.375</v>
      </c>
      <c r="H43" s="31">
        <v>0.248414903878172</v>
      </c>
      <c r="I43" s="31">
        <v>0</v>
      </c>
      <c r="J43" s="31">
        <f t="shared" si="4"/>
        <v>0</v>
      </c>
      <c r="K43" s="29">
        <v>45343</v>
      </c>
      <c r="L43" s="30">
        <v>0.375</v>
      </c>
      <c r="M43" s="31">
        <v>-0.121332302689067</v>
      </c>
      <c r="N43" s="31">
        <v>0</v>
      </c>
      <c r="O43" s="31">
        <f t="shared" si="5"/>
        <v>0</v>
      </c>
      <c r="P43" s="1"/>
    </row>
    <row r="44" spans="1:21" x14ac:dyDescent="0.25">
      <c r="A44" s="29">
        <v>45339</v>
      </c>
      <c r="B44" s="30">
        <v>0.41666666666666669</v>
      </c>
      <c r="C44" s="31">
        <v>-6.5193347632624202E-2</v>
      </c>
      <c r="D44" s="31">
        <v>0</v>
      </c>
      <c r="E44" s="31">
        <f t="shared" si="0"/>
        <v>0</v>
      </c>
      <c r="F44" s="29">
        <v>45341</v>
      </c>
      <c r="G44" s="30">
        <v>0.41666666666666669</v>
      </c>
      <c r="H44" s="31">
        <v>0.24699823558231701</v>
      </c>
      <c r="I44" s="31">
        <v>0</v>
      </c>
      <c r="J44" s="31">
        <f t="shared" si="4"/>
        <v>0</v>
      </c>
      <c r="K44" s="29">
        <v>45343</v>
      </c>
      <c r="L44" s="30">
        <v>0.41666666666666669</v>
      </c>
      <c r="M44" s="31">
        <v>-0.123400121926767</v>
      </c>
      <c r="N44" s="31">
        <v>0</v>
      </c>
      <c r="O44" s="31">
        <f t="shared" si="5"/>
        <v>0</v>
      </c>
      <c r="P44" s="1"/>
    </row>
    <row r="45" spans="1:21" x14ac:dyDescent="0.25">
      <c r="A45" s="29">
        <v>45339</v>
      </c>
      <c r="B45" s="30">
        <v>0.45833333333333331</v>
      </c>
      <c r="C45" s="31">
        <v>-6.2883555888878104E-2</v>
      </c>
      <c r="D45" s="31">
        <v>0</v>
      </c>
      <c r="E45" s="31">
        <f t="shared" si="0"/>
        <v>0</v>
      </c>
      <c r="F45" s="29">
        <v>45341</v>
      </c>
      <c r="G45" s="30">
        <v>0.45833333333333331</v>
      </c>
      <c r="H45" s="31">
        <v>0.21842499077232699</v>
      </c>
      <c r="I45" s="31">
        <v>0</v>
      </c>
      <c r="J45" s="31">
        <f t="shared" si="4"/>
        <v>0</v>
      </c>
      <c r="K45" s="29">
        <v>45343</v>
      </c>
      <c r="L45" s="30">
        <v>0.45833333333333331</v>
      </c>
      <c r="M45" s="31">
        <v>-0.13278447091526299</v>
      </c>
      <c r="N45" s="31">
        <v>0</v>
      </c>
      <c r="O45" s="31">
        <f t="shared" si="5"/>
        <v>0</v>
      </c>
      <c r="P45" s="1"/>
    </row>
    <row r="46" spans="1:21" x14ac:dyDescent="0.25">
      <c r="A46" s="29">
        <v>45339</v>
      </c>
      <c r="B46" s="30">
        <v>0.5</v>
      </c>
      <c r="C46" s="31">
        <v>-9.0816646813983007E-2</v>
      </c>
      <c r="D46" s="31">
        <v>0</v>
      </c>
      <c r="E46" s="31">
        <f t="shared" si="0"/>
        <v>0</v>
      </c>
      <c r="F46" s="29">
        <v>45341</v>
      </c>
      <c r="G46" s="30">
        <v>0.5</v>
      </c>
      <c r="H46" s="31">
        <v>0.25742089748279601</v>
      </c>
      <c r="I46" s="31">
        <v>0</v>
      </c>
      <c r="J46" s="31">
        <f t="shared" si="4"/>
        <v>0</v>
      </c>
      <c r="K46" s="29">
        <v>45343</v>
      </c>
      <c r="L46" s="30">
        <v>0.5</v>
      </c>
      <c r="M46" s="31">
        <v>-0.13078485429234599</v>
      </c>
      <c r="N46" s="31">
        <v>0</v>
      </c>
      <c r="O46" s="31">
        <f t="shared" si="5"/>
        <v>0</v>
      </c>
      <c r="P46" s="1"/>
    </row>
    <row r="47" spans="1:21" x14ac:dyDescent="0.25">
      <c r="A47" s="29">
        <v>45339</v>
      </c>
      <c r="B47" s="30">
        <v>0.54166666666666663</v>
      </c>
      <c r="C47" s="31">
        <v>-9.9750041961270894E-2</v>
      </c>
      <c r="D47" s="31">
        <v>0</v>
      </c>
      <c r="E47" s="31">
        <f t="shared" si="0"/>
        <v>0</v>
      </c>
      <c r="F47" s="29">
        <v>45341</v>
      </c>
      <c r="G47" s="30">
        <v>0.54166666666666663</v>
      </c>
      <c r="H47" s="31">
        <v>0.364102512596581</v>
      </c>
      <c r="I47" s="31">
        <v>0</v>
      </c>
      <c r="J47" s="31">
        <f t="shared" si="4"/>
        <v>0</v>
      </c>
      <c r="K47" s="29">
        <v>45343</v>
      </c>
      <c r="L47" s="30">
        <v>0.54166666666666663</v>
      </c>
      <c r="M47" s="31">
        <v>-0.13024590909428899</v>
      </c>
      <c r="N47" s="31">
        <v>0</v>
      </c>
      <c r="O47" s="31">
        <f t="shared" si="5"/>
        <v>0</v>
      </c>
      <c r="P47" s="1"/>
    </row>
    <row r="48" spans="1:21" x14ac:dyDescent="0.25">
      <c r="A48" s="29">
        <v>45339</v>
      </c>
      <c r="B48" s="30">
        <v>0.58333333333333337</v>
      </c>
      <c r="C48" s="31">
        <v>-9.15271788831864E-2</v>
      </c>
      <c r="D48" s="31">
        <v>0</v>
      </c>
      <c r="E48" s="31">
        <f t="shared" si="0"/>
        <v>0</v>
      </c>
      <c r="F48" s="29">
        <v>45341</v>
      </c>
      <c r="G48" s="30">
        <v>0.58333333333333337</v>
      </c>
      <c r="H48" s="31">
        <v>0.31495231389873402</v>
      </c>
      <c r="I48" s="31">
        <v>0</v>
      </c>
      <c r="J48" s="31">
        <f t="shared" si="4"/>
        <v>0</v>
      </c>
      <c r="K48" s="29">
        <v>45343</v>
      </c>
      <c r="L48" s="30">
        <v>0.58333333333333337</v>
      </c>
      <c r="M48" s="31">
        <v>-0.120115816592689</v>
      </c>
      <c r="N48" s="31">
        <v>0</v>
      </c>
      <c r="O48" s="31">
        <f t="shared" si="5"/>
        <v>0</v>
      </c>
      <c r="P48" s="1"/>
    </row>
    <row r="49" spans="1:16" x14ac:dyDescent="0.25">
      <c r="A49" s="29">
        <v>45339</v>
      </c>
      <c r="B49" s="30">
        <v>0.625</v>
      </c>
      <c r="C49" s="31">
        <v>-9.0042315423128405E-2</v>
      </c>
      <c r="D49" s="31">
        <v>0</v>
      </c>
      <c r="E49" s="31">
        <f t="shared" si="0"/>
        <v>0</v>
      </c>
      <c r="F49" s="29">
        <v>45341</v>
      </c>
      <c r="G49" s="30">
        <v>0.625</v>
      </c>
      <c r="H49" s="31">
        <v>0.168111100792212</v>
      </c>
      <c r="I49" s="31">
        <v>0</v>
      </c>
      <c r="J49" s="31">
        <f t="shared" si="4"/>
        <v>0</v>
      </c>
      <c r="K49" s="29">
        <v>45343</v>
      </c>
      <c r="L49" s="30">
        <v>0.625</v>
      </c>
      <c r="M49" s="31">
        <v>-7.4271932244003705E-2</v>
      </c>
      <c r="N49" s="31">
        <v>0</v>
      </c>
      <c r="O49" s="31">
        <f t="shared" si="5"/>
        <v>0</v>
      </c>
      <c r="P49" s="1"/>
    </row>
    <row r="50" spans="1:16" x14ac:dyDescent="0.25">
      <c r="A50" s="29">
        <v>45339</v>
      </c>
      <c r="B50" s="30">
        <v>0.66666666666666663</v>
      </c>
      <c r="C50" s="31">
        <v>-9.4226345419506793E-2</v>
      </c>
      <c r="D50" s="31">
        <v>0</v>
      </c>
      <c r="E50" s="31">
        <f t="shared" si="0"/>
        <v>0</v>
      </c>
      <c r="F50" s="29">
        <v>45341</v>
      </c>
      <c r="G50" s="30">
        <v>0.66666666666666663</v>
      </c>
      <c r="H50" s="31">
        <v>5.3334210067774099E-2</v>
      </c>
      <c r="I50" s="31">
        <v>0</v>
      </c>
      <c r="J50" s="31">
        <f t="shared" si="4"/>
        <v>0</v>
      </c>
      <c r="K50" s="29">
        <v>45343</v>
      </c>
      <c r="L50" s="30">
        <v>0.66666666666666663</v>
      </c>
      <c r="M50" s="31">
        <v>-7.62671530243684E-2</v>
      </c>
      <c r="N50" s="31">
        <v>0</v>
      </c>
      <c r="O50" s="31">
        <f t="shared" si="5"/>
        <v>0</v>
      </c>
      <c r="P50" s="1"/>
    </row>
    <row r="51" spans="1:16" x14ac:dyDescent="0.25">
      <c r="A51" s="29">
        <v>45339</v>
      </c>
      <c r="B51" s="30">
        <v>0.70833333333333337</v>
      </c>
      <c r="C51" s="31">
        <v>-9.83751714225648E-2</v>
      </c>
      <c r="D51" s="31">
        <v>0</v>
      </c>
      <c r="E51" s="31">
        <f t="shared" si="0"/>
        <v>0</v>
      </c>
      <c r="F51" s="29">
        <v>45341</v>
      </c>
      <c r="G51" s="30">
        <v>0.70833333333333337</v>
      </c>
      <c r="H51" s="31">
        <v>7.5563215650315801E-3</v>
      </c>
      <c r="I51" s="31">
        <v>0</v>
      </c>
      <c r="J51" s="31">
        <f t="shared" si="4"/>
        <v>0</v>
      </c>
      <c r="K51" s="29">
        <v>45343</v>
      </c>
      <c r="L51" s="30">
        <v>0.70833333333333337</v>
      </c>
      <c r="M51" s="31">
        <v>-7.5193643569645502E-2</v>
      </c>
      <c r="N51" s="31">
        <v>0</v>
      </c>
      <c r="O51" s="31">
        <f t="shared" si="5"/>
        <v>0</v>
      </c>
      <c r="P51" s="1"/>
    </row>
    <row r="52" spans="1:16" x14ac:dyDescent="0.25">
      <c r="A52" s="29">
        <v>45339</v>
      </c>
      <c r="B52" s="30">
        <v>0.75</v>
      </c>
      <c r="C52" s="31">
        <v>-9.0891435742014595E-2</v>
      </c>
      <c r="D52" s="31">
        <v>0</v>
      </c>
      <c r="E52" s="31">
        <f t="shared" si="0"/>
        <v>0</v>
      </c>
      <c r="F52" s="29">
        <v>45341</v>
      </c>
      <c r="G52" s="30">
        <v>0.75</v>
      </c>
      <c r="H52" s="31">
        <v>-2.26381681858587E-2</v>
      </c>
      <c r="I52" s="31">
        <v>0</v>
      </c>
      <c r="J52" s="31">
        <f t="shared" si="4"/>
        <v>0</v>
      </c>
      <c r="K52" s="29">
        <v>45343</v>
      </c>
      <c r="L52" s="30">
        <v>0.75</v>
      </c>
      <c r="M52" s="31">
        <v>-7.57567957040617E-2</v>
      </c>
      <c r="N52" s="31">
        <v>0</v>
      </c>
      <c r="O52" s="31">
        <f t="shared" si="5"/>
        <v>0</v>
      </c>
      <c r="P52" s="1"/>
    </row>
    <row r="53" spans="1:16" x14ac:dyDescent="0.25">
      <c r="A53" s="29">
        <v>45339</v>
      </c>
      <c r="B53" s="30">
        <v>0.79166666666666663</v>
      </c>
      <c r="C53" s="31">
        <v>-7.9652644693532795E-2</v>
      </c>
      <c r="D53" s="31">
        <v>0</v>
      </c>
      <c r="E53" s="31">
        <f t="shared" si="0"/>
        <v>0</v>
      </c>
      <c r="F53" s="29">
        <v>45341</v>
      </c>
      <c r="G53" s="30">
        <v>0.79166666666666663</v>
      </c>
      <c r="H53" s="31">
        <v>-3.5751190036392197E-2</v>
      </c>
      <c r="I53" s="31">
        <v>0</v>
      </c>
      <c r="J53" s="31">
        <f t="shared" si="4"/>
        <v>0</v>
      </c>
      <c r="K53" s="29">
        <v>45343</v>
      </c>
      <c r="L53" s="30">
        <v>0.79166666666666663</v>
      </c>
      <c r="M53" s="31">
        <v>-7.8805722295922698E-2</v>
      </c>
      <c r="N53" s="31">
        <v>0</v>
      </c>
      <c r="O53" s="31">
        <f t="shared" si="5"/>
        <v>0</v>
      </c>
      <c r="P53" s="1"/>
    </row>
    <row r="54" spans="1:16" x14ac:dyDescent="0.25">
      <c r="A54" s="29">
        <v>45339</v>
      </c>
      <c r="B54" s="30">
        <v>0.83333333333333337</v>
      </c>
      <c r="C54" s="31">
        <v>-7.2604484855838203E-2</v>
      </c>
      <c r="D54" s="31">
        <v>0</v>
      </c>
      <c r="E54" s="31">
        <f t="shared" si="0"/>
        <v>0</v>
      </c>
      <c r="F54" s="29">
        <v>45341</v>
      </c>
      <c r="G54" s="30">
        <v>0.83333333333333337</v>
      </c>
      <c r="H54" s="31">
        <v>-1.7312446609070099E-2</v>
      </c>
      <c r="I54" s="31">
        <v>0</v>
      </c>
      <c r="J54" s="31">
        <f t="shared" si="4"/>
        <v>0</v>
      </c>
      <c r="K54" s="29">
        <v>45343</v>
      </c>
      <c r="L54" s="30">
        <v>0.83333333333333337</v>
      </c>
      <c r="M54" s="31">
        <v>-8.3541899919175697E-2</v>
      </c>
      <c r="N54" s="31">
        <v>0</v>
      </c>
      <c r="O54" s="31">
        <f t="shared" si="5"/>
        <v>0</v>
      </c>
      <c r="P54" s="1"/>
    </row>
    <row r="55" spans="1:16" x14ac:dyDescent="0.25">
      <c r="A55" s="29">
        <v>45339</v>
      </c>
      <c r="B55" s="30">
        <v>0.875</v>
      </c>
      <c r="C55" s="31">
        <v>-7.7133879065204997E-2</v>
      </c>
      <c r="D55" s="31">
        <v>0</v>
      </c>
      <c r="E55" s="31">
        <f t="shared" si="0"/>
        <v>0</v>
      </c>
      <c r="F55" s="29">
        <v>45341</v>
      </c>
      <c r="G55" s="30">
        <v>0.875</v>
      </c>
      <c r="H55" s="31">
        <v>9.2301510274041002E-2</v>
      </c>
      <c r="I55" s="31">
        <v>0</v>
      </c>
      <c r="J55" s="31">
        <f t="shared" si="4"/>
        <v>0</v>
      </c>
      <c r="K55" s="29">
        <v>45343</v>
      </c>
      <c r="L55" s="30">
        <v>0.875</v>
      </c>
      <c r="M55" s="31">
        <v>-8.7743520736343297E-2</v>
      </c>
      <c r="N55" s="31">
        <v>0</v>
      </c>
      <c r="O55" s="31">
        <f t="shared" si="5"/>
        <v>0</v>
      </c>
      <c r="P55" s="1"/>
    </row>
    <row r="56" spans="1:16" x14ac:dyDescent="0.25">
      <c r="A56" s="29">
        <v>45339</v>
      </c>
      <c r="B56" s="30">
        <v>0.91666666666666663</v>
      </c>
      <c r="C56" s="31">
        <v>-7.0373877882675906E-2</v>
      </c>
      <c r="D56" s="31">
        <v>0</v>
      </c>
      <c r="E56" s="31">
        <f t="shared" si="0"/>
        <v>0</v>
      </c>
      <c r="F56" s="29">
        <v>45341</v>
      </c>
      <c r="G56" s="30">
        <v>0.91666666666666663</v>
      </c>
      <c r="H56" s="31">
        <v>0.55190408229607102</v>
      </c>
      <c r="I56" s="31">
        <v>0</v>
      </c>
      <c r="J56" s="31">
        <f t="shared" si="4"/>
        <v>0</v>
      </c>
      <c r="K56" s="29">
        <v>45343</v>
      </c>
      <c r="L56" s="30">
        <v>0.91666666666666663</v>
      </c>
      <c r="M56" s="31">
        <v>-8.4333829581400094E-2</v>
      </c>
      <c r="N56" s="31">
        <v>0</v>
      </c>
      <c r="O56" s="31">
        <f t="shared" si="5"/>
        <v>0</v>
      </c>
      <c r="P56" s="1"/>
    </row>
    <row r="57" spans="1:16" x14ac:dyDescent="0.25">
      <c r="A57" s="29">
        <v>45339</v>
      </c>
      <c r="B57" s="30">
        <v>0.95833333333333337</v>
      </c>
      <c r="C57" s="31">
        <v>-6.0300987213608798E-2</v>
      </c>
      <c r="D57" s="31">
        <v>0</v>
      </c>
      <c r="E57" s="31">
        <f t="shared" si="0"/>
        <v>0</v>
      </c>
      <c r="F57" s="29">
        <v>45341</v>
      </c>
      <c r="G57" s="30">
        <v>0.95833333333333337</v>
      </c>
      <c r="H57" s="31">
        <v>0.30941542982931303</v>
      </c>
      <c r="I57" s="31">
        <v>0</v>
      </c>
      <c r="J57" s="31">
        <f t="shared" si="4"/>
        <v>0</v>
      </c>
      <c r="K57" s="29">
        <v>45343</v>
      </c>
      <c r="L57" s="30">
        <v>0.95833333333333337</v>
      </c>
      <c r="M57" s="31">
        <v>-9.0530671178932404E-2</v>
      </c>
      <c r="N57" s="31">
        <v>0</v>
      </c>
      <c r="O57" s="31">
        <f t="shared" si="5"/>
        <v>0</v>
      </c>
      <c r="P5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8F9B-5DC2-4C26-A9D6-E21FEABF5025}">
  <dimension ref="A1:T121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81</v>
      </c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711.10597296465971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53.245331830612244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45208</v>
      </c>
      <c r="B10" s="30">
        <v>0</v>
      </c>
      <c r="C10" s="31">
        <v>1.5711077451643001</v>
      </c>
      <c r="D10" s="31">
        <f t="shared" ref="D10:D57" si="0">4*6*(C10^(1.522*(6^0.026)))</f>
        <v>49.326187887279154</v>
      </c>
      <c r="E10" s="31">
        <f t="shared" ref="E10:E57" si="1">D10*0.0827</f>
        <v>4.0792757382779854</v>
      </c>
      <c r="F10" s="29">
        <v>45210</v>
      </c>
      <c r="G10" s="30">
        <v>0</v>
      </c>
      <c r="H10" s="31">
        <v>1.6134407520229599</v>
      </c>
      <c r="I10" s="31">
        <f t="shared" ref="I10:I25" si="2">4*6*(H10^(1.522*(6^0.026)))</f>
        <v>51.462426930314635</v>
      </c>
      <c r="J10" s="31">
        <f t="shared" ref="J10:J25" si="3">I10*0.0827</f>
        <v>4.2559427071370202</v>
      </c>
      <c r="K10" s="29">
        <v>45212</v>
      </c>
      <c r="L10" s="30">
        <v>0</v>
      </c>
      <c r="M10" s="31">
        <v>1.6029630899365199</v>
      </c>
      <c r="N10" s="31">
        <f t="shared" ref="N10:N41" si="4">4*6*(M10^(1.522*(6^0.026)))</f>
        <v>50.930553597934548</v>
      </c>
      <c r="O10" s="31">
        <f t="shared" ref="O10:O41" si="5">N10*0.0827</f>
        <v>4.211956782549187</v>
      </c>
      <c r="P10" s="29">
        <v>45214</v>
      </c>
      <c r="Q10" s="30">
        <v>0</v>
      </c>
      <c r="R10" s="31">
        <v>1.59560906886416</v>
      </c>
      <c r="S10" s="31">
        <f t="shared" ref="S10:S57" si="6">4*6*(R10^(1.522*(6^0.026)))</f>
        <v>50.558476257073551</v>
      </c>
      <c r="T10" s="31">
        <f t="shared" ref="T10:T57" si="7">S10*0.0827</f>
        <v>4.1811859864599823</v>
      </c>
    </row>
    <row r="11" spans="1:20" x14ac:dyDescent="0.25">
      <c r="A11" s="29">
        <v>45208</v>
      </c>
      <c r="B11" s="30">
        <v>4.1666666666666664E-2</v>
      </c>
      <c r="C11" s="31">
        <v>1.57982778548562</v>
      </c>
      <c r="D11" s="31">
        <f t="shared" si="0"/>
        <v>49.763460358537557</v>
      </c>
      <c r="E11" s="31">
        <f t="shared" si="1"/>
        <v>4.1154381716510562</v>
      </c>
      <c r="F11" s="29">
        <v>45210</v>
      </c>
      <c r="G11" s="30">
        <v>4.1666666666666664E-2</v>
      </c>
      <c r="H11" s="31">
        <v>1.6109505891735401</v>
      </c>
      <c r="I11" s="31">
        <f t="shared" si="2"/>
        <v>51.335833193577244</v>
      </c>
      <c r="J11" s="31">
        <f t="shared" si="3"/>
        <v>4.2454734051088376</v>
      </c>
      <c r="K11" s="29">
        <v>45212</v>
      </c>
      <c r="L11" s="30">
        <v>4.1666666666666664E-2</v>
      </c>
      <c r="M11" s="31">
        <v>1.6048065423901201</v>
      </c>
      <c r="N11" s="31">
        <f t="shared" si="4"/>
        <v>51.023982626600812</v>
      </c>
      <c r="O11" s="31">
        <f t="shared" si="5"/>
        <v>4.2196833632198869</v>
      </c>
      <c r="P11" s="29">
        <v>45214</v>
      </c>
      <c r="Q11" s="30">
        <v>4.1666666666666664E-2</v>
      </c>
      <c r="R11" s="31">
        <v>1.6027299165661599</v>
      </c>
      <c r="S11" s="31">
        <f t="shared" si="6"/>
        <v>50.918740559206775</v>
      </c>
      <c r="T11" s="31">
        <f t="shared" si="7"/>
        <v>4.2109798442463999</v>
      </c>
    </row>
    <row r="12" spans="1:20" x14ac:dyDescent="0.25">
      <c r="A12" s="29">
        <v>45208</v>
      </c>
      <c r="B12" s="30">
        <v>8.3333333333333329E-2</v>
      </c>
      <c r="C12" s="31">
        <v>1.5938581228192401</v>
      </c>
      <c r="D12" s="31">
        <f t="shared" si="0"/>
        <v>50.470036996271553</v>
      </c>
      <c r="E12" s="31">
        <f t="shared" si="1"/>
        <v>4.1738720595916572</v>
      </c>
      <c r="F12" s="29">
        <v>45210</v>
      </c>
      <c r="G12" s="30">
        <v>8.3333333333333329E-2</v>
      </c>
      <c r="H12" s="31">
        <v>1.61368274688075</v>
      </c>
      <c r="I12" s="31">
        <f t="shared" si="2"/>
        <v>51.474735549295133</v>
      </c>
      <c r="J12" s="31">
        <f t="shared" si="3"/>
        <v>4.2569606299267075</v>
      </c>
      <c r="K12" s="29">
        <v>45212</v>
      </c>
      <c r="L12" s="30">
        <v>8.3333333333333329E-2</v>
      </c>
      <c r="M12" s="31">
        <v>1.6197432279521999</v>
      </c>
      <c r="N12" s="31">
        <f t="shared" si="4"/>
        <v>51.78334842321609</v>
      </c>
      <c r="O12" s="31">
        <f t="shared" si="5"/>
        <v>4.2824829145999708</v>
      </c>
      <c r="P12" s="29">
        <v>45214</v>
      </c>
      <c r="Q12" s="30">
        <v>8.3333333333333329E-2</v>
      </c>
      <c r="R12" s="31">
        <v>1.61793720721551</v>
      </c>
      <c r="S12" s="31">
        <f t="shared" si="6"/>
        <v>51.69130997909005</v>
      </c>
      <c r="T12" s="31">
        <f t="shared" si="7"/>
        <v>4.2748713352707473</v>
      </c>
    </row>
    <row r="13" spans="1:20" x14ac:dyDescent="0.25">
      <c r="A13" s="29">
        <v>45208</v>
      </c>
      <c r="B13" s="30">
        <v>0.125</v>
      </c>
      <c r="C13" s="31">
        <v>1.59929823874787</v>
      </c>
      <c r="D13" s="31">
        <f t="shared" si="0"/>
        <v>50.745002971501364</v>
      </c>
      <c r="E13" s="31">
        <f t="shared" si="1"/>
        <v>4.1966117457431622</v>
      </c>
      <c r="F13" s="29">
        <v>45210</v>
      </c>
      <c r="G13" s="30">
        <v>0.125</v>
      </c>
      <c r="H13" s="31">
        <v>1.6178293228084699</v>
      </c>
      <c r="I13" s="31">
        <f t="shared" si="2"/>
        <v>51.68581390561021</v>
      </c>
      <c r="J13" s="31">
        <f t="shared" si="3"/>
        <v>4.2744168099939639</v>
      </c>
      <c r="K13" s="29">
        <v>45212</v>
      </c>
      <c r="L13" s="30">
        <v>0.125</v>
      </c>
      <c r="M13" s="31">
        <v>1.62376439570731</v>
      </c>
      <c r="N13" s="31">
        <f t="shared" si="4"/>
        <v>51.988494416554644</v>
      </c>
      <c r="O13" s="31">
        <f t="shared" si="5"/>
        <v>4.2994484882490687</v>
      </c>
      <c r="P13" s="29">
        <v>45214</v>
      </c>
      <c r="Q13" s="30">
        <v>0.125</v>
      </c>
      <c r="R13" s="31">
        <v>1.6174751520092101</v>
      </c>
      <c r="S13" s="31">
        <f t="shared" si="6"/>
        <v>51.667772526737195</v>
      </c>
      <c r="T13" s="31">
        <f t="shared" si="7"/>
        <v>4.2729247879611663</v>
      </c>
    </row>
    <row r="14" spans="1:20" x14ac:dyDescent="0.25">
      <c r="A14" s="29">
        <v>45208</v>
      </c>
      <c r="B14" s="30">
        <v>0.16666666666666666</v>
      </c>
      <c r="C14" s="31">
        <v>1.59877693652467</v>
      </c>
      <c r="D14" s="31">
        <f t="shared" si="0"/>
        <v>50.71863007098078</v>
      </c>
      <c r="E14" s="31">
        <f t="shared" si="1"/>
        <v>4.1944307068701105</v>
      </c>
      <c r="F14" s="29">
        <v>45210</v>
      </c>
      <c r="G14" s="30">
        <v>0.16666666666666666</v>
      </c>
      <c r="H14" s="31">
        <v>1.6190942525798799</v>
      </c>
      <c r="I14" s="31">
        <f t="shared" si="2"/>
        <v>51.750268307405925</v>
      </c>
      <c r="J14" s="31">
        <f t="shared" si="3"/>
        <v>4.2797471890224701</v>
      </c>
      <c r="K14" s="29">
        <v>45212</v>
      </c>
      <c r="L14" s="30">
        <v>0.16666666666666666</v>
      </c>
      <c r="M14" s="31">
        <v>1.6219650506908301</v>
      </c>
      <c r="N14" s="31">
        <f t="shared" si="4"/>
        <v>51.896660704669756</v>
      </c>
      <c r="O14" s="31">
        <f t="shared" si="5"/>
        <v>4.2918538402761888</v>
      </c>
      <c r="P14" s="29">
        <v>45214</v>
      </c>
      <c r="Q14" s="30">
        <v>0.16666666666666666</v>
      </c>
      <c r="R14" s="31">
        <v>1.6215757131511599</v>
      </c>
      <c r="S14" s="31">
        <f t="shared" si="6"/>
        <v>51.876797935620942</v>
      </c>
      <c r="T14" s="31">
        <f t="shared" si="7"/>
        <v>4.2902111892758521</v>
      </c>
    </row>
    <row r="15" spans="1:20" x14ac:dyDescent="0.25">
      <c r="A15" s="29">
        <v>45208</v>
      </c>
      <c r="B15" s="30">
        <v>0.20833333333333334</v>
      </c>
      <c r="C15" s="31">
        <v>1.5989373922284</v>
      </c>
      <c r="D15" s="31">
        <f t="shared" si="0"/>
        <v>50.72674704847789</v>
      </c>
      <c r="E15" s="31">
        <f t="shared" si="1"/>
        <v>4.1951019809091212</v>
      </c>
      <c r="F15" s="29">
        <v>45210</v>
      </c>
      <c r="G15" s="30">
        <v>0.20833333333333334</v>
      </c>
      <c r="H15" s="31">
        <v>1.6233508586818599</v>
      </c>
      <c r="I15" s="31">
        <f t="shared" si="2"/>
        <v>51.967383245418873</v>
      </c>
      <c r="J15" s="31">
        <f t="shared" si="3"/>
        <v>4.2977025943961404</v>
      </c>
      <c r="K15" s="29">
        <v>45212</v>
      </c>
      <c r="L15" s="30">
        <v>0.20833333333333334</v>
      </c>
      <c r="M15" s="31">
        <v>1.6286611556941599</v>
      </c>
      <c r="N15" s="31">
        <f t="shared" si="4"/>
        <v>52.23871823995178</v>
      </c>
      <c r="O15" s="31">
        <f t="shared" si="5"/>
        <v>4.3201419984440124</v>
      </c>
      <c r="P15" s="29">
        <v>45214</v>
      </c>
      <c r="Q15" s="30">
        <v>0.20833333333333334</v>
      </c>
      <c r="R15" s="31">
        <v>1.6228405237132899</v>
      </c>
      <c r="S15" s="31">
        <f t="shared" si="6"/>
        <v>51.941334922099855</v>
      </c>
      <c r="T15" s="31">
        <f t="shared" si="7"/>
        <v>4.2955483980576581</v>
      </c>
    </row>
    <row r="16" spans="1:20" x14ac:dyDescent="0.25">
      <c r="A16" s="29">
        <v>45208</v>
      </c>
      <c r="B16" s="30">
        <v>0.25</v>
      </c>
      <c r="C16" s="31">
        <v>1.5950900316174601</v>
      </c>
      <c r="D16" s="31">
        <f t="shared" si="0"/>
        <v>50.532253968814445</v>
      </c>
      <c r="E16" s="31">
        <f t="shared" si="1"/>
        <v>4.1790174032209544</v>
      </c>
      <c r="F16" s="29">
        <v>45210</v>
      </c>
      <c r="G16" s="30">
        <v>0.25</v>
      </c>
      <c r="H16" s="31">
        <v>1.62839937209431</v>
      </c>
      <c r="I16" s="31">
        <f t="shared" si="2"/>
        <v>52.225329797980436</v>
      </c>
      <c r="J16" s="31">
        <f t="shared" si="3"/>
        <v>4.319034774292982</v>
      </c>
      <c r="K16" s="29">
        <v>45212</v>
      </c>
      <c r="L16" s="30">
        <v>0.25</v>
      </c>
      <c r="M16" s="31">
        <v>1.6286413669521</v>
      </c>
      <c r="N16" s="31">
        <f t="shared" si="4"/>
        <v>52.237706136332832</v>
      </c>
      <c r="O16" s="31">
        <f t="shared" si="5"/>
        <v>4.3200582974747253</v>
      </c>
      <c r="P16" s="29">
        <v>45214</v>
      </c>
      <c r="Q16" s="30">
        <v>0.25</v>
      </c>
      <c r="R16" s="31">
        <v>1.6196948289806401</v>
      </c>
      <c r="S16" s="31">
        <f t="shared" si="6"/>
        <v>51.780881118340957</v>
      </c>
      <c r="T16" s="31">
        <f t="shared" si="7"/>
        <v>4.282278868486797</v>
      </c>
    </row>
    <row r="17" spans="1:20" x14ac:dyDescent="0.25">
      <c r="A17" s="29">
        <v>45208</v>
      </c>
      <c r="B17" s="30">
        <v>0.29166666666666669</v>
      </c>
      <c r="C17" s="31">
        <v>1.6005674600537101</v>
      </c>
      <c r="D17" s="31">
        <f t="shared" si="0"/>
        <v>50.809234787887263</v>
      </c>
      <c r="E17" s="31">
        <f t="shared" si="1"/>
        <v>4.2019237169582766</v>
      </c>
      <c r="F17" s="29">
        <v>45210</v>
      </c>
      <c r="G17" s="30">
        <v>0.29166666666666669</v>
      </c>
      <c r="H17" s="31">
        <v>1.6267539262706501</v>
      </c>
      <c r="I17" s="31">
        <f t="shared" si="2"/>
        <v>52.141205793667012</v>
      </c>
      <c r="J17" s="31">
        <f t="shared" si="3"/>
        <v>4.312077719136262</v>
      </c>
      <c r="K17" s="29">
        <v>45212</v>
      </c>
      <c r="L17" s="30">
        <v>0.29166666666666669</v>
      </c>
      <c r="M17" s="31">
        <v>1.6262633800441499</v>
      </c>
      <c r="N17" s="31">
        <f t="shared" si="4"/>
        <v>52.116136228911643</v>
      </c>
      <c r="O17" s="31">
        <f t="shared" si="5"/>
        <v>4.3100044661309926</v>
      </c>
      <c r="P17" s="29">
        <v>45214</v>
      </c>
      <c r="Q17" s="30">
        <v>0.29166666666666669</v>
      </c>
      <c r="R17" s="31">
        <v>1.6221696138317001</v>
      </c>
      <c r="S17" s="31">
        <f t="shared" si="6"/>
        <v>51.907098004829628</v>
      </c>
      <c r="T17" s="31">
        <f t="shared" si="7"/>
        <v>4.2927170049994103</v>
      </c>
    </row>
    <row r="18" spans="1:20" x14ac:dyDescent="0.25">
      <c r="A18" s="29">
        <v>45208</v>
      </c>
      <c r="B18" s="30">
        <v>0.33333333333333331</v>
      </c>
      <c r="C18" s="31">
        <v>1.5997447967465299</v>
      </c>
      <c r="D18" s="31">
        <f t="shared" si="0"/>
        <v>50.767598594958812</v>
      </c>
      <c r="E18" s="31">
        <f t="shared" si="1"/>
        <v>4.1984804038030932</v>
      </c>
      <c r="F18" s="29">
        <v>45210</v>
      </c>
      <c r="G18" s="30">
        <v>0.33333333333333331</v>
      </c>
      <c r="H18" s="31">
        <v>1.63065636157337</v>
      </c>
      <c r="I18" s="31">
        <f t="shared" si="2"/>
        <v>52.340801419664373</v>
      </c>
      <c r="J18" s="31">
        <f t="shared" si="3"/>
        <v>4.3285842774062431</v>
      </c>
      <c r="K18" s="29">
        <v>45212</v>
      </c>
      <c r="L18" s="30">
        <v>0.33333333333333331</v>
      </c>
      <c r="M18" s="31">
        <v>1.6319873332912</v>
      </c>
      <c r="N18" s="31">
        <f t="shared" si="4"/>
        <v>52.408940880050579</v>
      </c>
      <c r="O18" s="31">
        <f t="shared" si="5"/>
        <v>4.3342194107801824</v>
      </c>
      <c r="P18" s="29">
        <v>45214</v>
      </c>
      <c r="Q18" s="30">
        <v>0.33333333333333331</v>
      </c>
      <c r="R18" s="31">
        <v>1.62564086913412</v>
      </c>
      <c r="S18" s="31">
        <f t="shared" si="6"/>
        <v>52.084329027968074</v>
      </c>
      <c r="T18" s="31">
        <f t="shared" si="7"/>
        <v>4.3073740106129597</v>
      </c>
    </row>
    <row r="19" spans="1:20" x14ac:dyDescent="0.25">
      <c r="A19" s="29">
        <v>45208</v>
      </c>
      <c r="B19" s="30">
        <v>0.375</v>
      </c>
      <c r="C19" s="31">
        <v>1.6014211177761799</v>
      </c>
      <c r="D19" s="31">
        <f t="shared" si="0"/>
        <v>50.852453107827579</v>
      </c>
      <c r="E19" s="31">
        <f t="shared" si="1"/>
        <v>4.2054978720173404</v>
      </c>
      <c r="F19" s="29">
        <v>45210</v>
      </c>
      <c r="G19" s="30">
        <v>0.375</v>
      </c>
      <c r="H19" s="31">
        <v>1.6318949460918</v>
      </c>
      <c r="I19" s="31">
        <f t="shared" si="2"/>
        <v>52.404210024610343</v>
      </c>
      <c r="J19" s="31">
        <f t="shared" si="3"/>
        <v>4.3338281690352751</v>
      </c>
      <c r="K19" s="29">
        <v>45212</v>
      </c>
      <c r="L19" s="30">
        <v>0.375</v>
      </c>
      <c r="M19" s="31">
        <v>1.63064098357502</v>
      </c>
      <c r="N19" s="31">
        <f t="shared" si="4"/>
        <v>52.34001433201751</v>
      </c>
      <c r="O19" s="31">
        <f t="shared" si="5"/>
        <v>4.3285191852578482</v>
      </c>
      <c r="P19" s="29">
        <v>45214</v>
      </c>
      <c r="Q19" s="30">
        <v>0.375</v>
      </c>
      <c r="R19" s="31">
        <v>1.6275656223232</v>
      </c>
      <c r="S19" s="31">
        <f t="shared" si="6"/>
        <v>52.182697723880608</v>
      </c>
      <c r="T19" s="31">
        <f t="shared" si="7"/>
        <v>4.3155091017649259</v>
      </c>
    </row>
    <row r="20" spans="1:20" x14ac:dyDescent="0.25">
      <c r="A20" s="29">
        <v>45208</v>
      </c>
      <c r="B20" s="30">
        <v>0.41666666666666669</v>
      </c>
      <c r="C20" s="31">
        <v>1.6041840314800899</v>
      </c>
      <c r="D20" s="31">
        <f t="shared" si="0"/>
        <v>50.992425668619383</v>
      </c>
      <c r="E20" s="31">
        <f t="shared" si="1"/>
        <v>4.217073602794823</v>
      </c>
      <c r="F20" s="29">
        <v>45210</v>
      </c>
      <c r="G20" s="30">
        <v>0.41666666666666669</v>
      </c>
      <c r="H20" s="31">
        <v>1.63679385184587</v>
      </c>
      <c r="I20" s="31">
        <f t="shared" si="2"/>
        <v>52.655287012838997</v>
      </c>
      <c r="J20" s="31">
        <f t="shared" si="3"/>
        <v>4.3545922359617846</v>
      </c>
      <c r="K20" s="29">
        <v>45212</v>
      </c>
      <c r="L20" s="30">
        <v>0.41666666666666669</v>
      </c>
      <c r="M20" s="31">
        <v>1.6314417123729299</v>
      </c>
      <c r="N20" s="31">
        <f t="shared" si="4"/>
        <v>52.381003670405924</v>
      </c>
      <c r="O20" s="31">
        <f t="shared" si="5"/>
        <v>4.3319090035425694</v>
      </c>
      <c r="P20" s="29">
        <v>45214</v>
      </c>
      <c r="Q20" s="30">
        <v>0.41666666666666669</v>
      </c>
      <c r="R20" s="31">
        <v>1.6292792558604801</v>
      </c>
      <c r="S20" s="31">
        <f t="shared" si="6"/>
        <v>52.270334916317886</v>
      </c>
      <c r="T20" s="31">
        <f t="shared" si="7"/>
        <v>4.3227566975794893</v>
      </c>
    </row>
    <row r="21" spans="1:20" x14ac:dyDescent="0.25">
      <c r="A21" s="29">
        <v>45208</v>
      </c>
      <c r="B21" s="30">
        <v>0.45833333333333331</v>
      </c>
      <c r="C21" s="31">
        <v>1.60329961776092</v>
      </c>
      <c r="D21" s="31">
        <f t="shared" si="0"/>
        <v>50.94760458565105</v>
      </c>
      <c r="E21" s="31">
        <f t="shared" si="1"/>
        <v>4.2133668992333417</v>
      </c>
      <c r="F21" s="29">
        <v>45210</v>
      </c>
      <c r="G21" s="30">
        <v>0.45833333333333331</v>
      </c>
      <c r="H21" s="31">
        <v>1.63821494578659</v>
      </c>
      <c r="I21" s="31">
        <f t="shared" si="2"/>
        <v>52.728204121813135</v>
      </c>
      <c r="J21" s="31">
        <f t="shared" si="3"/>
        <v>4.3606224808739462</v>
      </c>
      <c r="K21" s="29">
        <v>45212</v>
      </c>
      <c r="L21" s="30">
        <v>0.45833333333333331</v>
      </c>
      <c r="M21" s="31">
        <v>1.6315100192958401</v>
      </c>
      <c r="N21" s="31">
        <f t="shared" si="4"/>
        <v>52.384500858296676</v>
      </c>
      <c r="O21" s="31">
        <f t="shared" si="5"/>
        <v>4.3321982209811347</v>
      </c>
      <c r="P21" s="29">
        <v>45214</v>
      </c>
      <c r="Q21" s="30">
        <v>0.45833333333333331</v>
      </c>
      <c r="R21" s="31">
        <v>1.6283949613505999</v>
      </c>
      <c r="S21" s="31">
        <f t="shared" si="6"/>
        <v>52.225104229546872</v>
      </c>
      <c r="T21" s="31">
        <f t="shared" si="7"/>
        <v>4.3190161197835257</v>
      </c>
    </row>
    <row r="22" spans="1:20" x14ac:dyDescent="0.25">
      <c r="A22" s="29">
        <v>45208</v>
      </c>
      <c r="B22" s="30">
        <v>0.5</v>
      </c>
      <c r="C22" s="31">
        <v>1.60677313803983</v>
      </c>
      <c r="D22" s="31">
        <f t="shared" si="0"/>
        <v>51.123723115019843</v>
      </c>
      <c r="E22" s="31">
        <f t="shared" si="1"/>
        <v>4.2279319016121404</v>
      </c>
      <c r="F22" s="29">
        <v>45210</v>
      </c>
      <c r="G22" s="30">
        <v>0.5</v>
      </c>
      <c r="H22" s="31">
        <v>1.64293575286208</v>
      </c>
      <c r="I22" s="31">
        <f t="shared" si="2"/>
        <v>52.970701299129416</v>
      </c>
      <c r="J22" s="31">
        <f t="shared" si="3"/>
        <v>4.3806769974380027</v>
      </c>
      <c r="K22" s="29">
        <v>45212</v>
      </c>
      <c r="L22" s="30">
        <v>0.5</v>
      </c>
      <c r="M22" s="31">
        <v>1.6311755180293599</v>
      </c>
      <c r="N22" s="31">
        <f t="shared" si="4"/>
        <v>52.367375843966506</v>
      </c>
      <c r="O22" s="31">
        <f t="shared" si="5"/>
        <v>4.3307819822960303</v>
      </c>
      <c r="P22" s="29">
        <v>45214</v>
      </c>
      <c r="Q22" s="30">
        <v>0.5</v>
      </c>
      <c r="R22" s="31">
        <v>1.62733256816213</v>
      </c>
      <c r="S22" s="31">
        <f t="shared" si="6"/>
        <v>52.170783301913488</v>
      </c>
      <c r="T22" s="31">
        <f t="shared" si="7"/>
        <v>4.3145237790682449</v>
      </c>
    </row>
    <row r="23" spans="1:20" x14ac:dyDescent="0.25">
      <c r="A23" s="29">
        <v>45208</v>
      </c>
      <c r="B23" s="30">
        <v>0.54166666666666663</v>
      </c>
      <c r="C23" s="31">
        <v>1.6057986020977599</v>
      </c>
      <c r="D23" s="31">
        <f t="shared" si="0"/>
        <v>51.074288172272929</v>
      </c>
      <c r="E23" s="31">
        <f t="shared" si="1"/>
        <v>4.2238436318469708</v>
      </c>
      <c r="F23" s="29">
        <v>45210</v>
      </c>
      <c r="G23" s="30">
        <v>0.54166666666666663</v>
      </c>
      <c r="H23" s="31">
        <v>1.6482723951273699</v>
      </c>
      <c r="I23" s="31">
        <f t="shared" si="2"/>
        <v>53.245331830612244</v>
      </c>
      <c r="J23" s="31">
        <f t="shared" si="3"/>
        <v>4.4033889423916319</v>
      </c>
      <c r="K23" s="29">
        <v>45212</v>
      </c>
      <c r="L23" s="30">
        <v>0.54166666666666663</v>
      </c>
      <c r="M23" s="31">
        <v>1.63340401648821</v>
      </c>
      <c r="N23" s="31">
        <f t="shared" si="4"/>
        <v>52.481504673430422</v>
      </c>
      <c r="O23" s="31">
        <f t="shared" si="5"/>
        <v>4.3402204364926957</v>
      </c>
      <c r="P23" s="29">
        <v>45214</v>
      </c>
      <c r="Q23" s="30">
        <v>0.54166666666666663</v>
      </c>
      <c r="R23" s="31">
        <v>1.62635576724355</v>
      </c>
      <c r="S23" s="31">
        <f t="shared" si="6"/>
        <v>52.120857370766132</v>
      </c>
      <c r="T23" s="31">
        <f t="shared" si="7"/>
        <v>4.3103949045623589</v>
      </c>
    </row>
    <row r="24" spans="1:20" x14ac:dyDescent="0.25">
      <c r="A24" s="29">
        <v>45208</v>
      </c>
      <c r="B24" s="30">
        <v>0.58333333333333337</v>
      </c>
      <c r="C24" s="31">
        <v>1.60699093341184</v>
      </c>
      <c r="D24" s="31">
        <f t="shared" si="0"/>
        <v>51.134773582317095</v>
      </c>
      <c r="E24" s="31">
        <f t="shared" si="1"/>
        <v>4.2288457752576232</v>
      </c>
      <c r="F24" s="29">
        <v>45210</v>
      </c>
      <c r="G24" s="30">
        <v>0.58333333333333337</v>
      </c>
      <c r="H24" s="31">
        <v>1.6429224014216499</v>
      </c>
      <c r="I24" s="31">
        <f t="shared" si="2"/>
        <v>52.97001488091334</v>
      </c>
      <c r="J24" s="31">
        <f t="shared" si="3"/>
        <v>4.3806202306515329</v>
      </c>
      <c r="K24" s="29">
        <v>45212</v>
      </c>
      <c r="L24" s="30">
        <v>0.58333333333333337</v>
      </c>
      <c r="M24" s="31">
        <v>1.63502967356981</v>
      </c>
      <c r="N24" s="31">
        <f t="shared" si="4"/>
        <v>52.56481841657147</v>
      </c>
      <c r="O24" s="31">
        <f t="shared" si="5"/>
        <v>4.3471104830504599</v>
      </c>
      <c r="P24" s="29">
        <v>45214</v>
      </c>
      <c r="Q24" s="30">
        <v>0.58333333333333337</v>
      </c>
      <c r="R24" s="31">
        <v>1.2048846483182301</v>
      </c>
      <c r="S24" s="31">
        <f t="shared" si="6"/>
        <v>32.306160901249505</v>
      </c>
      <c r="T24" s="31">
        <f t="shared" si="7"/>
        <v>2.6717195065333339</v>
      </c>
    </row>
    <row r="25" spans="1:20" x14ac:dyDescent="0.25">
      <c r="A25" s="29">
        <v>45208</v>
      </c>
      <c r="B25" s="30">
        <v>0.625</v>
      </c>
      <c r="C25" s="31">
        <v>1.6029807329113701</v>
      </c>
      <c r="D25" s="31">
        <f t="shared" si="0"/>
        <v>50.931447468621528</v>
      </c>
      <c r="E25" s="31">
        <f t="shared" si="1"/>
        <v>4.2120307056549997</v>
      </c>
      <c r="F25" s="29">
        <v>45210</v>
      </c>
      <c r="G25" s="30">
        <v>0.625</v>
      </c>
      <c r="H25" s="31">
        <v>1.63615155219377</v>
      </c>
      <c r="I25" s="31">
        <f t="shared" si="2"/>
        <v>52.622342612999049</v>
      </c>
      <c r="J25" s="31">
        <f t="shared" si="3"/>
        <v>4.3518677340950207</v>
      </c>
      <c r="K25" s="29">
        <v>45212</v>
      </c>
      <c r="L25" s="30">
        <v>0.625</v>
      </c>
      <c r="M25" s="31">
        <v>1.63282108306231</v>
      </c>
      <c r="N25" s="31">
        <f t="shared" si="4"/>
        <v>52.451641763783115</v>
      </c>
      <c r="O25" s="31">
        <f t="shared" si="5"/>
        <v>4.3377507738648635</v>
      </c>
      <c r="P25" s="29">
        <v>45214</v>
      </c>
      <c r="Q25" s="30">
        <v>0.625</v>
      </c>
      <c r="R25" s="31">
        <v>0.78922092914265596</v>
      </c>
      <c r="S25" s="31">
        <f t="shared" si="6"/>
        <v>16.454552377700203</v>
      </c>
      <c r="T25" s="31">
        <f t="shared" si="7"/>
        <v>1.3607914816358067</v>
      </c>
    </row>
    <row r="26" spans="1:20" x14ac:dyDescent="0.25">
      <c r="A26" s="29">
        <v>45208</v>
      </c>
      <c r="B26" s="30">
        <v>0.66666666666666663</v>
      </c>
      <c r="C26" s="31">
        <v>1.6041884422238</v>
      </c>
      <c r="D26" s="31">
        <f t="shared" si="0"/>
        <v>50.992649236930433</v>
      </c>
      <c r="E26" s="31">
        <f t="shared" si="1"/>
        <v>4.2170920918941466</v>
      </c>
      <c r="F26" s="29">
        <v>45210</v>
      </c>
      <c r="G26" s="30">
        <v>0.66666666666666663</v>
      </c>
      <c r="H26" s="31">
        <v>1.628980159753</v>
      </c>
      <c r="I26" s="31">
        <f t="shared" ref="I26:I57" si="8">4*6*(H26^(1.522*(6^0.026)))</f>
        <v>52.255034847024604</v>
      </c>
      <c r="J26" s="31">
        <f t="shared" ref="J26:J57" si="9">I26*0.0827</f>
        <v>4.3214913818489347</v>
      </c>
      <c r="K26" s="29">
        <v>45212</v>
      </c>
      <c r="L26" s="30">
        <v>0.66666666666666663</v>
      </c>
      <c r="M26" s="31">
        <v>1.61821651458092</v>
      </c>
      <c r="N26" s="31">
        <f t="shared" si="4"/>
        <v>51.705540052378652</v>
      </c>
      <c r="O26" s="31">
        <f t="shared" si="5"/>
        <v>4.2760481623317146</v>
      </c>
      <c r="P26" s="29">
        <v>45214</v>
      </c>
      <c r="Q26" s="30">
        <v>0.66666666666666663</v>
      </c>
      <c r="R26" s="31">
        <v>0.73974519967736896</v>
      </c>
      <c r="S26" s="31">
        <f t="shared" si="6"/>
        <v>14.84062306248628</v>
      </c>
      <c r="T26" s="31">
        <f t="shared" si="7"/>
        <v>1.2273195272676154</v>
      </c>
    </row>
    <row r="27" spans="1:20" x14ac:dyDescent="0.25">
      <c r="A27" s="29">
        <v>45208</v>
      </c>
      <c r="B27" s="30">
        <v>0.70833333333333337</v>
      </c>
      <c r="C27" s="31">
        <v>1.60493636130644</v>
      </c>
      <c r="D27" s="31">
        <f t="shared" si="0"/>
        <v>51.030564456835762</v>
      </c>
      <c r="E27" s="31">
        <f t="shared" si="1"/>
        <v>4.2202276805803169</v>
      </c>
      <c r="F27" s="29">
        <v>45210</v>
      </c>
      <c r="G27" s="30">
        <v>0.70833333333333337</v>
      </c>
      <c r="H27" s="31">
        <v>1.61789977549859</v>
      </c>
      <c r="I27" s="31">
        <f t="shared" si="8"/>
        <v>51.689403029460976</v>
      </c>
      <c r="J27" s="31">
        <f t="shared" si="9"/>
        <v>4.2747136305364224</v>
      </c>
      <c r="K27" s="29">
        <v>45212</v>
      </c>
      <c r="L27" s="30">
        <v>0.70833333333333337</v>
      </c>
      <c r="M27" s="31">
        <v>1.60963737963986</v>
      </c>
      <c r="N27" s="31">
        <f t="shared" si="4"/>
        <v>51.269119692321809</v>
      </c>
      <c r="O27" s="31">
        <f t="shared" si="5"/>
        <v>4.2399561985550136</v>
      </c>
      <c r="P27" s="29">
        <v>45214</v>
      </c>
      <c r="Q27" s="30">
        <v>0.70833333333333337</v>
      </c>
      <c r="R27" s="31">
        <v>0.73472303151790397</v>
      </c>
      <c r="S27" s="31">
        <f t="shared" si="6"/>
        <v>14.680287605041038</v>
      </c>
      <c r="T27" s="31">
        <f t="shared" si="7"/>
        <v>1.2140597849368937</v>
      </c>
    </row>
    <row r="28" spans="1:20" x14ac:dyDescent="0.25">
      <c r="A28" s="29">
        <v>45208</v>
      </c>
      <c r="B28" s="30">
        <v>0.75</v>
      </c>
      <c r="C28" s="31">
        <v>1.61227929591487</v>
      </c>
      <c r="D28" s="31">
        <f t="shared" si="0"/>
        <v>51.403366899823261</v>
      </c>
      <c r="E28" s="31">
        <f t="shared" si="1"/>
        <v>4.2510584426153839</v>
      </c>
      <c r="F28" s="29">
        <v>45210</v>
      </c>
      <c r="G28" s="30">
        <v>0.75</v>
      </c>
      <c r="H28" s="31">
        <v>1.62666821479146</v>
      </c>
      <c r="I28" s="31">
        <f t="shared" si="8"/>
        <v>52.136825149486342</v>
      </c>
      <c r="J28" s="31">
        <f t="shared" si="9"/>
        <v>4.3117154398625201</v>
      </c>
      <c r="K28" s="29">
        <v>45212</v>
      </c>
      <c r="L28" s="30">
        <v>0.75</v>
      </c>
      <c r="M28" s="31">
        <v>1.60252308844879</v>
      </c>
      <c r="N28" s="31">
        <f t="shared" si="4"/>
        <v>50.908263079912331</v>
      </c>
      <c r="O28" s="31">
        <f t="shared" si="5"/>
        <v>4.2101133567087494</v>
      </c>
      <c r="P28" s="29">
        <v>45214</v>
      </c>
      <c r="Q28" s="30">
        <v>0.75</v>
      </c>
      <c r="R28" s="31">
        <v>0.72547286748595896</v>
      </c>
      <c r="S28" s="31">
        <f t="shared" si="6"/>
        <v>14.386674405607092</v>
      </c>
      <c r="T28" s="31">
        <f t="shared" si="7"/>
        <v>1.1897779733437064</v>
      </c>
    </row>
    <row r="29" spans="1:20" x14ac:dyDescent="0.25">
      <c r="A29" s="29">
        <v>45208</v>
      </c>
      <c r="B29" s="30">
        <v>0.79166666666666663</v>
      </c>
      <c r="C29" s="31">
        <v>1.6029323339398101</v>
      </c>
      <c r="D29" s="31">
        <f t="shared" si="0"/>
        <v>50.928995377885556</v>
      </c>
      <c r="E29" s="31">
        <f t="shared" si="1"/>
        <v>4.2118279177511351</v>
      </c>
      <c r="F29" s="29">
        <v>45210</v>
      </c>
      <c r="G29" s="30">
        <v>0.79166666666666663</v>
      </c>
      <c r="H29" s="31">
        <v>1.62952566146198</v>
      </c>
      <c r="I29" s="31">
        <f t="shared" si="8"/>
        <v>52.282940891318077</v>
      </c>
      <c r="J29" s="31">
        <f t="shared" si="9"/>
        <v>4.3237992117120045</v>
      </c>
      <c r="K29" s="29">
        <v>45212</v>
      </c>
      <c r="L29" s="30">
        <v>0.79166666666666663</v>
      </c>
      <c r="M29" s="31">
        <v>1.6001671552593999</v>
      </c>
      <c r="N29" s="31">
        <f t="shared" si="4"/>
        <v>50.788973187107445</v>
      </c>
      <c r="O29" s="31">
        <f t="shared" si="5"/>
        <v>4.2002480825737853</v>
      </c>
      <c r="P29" s="29">
        <v>45214</v>
      </c>
      <c r="Q29" s="30">
        <v>0.79166666666666663</v>
      </c>
      <c r="R29" s="31">
        <v>0.71781533956240595</v>
      </c>
      <c r="S29" s="31">
        <f t="shared" si="6"/>
        <v>14.14529094325275</v>
      </c>
      <c r="T29" s="31">
        <f t="shared" si="7"/>
        <v>1.1698155610070025</v>
      </c>
    </row>
    <row r="30" spans="1:20" x14ac:dyDescent="0.25">
      <c r="A30" s="29">
        <v>45208</v>
      </c>
      <c r="B30" s="30">
        <v>0.83333333333333337</v>
      </c>
      <c r="C30" s="31">
        <v>1.6065773963863901</v>
      </c>
      <c r="D30" s="31">
        <f t="shared" si="0"/>
        <v>51.113792365690855</v>
      </c>
      <c r="E30" s="31">
        <f t="shared" si="1"/>
        <v>4.2271106286426336</v>
      </c>
      <c r="F30" s="29">
        <v>45210</v>
      </c>
      <c r="G30" s="30">
        <v>0.83333333333333337</v>
      </c>
      <c r="H30" s="31">
        <v>1.62078595160789</v>
      </c>
      <c r="I30" s="31">
        <f t="shared" si="8"/>
        <v>51.836515510598588</v>
      </c>
      <c r="J30" s="31">
        <f t="shared" si="9"/>
        <v>4.2868798327265027</v>
      </c>
      <c r="K30" s="29">
        <v>45212</v>
      </c>
      <c r="L30" s="30">
        <v>0.83333333333333337</v>
      </c>
      <c r="M30" s="31">
        <v>1.60028600692108</v>
      </c>
      <c r="N30" s="31">
        <f t="shared" si="4"/>
        <v>50.794988600982904</v>
      </c>
      <c r="O30" s="31">
        <f t="shared" si="5"/>
        <v>4.2007455573012864</v>
      </c>
      <c r="P30" s="29">
        <v>45214</v>
      </c>
      <c r="Q30" s="30">
        <v>0.83333333333333337</v>
      </c>
      <c r="R30" s="31">
        <v>0.70818680524542699</v>
      </c>
      <c r="S30" s="31">
        <f t="shared" si="6"/>
        <v>13.843943557693382</v>
      </c>
      <c r="T30" s="31">
        <f t="shared" si="7"/>
        <v>1.1448941322212427</v>
      </c>
    </row>
    <row r="31" spans="1:20" x14ac:dyDescent="0.25">
      <c r="A31" s="29">
        <v>45208</v>
      </c>
      <c r="B31" s="30">
        <v>0.875</v>
      </c>
      <c r="C31" s="31">
        <v>1.5967332124646201</v>
      </c>
      <c r="D31" s="31">
        <f t="shared" si="0"/>
        <v>50.615286520351489</v>
      </c>
      <c r="E31" s="31">
        <f t="shared" si="1"/>
        <v>4.1858841952330677</v>
      </c>
      <c r="F31" s="29">
        <v>45210</v>
      </c>
      <c r="G31" s="30">
        <v>0.875</v>
      </c>
      <c r="H31" s="31">
        <v>1.6217582225734599</v>
      </c>
      <c r="I31" s="31">
        <f t="shared" si="8"/>
        <v>51.886108635696601</v>
      </c>
      <c r="J31" s="31">
        <f t="shared" si="9"/>
        <v>4.2909811841721091</v>
      </c>
      <c r="K31" s="29">
        <v>45212</v>
      </c>
      <c r="L31" s="30">
        <v>0.875</v>
      </c>
      <c r="M31" s="31">
        <v>1.60171794890716</v>
      </c>
      <c r="N31" s="31">
        <f t="shared" si="4"/>
        <v>50.867484053973229</v>
      </c>
      <c r="O31" s="31">
        <f t="shared" si="5"/>
        <v>4.2067409312635862</v>
      </c>
      <c r="P31" s="29">
        <v>45214</v>
      </c>
      <c r="Q31" s="30">
        <v>0.875</v>
      </c>
      <c r="R31" s="31">
        <v>0.70667773484900998</v>
      </c>
      <c r="S31" s="31">
        <f t="shared" si="6"/>
        <v>13.796933283518467</v>
      </c>
      <c r="T31" s="31">
        <f t="shared" si="7"/>
        <v>1.1410063825469772</v>
      </c>
    </row>
    <row r="32" spans="1:20" x14ac:dyDescent="0.25">
      <c r="A32" s="29">
        <v>45208</v>
      </c>
      <c r="B32" s="30">
        <v>0.91666666666666663</v>
      </c>
      <c r="C32" s="31">
        <v>1.60179722308471</v>
      </c>
      <c r="D32" s="31">
        <f t="shared" si="0"/>
        <v>50.871498623052823</v>
      </c>
      <c r="E32" s="31">
        <f t="shared" si="1"/>
        <v>4.207072936126468</v>
      </c>
      <c r="F32" s="29">
        <v>45210</v>
      </c>
      <c r="G32" s="30">
        <v>0.91666666666666663</v>
      </c>
      <c r="H32" s="31">
        <v>1.61890280246087</v>
      </c>
      <c r="I32" s="31">
        <f t="shared" si="8"/>
        <v>51.740511057399118</v>
      </c>
      <c r="J32" s="31">
        <f t="shared" si="9"/>
        <v>4.2789402644469066</v>
      </c>
      <c r="K32" s="29">
        <v>45212</v>
      </c>
      <c r="L32" s="30">
        <v>0.91666666666666663</v>
      </c>
      <c r="M32" s="31">
        <v>1.6090037822659</v>
      </c>
      <c r="N32" s="31">
        <f t="shared" si="4"/>
        <v>51.236943330444426</v>
      </c>
      <c r="O32" s="31">
        <f t="shared" si="5"/>
        <v>4.2372952134277542</v>
      </c>
      <c r="P32" s="29">
        <v>45214</v>
      </c>
      <c r="Q32" s="30">
        <v>0.91666666666666663</v>
      </c>
      <c r="R32" s="31">
        <v>0.70733547210410397</v>
      </c>
      <c r="S32" s="31">
        <f t="shared" si="6"/>
        <v>13.817415658879751</v>
      </c>
      <c r="T32" s="31">
        <f t="shared" si="7"/>
        <v>1.1427002749893553</v>
      </c>
    </row>
    <row r="33" spans="1:20" x14ac:dyDescent="0.25">
      <c r="A33" s="29">
        <v>45208</v>
      </c>
      <c r="B33" s="30">
        <v>0.95833333333333337</v>
      </c>
      <c r="C33" s="31">
        <v>1.59319376944858</v>
      </c>
      <c r="D33" s="31">
        <f t="shared" si="0"/>
        <v>50.436496006982956</v>
      </c>
      <c r="E33" s="31">
        <f t="shared" si="1"/>
        <v>4.1710982197774902</v>
      </c>
      <c r="F33" s="29">
        <v>45210</v>
      </c>
      <c r="G33" s="30">
        <v>0.95833333333333337</v>
      </c>
      <c r="H33" s="31">
        <v>1.6214106082851401</v>
      </c>
      <c r="I33" s="31">
        <f t="shared" si="8"/>
        <v>51.868375664021315</v>
      </c>
      <c r="J33" s="31">
        <f t="shared" si="9"/>
        <v>4.2895146674145623</v>
      </c>
      <c r="K33" s="29">
        <v>45212</v>
      </c>
      <c r="L33" s="30">
        <v>0.95833333333333337</v>
      </c>
      <c r="M33" s="31">
        <v>1.6131526231701201</v>
      </c>
      <c r="N33" s="31">
        <f t="shared" si="4"/>
        <v>51.44777322281567</v>
      </c>
      <c r="O33" s="31">
        <f t="shared" si="5"/>
        <v>4.254730845526856</v>
      </c>
      <c r="P33" s="29">
        <v>45214</v>
      </c>
      <c r="Q33" s="30">
        <v>0.95833333333333337</v>
      </c>
      <c r="R33" s="31">
        <v>0.70506751537040901</v>
      </c>
      <c r="S33" s="31">
        <f t="shared" si="6"/>
        <v>13.746837815814359</v>
      </c>
      <c r="T33" s="31">
        <f t="shared" si="7"/>
        <v>1.1368634873678474</v>
      </c>
    </row>
    <row r="34" spans="1:20" x14ac:dyDescent="0.25">
      <c r="A34" s="29">
        <v>45209</v>
      </c>
      <c r="B34" s="30">
        <v>0</v>
      </c>
      <c r="C34" s="31">
        <v>1.5903846025403301</v>
      </c>
      <c r="D34" s="31">
        <f t="shared" si="0"/>
        <v>50.294762455684378</v>
      </c>
      <c r="E34" s="31">
        <f t="shared" si="1"/>
        <v>4.1593768550850978</v>
      </c>
      <c r="F34" s="29">
        <v>45211</v>
      </c>
      <c r="G34" s="30">
        <v>0</v>
      </c>
      <c r="H34" s="31">
        <v>1.61096811293911</v>
      </c>
      <c r="I34" s="31">
        <f t="shared" si="8"/>
        <v>51.336723652354564</v>
      </c>
      <c r="J34" s="31">
        <f t="shared" si="9"/>
        <v>4.2455470460497224</v>
      </c>
      <c r="K34" s="29">
        <v>45213</v>
      </c>
      <c r="L34" s="30">
        <v>0</v>
      </c>
      <c r="M34" s="31">
        <v>1.61324274539302</v>
      </c>
      <c r="N34" s="31">
        <f t="shared" si="4"/>
        <v>51.452356507320971</v>
      </c>
      <c r="O34" s="31">
        <f t="shared" si="5"/>
        <v>4.2551098831554439</v>
      </c>
      <c r="P34" s="29">
        <v>45215</v>
      </c>
      <c r="Q34" s="30">
        <v>0</v>
      </c>
      <c r="R34" s="31">
        <v>0.70134323835092305</v>
      </c>
      <c r="S34" s="31">
        <f t="shared" si="6"/>
        <v>13.631232540342573</v>
      </c>
      <c r="T34" s="31">
        <f t="shared" si="7"/>
        <v>1.1273029310863307</v>
      </c>
    </row>
    <row r="35" spans="1:20" x14ac:dyDescent="0.25">
      <c r="A35" s="29">
        <v>45209</v>
      </c>
      <c r="B35" s="30">
        <v>4.1666666666666664E-2</v>
      </c>
      <c r="C35" s="31">
        <v>1.5990012884075999</v>
      </c>
      <c r="D35" s="31">
        <f t="shared" si="0"/>
        <v>50.729979501248735</v>
      </c>
      <c r="E35" s="31">
        <f t="shared" si="1"/>
        <v>4.1953693047532701</v>
      </c>
      <c r="F35" s="29">
        <v>45211</v>
      </c>
      <c r="G35" s="30">
        <v>4.1666666666666664E-2</v>
      </c>
      <c r="H35" s="31">
        <v>1.6176182031566699</v>
      </c>
      <c r="I35" s="31">
        <f t="shared" si="8"/>
        <v>51.675059236482099</v>
      </c>
      <c r="J35" s="31">
        <f t="shared" si="9"/>
        <v>4.2735273988570697</v>
      </c>
      <c r="K35" s="29">
        <v>45213</v>
      </c>
      <c r="L35" s="30">
        <v>4.1666666666666664E-2</v>
      </c>
      <c r="M35" s="31">
        <v>1.61690545081445</v>
      </c>
      <c r="N35" s="31">
        <f t="shared" si="4"/>
        <v>51.638757006839057</v>
      </c>
      <c r="O35" s="31">
        <f t="shared" si="5"/>
        <v>4.2705252044655895</v>
      </c>
      <c r="P35" s="29">
        <v>45215</v>
      </c>
      <c r="Q35" s="30">
        <v>4.1666666666666664E-2</v>
      </c>
      <c r="R35" s="31">
        <v>0.71982818841646201</v>
      </c>
      <c r="S35" s="31">
        <f t="shared" si="6"/>
        <v>14.208593121947596</v>
      </c>
      <c r="T35" s="31">
        <f t="shared" si="7"/>
        <v>1.175050651185066</v>
      </c>
    </row>
    <row r="36" spans="1:20" x14ac:dyDescent="0.25">
      <c r="A36" s="29">
        <v>45209</v>
      </c>
      <c r="B36" s="30">
        <v>8.3333333333333329E-2</v>
      </c>
      <c r="C36" s="31">
        <v>1.6064542531902899</v>
      </c>
      <c r="D36" s="31">
        <f t="shared" si="0"/>
        <v>51.107545192275879</v>
      </c>
      <c r="E36" s="31">
        <f t="shared" si="1"/>
        <v>4.2265939874012153</v>
      </c>
      <c r="F36" s="29">
        <v>45211</v>
      </c>
      <c r="G36" s="30">
        <v>8.3333333333333329E-2</v>
      </c>
      <c r="H36" s="31">
        <v>1.62863695620839</v>
      </c>
      <c r="I36" s="31">
        <f t="shared" si="8"/>
        <v>52.237480547968595</v>
      </c>
      <c r="J36" s="31">
        <f t="shared" si="9"/>
        <v>4.3200396413170026</v>
      </c>
      <c r="K36" s="29">
        <v>45213</v>
      </c>
      <c r="L36" s="30">
        <v>8.3333333333333329E-2</v>
      </c>
      <c r="M36" s="31">
        <v>1.6192569732601201</v>
      </c>
      <c r="N36" s="31">
        <f t="shared" si="4"/>
        <v>51.758561901689859</v>
      </c>
      <c r="O36" s="31">
        <f t="shared" si="5"/>
        <v>4.2804330692697512</v>
      </c>
      <c r="P36" s="29">
        <v>45215</v>
      </c>
      <c r="Q36" s="30">
        <v>8.3333333333333329E-2</v>
      </c>
      <c r="R36" s="31">
        <v>0.72984164952939801</v>
      </c>
      <c r="S36" s="31">
        <f t="shared" si="6"/>
        <v>14.525070038408018</v>
      </c>
      <c r="T36" s="31">
        <f t="shared" si="7"/>
        <v>1.201223292176343</v>
      </c>
    </row>
    <row r="37" spans="1:20" x14ac:dyDescent="0.25">
      <c r="A37" s="29">
        <v>45209</v>
      </c>
      <c r="B37" s="30">
        <v>0.125</v>
      </c>
      <c r="C37" s="31">
        <v>1.6071712970669301</v>
      </c>
      <c r="D37" s="31">
        <f t="shared" si="0"/>
        <v>51.14392551915379</v>
      </c>
      <c r="E37" s="31">
        <f t="shared" si="1"/>
        <v>4.2296026404340186</v>
      </c>
      <c r="F37" s="29">
        <v>45211</v>
      </c>
      <c r="G37" s="30">
        <v>0.125</v>
      </c>
      <c r="H37" s="31">
        <v>1.6336658000880699</v>
      </c>
      <c r="I37" s="31">
        <f t="shared" si="8"/>
        <v>52.49491756367717</v>
      </c>
      <c r="J37" s="31">
        <f t="shared" si="9"/>
        <v>4.3413296825161014</v>
      </c>
      <c r="K37" s="29">
        <v>45213</v>
      </c>
      <c r="L37" s="30">
        <v>0.125</v>
      </c>
      <c r="M37" s="31">
        <v>1.6191910505230001</v>
      </c>
      <c r="N37" s="31">
        <f t="shared" si="4"/>
        <v>51.755201873008076</v>
      </c>
      <c r="O37" s="31">
        <f t="shared" si="5"/>
        <v>4.2801551948977679</v>
      </c>
      <c r="P37" s="29">
        <v>45215</v>
      </c>
      <c r="Q37" s="30">
        <v>0.125</v>
      </c>
      <c r="R37" s="31">
        <v>0.73249465226833999</v>
      </c>
      <c r="S37" s="31">
        <f t="shared" si="6"/>
        <v>14.609353568560415</v>
      </c>
      <c r="T37" s="31">
        <f t="shared" si="7"/>
        <v>1.2081935401199462</v>
      </c>
    </row>
    <row r="38" spans="1:20" x14ac:dyDescent="0.25">
      <c r="A38" s="29">
        <v>45209</v>
      </c>
      <c r="B38" s="30">
        <v>0.16666666666666666</v>
      </c>
      <c r="C38" s="31">
        <v>1.61089122294735</v>
      </c>
      <c r="D38" s="31">
        <f t="shared" si="0"/>
        <v>51.332816580117573</v>
      </c>
      <c r="E38" s="31">
        <f t="shared" si="1"/>
        <v>4.2452239311757234</v>
      </c>
      <c r="F38" s="29">
        <v>45211</v>
      </c>
      <c r="G38" s="30">
        <v>0.16666666666666666</v>
      </c>
      <c r="H38" s="31">
        <v>1.63552892207445</v>
      </c>
      <c r="I38" s="31">
        <f t="shared" si="8"/>
        <v>52.590414428710076</v>
      </c>
      <c r="J38" s="31">
        <f t="shared" si="9"/>
        <v>4.3492272732543231</v>
      </c>
      <c r="K38" s="29">
        <v>45213</v>
      </c>
      <c r="L38" s="30">
        <v>0.16666666666666666</v>
      </c>
      <c r="M38" s="31">
        <v>1.62135779856986</v>
      </c>
      <c r="N38" s="31">
        <f t="shared" si="4"/>
        <v>51.865681860953067</v>
      </c>
      <c r="O38" s="31">
        <f t="shared" si="5"/>
        <v>4.2892918899008183</v>
      </c>
      <c r="P38" s="29">
        <v>45215</v>
      </c>
      <c r="Q38" s="30">
        <v>0.16666666666666666</v>
      </c>
      <c r="R38" s="31">
        <v>0.73261123895352098</v>
      </c>
      <c r="S38" s="31">
        <f t="shared" si="6"/>
        <v>14.613061593358063</v>
      </c>
      <c r="T38" s="31">
        <f t="shared" si="7"/>
        <v>1.2085001937707118</v>
      </c>
    </row>
    <row r="39" spans="1:20" x14ac:dyDescent="0.25">
      <c r="A39" s="29">
        <v>45209</v>
      </c>
      <c r="B39" s="30">
        <v>0.20833333333333334</v>
      </c>
      <c r="C39" s="31">
        <v>1.6129634380275999</v>
      </c>
      <c r="D39" s="31">
        <f t="shared" si="0"/>
        <v>51.43815245812236</v>
      </c>
      <c r="E39" s="31">
        <f t="shared" si="1"/>
        <v>4.2539352082867188</v>
      </c>
      <c r="F39" s="29">
        <v>45211</v>
      </c>
      <c r="G39" s="30">
        <v>0.20833333333333334</v>
      </c>
      <c r="H39" s="31">
        <v>1.63949084281265</v>
      </c>
      <c r="I39" s="31">
        <f t="shared" si="8"/>
        <v>52.793703147599501</v>
      </c>
      <c r="J39" s="31">
        <f t="shared" si="9"/>
        <v>4.3660392503064784</v>
      </c>
      <c r="K39" s="29">
        <v>45213</v>
      </c>
      <c r="L39" s="30">
        <v>0.20833333333333334</v>
      </c>
      <c r="M39" s="31">
        <v>1.6209002733165701</v>
      </c>
      <c r="N39" s="31">
        <f t="shared" si="4"/>
        <v>51.842345859370155</v>
      </c>
      <c r="O39" s="31">
        <f t="shared" si="5"/>
        <v>4.2873620025699113</v>
      </c>
      <c r="P39" s="29">
        <v>45215</v>
      </c>
      <c r="Q39" s="30">
        <v>0.20833333333333334</v>
      </c>
      <c r="R39" s="31">
        <v>0.73523783683482702</v>
      </c>
      <c r="S39" s="31">
        <f t="shared" si="6"/>
        <v>14.696693161528568</v>
      </c>
      <c r="T39" s="31">
        <f t="shared" si="7"/>
        <v>1.2154165244584125</v>
      </c>
    </row>
    <row r="40" spans="1:20" x14ac:dyDescent="0.25">
      <c r="A40" s="29">
        <v>45209</v>
      </c>
      <c r="B40" s="30">
        <v>0.25</v>
      </c>
      <c r="C40" s="31">
        <v>1.6111507415707</v>
      </c>
      <c r="D40" s="31">
        <f t="shared" si="0"/>
        <v>51.346004150544232</v>
      </c>
      <c r="E40" s="31">
        <f t="shared" si="1"/>
        <v>4.2463145432500076</v>
      </c>
      <c r="F40" s="29">
        <v>45211</v>
      </c>
      <c r="G40" s="30">
        <v>0.25</v>
      </c>
      <c r="H40" s="31">
        <v>1.6410856246882599</v>
      </c>
      <c r="I40" s="31">
        <f t="shared" si="8"/>
        <v>52.875614965249646</v>
      </c>
      <c r="J40" s="31">
        <f t="shared" si="9"/>
        <v>4.3728133576261454</v>
      </c>
      <c r="K40" s="29">
        <v>45213</v>
      </c>
      <c r="L40" s="30">
        <v>0.25</v>
      </c>
      <c r="M40" s="31">
        <v>1.6210917234355899</v>
      </c>
      <c r="N40" s="31">
        <f t="shared" si="4"/>
        <v>51.852110265271342</v>
      </c>
      <c r="O40" s="31">
        <f t="shared" si="5"/>
        <v>4.2881695189379396</v>
      </c>
      <c r="P40" s="29">
        <v>45215</v>
      </c>
      <c r="Q40" s="30">
        <v>0.25</v>
      </c>
      <c r="R40" s="31">
        <v>0.73541814088527202</v>
      </c>
      <c r="S40" s="31">
        <f t="shared" si="6"/>
        <v>14.702440615561429</v>
      </c>
      <c r="T40" s="31">
        <f t="shared" si="7"/>
        <v>1.21589183890693</v>
      </c>
    </row>
    <row r="41" spans="1:20" x14ac:dyDescent="0.25">
      <c r="A41" s="29">
        <v>45209</v>
      </c>
      <c r="B41" s="30">
        <v>0.29166666666666669</v>
      </c>
      <c r="C41" s="31">
        <v>1.6104446649486901</v>
      </c>
      <c r="D41" s="31">
        <f t="shared" si="0"/>
        <v>51.310127465834839</v>
      </c>
      <c r="E41" s="31">
        <f t="shared" si="1"/>
        <v>4.2433475414245407</v>
      </c>
      <c r="F41" s="29">
        <v>45211</v>
      </c>
      <c r="G41" s="30">
        <v>0.29166666666666669</v>
      </c>
      <c r="H41" s="31">
        <v>1.6380939483576999</v>
      </c>
      <c r="I41" s="31">
        <f t="shared" si="8"/>
        <v>52.721994212089015</v>
      </c>
      <c r="J41" s="31">
        <f t="shared" si="9"/>
        <v>4.3601089213397612</v>
      </c>
      <c r="K41" s="29">
        <v>45213</v>
      </c>
      <c r="L41" s="30">
        <v>0.29166666666666669</v>
      </c>
      <c r="M41" s="31">
        <v>1.61890280246087</v>
      </c>
      <c r="N41" s="31">
        <f t="shared" si="4"/>
        <v>51.740511057399118</v>
      </c>
      <c r="O41" s="31">
        <f t="shared" si="5"/>
        <v>4.2789402644469066</v>
      </c>
      <c r="P41" s="29">
        <v>45215</v>
      </c>
      <c r="Q41" s="30">
        <v>0.29166666666666669</v>
      </c>
      <c r="R41" s="31">
        <v>0.73391354083721305</v>
      </c>
      <c r="S41" s="31">
        <f t="shared" si="6"/>
        <v>14.654504984708574</v>
      </c>
      <c r="T41" s="31">
        <f t="shared" si="7"/>
        <v>1.2119275622353989</v>
      </c>
    </row>
    <row r="42" spans="1:20" x14ac:dyDescent="0.25">
      <c r="A42" s="29">
        <v>45209</v>
      </c>
      <c r="B42" s="30">
        <v>0.33333333333333331</v>
      </c>
      <c r="C42" s="31">
        <v>1.61404788493464</v>
      </c>
      <c r="D42" s="31">
        <f t="shared" si="0"/>
        <v>51.493309695637507</v>
      </c>
      <c r="E42" s="31">
        <f t="shared" si="1"/>
        <v>4.2584967118292214</v>
      </c>
      <c r="F42" s="29">
        <v>45211</v>
      </c>
      <c r="G42" s="30">
        <v>0.33333333333333331</v>
      </c>
      <c r="H42" s="31">
        <v>1.64161145686446</v>
      </c>
      <c r="I42" s="31">
        <f t="shared" si="8"/>
        <v>52.902633344811321</v>
      </c>
      <c r="J42" s="31">
        <f t="shared" si="9"/>
        <v>4.3750477776158956</v>
      </c>
      <c r="K42" s="29">
        <v>45213</v>
      </c>
      <c r="L42" s="30">
        <v>0.33333333333333331</v>
      </c>
      <c r="M42" s="31">
        <v>1.62716531752889</v>
      </c>
      <c r="N42" s="31">
        <f t="shared" ref="N42:N57" si="10">4*6*(M42^(1.522*(6^0.026)))</f>
        <v>52.162233577288063</v>
      </c>
      <c r="O42" s="31">
        <f t="shared" ref="O42:O57" si="11">N42*0.0827</f>
        <v>4.313816716841723</v>
      </c>
      <c r="P42" s="29">
        <v>45215</v>
      </c>
      <c r="Q42" s="30">
        <v>0.33333333333333331</v>
      </c>
      <c r="R42" s="31">
        <v>0.738995075222874</v>
      </c>
      <c r="S42" s="31">
        <f t="shared" si="6"/>
        <v>14.816633687839641</v>
      </c>
      <c r="T42" s="31">
        <f t="shared" si="7"/>
        <v>1.2253356059843383</v>
      </c>
    </row>
    <row r="43" spans="1:20" x14ac:dyDescent="0.25">
      <c r="A43" s="29">
        <v>45209</v>
      </c>
      <c r="B43" s="30">
        <v>0.375</v>
      </c>
      <c r="C43" s="31">
        <v>1.6137003898555999</v>
      </c>
      <c r="D43" s="31">
        <f t="shared" si="0"/>
        <v>51.47563296936957</v>
      </c>
      <c r="E43" s="31">
        <f t="shared" si="1"/>
        <v>4.2570348465668628</v>
      </c>
      <c r="F43" s="29">
        <v>45211</v>
      </c>
      <c r="G43" s="30">
        <v>0.375</v>
      </c>
      <c r="H43" s="31">
        <v>1.64111649989425</v>
      </c>
      <c r="I43" s="31">
        <f t="shared" si="8"/>
        <v>52.877201257008522</v>
      </c>
      <c r="J43" s="31">
        <f t="shared" si="9"/>
        <v>4.3729445439546044</v>
      </c>
      <c r="K43" s="29">
        <v>45213</v>
      </c>
      <c r="L43" s="30">
        <v>0.375</v>
      </c>
      <c r="M43" s="31">
        <v>1.6219583749706199</v>
      </c>
      <c r="N43" s="31">
        <f t="shared" si="10"/>
        <v>51.896320106663055</v>
      </c>
      <c r="O43" s="31">
        <f t="shared" si="11"/>
        <v>4.2918256728210347</v>
      </c>
      <c r="P43" s="29">
        <v>45215</v>
      </c>
      <c r="Q43" s="30">
        <v>0.375</v>
      </c>
      <c r="R43" s="31">
        <v>0.74053710698785202</v>
      </c>
      <c r="S43" s="31">
        <f t="shared" si="6"/>
        <v>14.865964374129705</v>
      </c>
      <c r="T43" s="31">
        <f t="shared" si="7"/>
        <v>1.2294152537405265</v>
      </c>
    </row>
    <row r="44" spans="1:20" x14ac:dyDescent="0.25">
      <c r="A44" s="29">
        <v>45209</v>
      </c>
      <c r="B44" s="30">
        <v>0.41666666666666669</v>
      </c>
      <c r="C44" s="31">
        <v>1.61374878882716</v>
      </c>
      <c r="D44" s="31">
        <f t="shared" si="0"/>
        <v>51.478094840878612</v>
      </c>
      <c r="E44" s="31">
        <f t="shared" si="1"/>
        <v>4.2572384433406611</v>
      </c>
      <c r="F44" s="29">
        <v>45211</v>
      </c>
      <c r="G44" s="30">
        <v>0.41666666666666669</v>
      </c>
      <c r="H44" s="31">
        <v>1.6388881206446899</v>
      </c>
      <c r="I44" s="31">
        <f t="shared" si="8"/>
        <v>52.762758224285733</v>
      </c>
      <c r="J44" s="31">
        <f t="shared" si="9"/>
        <v>4.3634801051484295</v>
      </c>
      <c r="K44" s="29">
        <v>45213</v>
      </c>
      <c r="L44" s="30">
        <v>0.41666666666666669</v>
      </c>
      <c r="M44" s="31">
        <v>1.6251217126781301</v>
      </c>
      <c r="N44" s="31">
        <f t="shared" si="10"/>
        <v>52.057808261423716</v>
      </c>
      <c r="O44" s="31">
        <f t="shared" si="11"/>
        <v>4.3051807432197409</v>
      </c>
      <c r="P44" s="29">
        <v>45215</v>
      </c>
      <c r="Q44" s="30">
        <v>0.41666666666666669</v>
      </c>
      <c r="R44" s="31">
        <v>0.74359041452110397</v>
      </c>
      <c r="S44" s="31">
        <f t="shared" si="6"/>
        <v>14.963822099093044</v>
      </c>
      <c r="T44" s="31">
        <f t="shared" si="7"/>
        <v>1.2375080875949946</v>
      </c>
    </row>
    <row r="45" spans="1:20" x14ac:dyDescent="0.25">
      <c r="A45" s="29">
        <v>45209</v>
      </c>
      <c r="B45" s="30">
        <v>0.45833333333333331</v>
      </c>
      <c r="C45" s="31">
        <v>1.6120196580822299</v>
      </c>
      <c r="D45" s="31">
        <f t="shared" si="0"/>
        <v>51.390167777421297</v>
      </c>
      <c r="E45" s="31">
        <f t="shared" si="1"/>
        <v>4.2499668751927411</v>
      </c>
      <c r="F45" s="29">
        <v>45211</v>
      </c>
      <c r="G45" s="30">
        <v>0.45833333333333331</v>
      </c>
      <c r="H45" s="31">
        <v>1.63958549498855</v>
      </c>
      <c r="I45" s="31">
        <f t="shared" si="8"/>
        <v>52.798563388230043</v>
      </c>
      <c r="J45" s="31">
        <f t="shared" si="9"/>
        <v>4.366441192206624</v>
      </c>
      <c r="K45" s="29">
        <v>45213</v>
      </c>
      <c r="L45" s="30">
        <v>0.45833333333333331</v>
      </c>
      <c r="M45" s="31">
        <v>1.6266924142772401</v>
      </c>
      <c r="N45" s="31">
        <f t="shared" si="10"/>
        <v>52.138061951672441</v>
      </c>
      <c r="O45" s="31">
        <f t="shared" si="11"/>
        <v>4.311817723403311</v>
      </c>
      <c r="P45" s="29">
        <v>45215</v>
      </c>
      <c r="Q45" s="30">
        <v>0.45833333333333331</v>
      </c>
      <c r="R45" s="31">
        <v>0.74522709846198498</v>
      </c>
      <c r="S45" s="31">
        <f t="shared" si="6"/>
        <v>15.016375903965857</v>
      </c>
      <c r="T45" s="31">
        <f t="shared" si="7"/>
        <v>1.2418542872579763</v>
      </c>
    </row>
    <row r="46" spans="1:20" x14ac:dyDescent="0.25">
      <c r="A46" s="29">
        <v>45209</v>
      </c>
      <c r="B46" s="30">
        <v>0.5</v>
      </c>
      <c r="C46" s="31">
        <v>1.6130865812237101</v>
      </c>
      <c r="D46" s="31">
        <f t="shared" si="0"/>
        <v>51.444414669189371</v>
      </c>
      <c r="E46" s="31">
        <f t="shared" si="1"/>
        <v>4.2544530931419606</v>
      </c>
      <c r="F46" s="29">
        <v>45211</v>
      </c>
      <c r="G46" s="30">
        <v>0.5</v>
      </c>
      <c r="H46" s="31">
        <v>1.64036858081161</v>
      </c>
      <c r="I46" s="31">
        <f t="shared" si="8"/>
        <v>52.838780015097399</v>
      </c>
      <c r="J46" s="31">
        <f t="shared" si="9"/>
        <v>4.3697671072485544</v>
      </c>
      <c r="K46" s="29">
        <v>45213</v>
      </c>
      <c r="L46" s="30">
        <v>0.5</v>
      </c>
      <c r="M46" s="31">
        <v>1.62984693049732</v>
      </c>
      <c r="N46" s="31">
        <f t="shared" si="10"/>
        <v>52.299378540683172</v>
      </c>
      <c r="O46" s="31">
        <f t="shared" si="11"/>
        <v>4.3251586053144981</v>
      </c>
      <c r="P46" s="29">
        <v>45215</v>
      </c>
      <c r="Q46" s="30">
        <v>0.5</v>
      </c>
      <c r="R46" s="31">
        <v>0.74419975280464001</v>
      </c>
      <c r="S46" s="31">
        <f t="shared" si="6"/>
        <v>14.98337988014319</v>
      </c>
      <c r="T46" s="31">
        <f t="shared" si="7"/>
        <v>1.2391255160878418</v>
      </c>
    </row>
    <row r="47" spans="1:20" x14ac:dyDescent="0.25">
      <c r="A47" s="29">
        <v>45209</v>
      </c>
      <c r="B47" s="30">
        <v>0.54166666666666663</v>
      </c>
      <c r="C47" s="31">
        <v>1.6121759414608301</v>
      </c>
      <c r="D47" s="31">
        <f t="shared" si="0"/>
        <v>51.398112552291899</v>
      </c>
      <c r="E47" s="31">
        <f t="shared" si="1"/>
        <v>4.25062390807454</v>
      </c>
      <c r="F47" s="29">
        <v>45211</v>
      </c>
      <c r="G47" s="30">
        <v>0.54166666666666663</v>
      </c>
      <c r="H47" s="31">
        <v>1.64046752452194</v>
      </c>
      <c r="I47" s="31">
        <f t="shared" si="8"/>
        <v>52.843862240282974</v>
      </c>
      <c r="J47" s="31">
        <f t="shared" si="9"/>
        <v>4.370187407271402</v>
      </c>
      <c r="K47" s="29">
        <v>45213</v>
      </c>
      <c r="L47" s="30">
        <v>0.54166666666666663</v>
      </c>
      <c r="M47" s="31">
        <v>1.62944209575001</v>
      </c>
      <c r="N47" s="31">
        <f t="shared" si="10"/>
        <v>52.278665588453379</v>
      </c>
      <c r="O47" s="31">
        <f t="shared" si="11"/>
        <v>4.3234456441650941</v>
      </c>
      <c r="P47" s="29">
        <v>45215</v>
      </c>
      <c r="Q47" s="30">
        <v>0.54166666666666663</v>
      </c>
      <c r="R47" s="31">
        <v>0.750007271763662</v>
      </c>
      <c r="S47" s="31">
        <f t="shared" si="6"/>
        <v>15.170259875999704</v>
      </c>
      <c r="T47" s="31">
        <f t="shared" si="7"/>
        <v>1.2545804917451755</v>
      </c>
    </row>
    <row r="48" spans="1:20" x14ac:dyDescent="0.25">
      <c r="A48" s="29">
        <v>45209</v>
      </c>
      <c r="B48" s="30">
        <v>0.58333333333333337</v>
      </c>
      <c r="C48" s="31">
        <v>1.6144614219600899</v>
      </c>
      <c r="D48" s="31">
        <f t="shared" si="0"/>
        <v>51.514348858408397</v>
      </c>
      <c r="E48" s="31">
        <f t="shared" si="1"/>
        <v>4.2602366505903744</v>
      </c>
      <c r="F48" s="29">
        <v>45211</v>
      </c>
      <c r="G48" s="30">
        <v>0.58333333333333337</v>
      </c>
      <c r="H48" s="31">
        <v>1.6406368017130999</v>
      </c>
      <c r="I48" s="31">
        <f t="shared" si="8"/>
        <v>52.852557554208644</v>
      </c>
      <c r="J48" s="31">
        <f t="shared" si="9"/>
        <v>4.3709065097330546</v>
      </c>
      <c r="K48" s="29">
        <v>45213</v>
      </c>
      <c r="L48" s="30">
        <v>0.58333333333333337</v>
      </c>
      <c r="M48" s="31">
        <v>1.6242220401698899</v>
      </c>
      <c r="N48" s="31">
        <f t="shared" si="10"/>
        <v>52.011861010357322</v>
      </c>
      <c r="O48" s="31">
        <f t="shared" si="11"/>
        <v>4.3013809055565506</v>
      </c>
      <c r="P48" s="29">
        <v>45215</v>
      </c>
      <c r="Q48" s="30">
        <v>0.58333333333333337</v>
      </c>
      <c r="R48" s="31">
        <v>0.74995005130467796</v>
      </c>
      <c r="S48" s="31">
        <f t="shared" si="6"/>
        <v>15.168414369334929</v>
      </c>
      <c r="T48" s="31">
        <f t="shared" si="7"/>
        <v>1.2544278683439987</v>
      </c>
    </row>
    <row r="49" spans="1:20" x14ac:dyDescent="0.25">
      <c r="A49" s="29">
        <v>45209</v>
      </c>
      <c r="B49" s="30">
        <v>0.625</v>
      </c>
      <c r="C49" s="31">
        <v>1.61648976802179</v>
      </c>
      <c r="D49" s="31">
        <f t="shared" si="0"/>
        <v>51.617589651927503</v>
      </c>
      <c r="E49" s="31">
        <f t="shared" si="1"/>
        <v>4.268774664214404</v>
      </c>
      <c r="F49" s="29">
        <v>45211</v>
      </c>
      <c r="G49" s="30">
        <v>0.625</v>
      </c>
      <c r="H49" s="31">
        <v>1.6353222131663701</v>
      </c>
      <c r="I49" s="31">
        <f t="shared" si="8"/>
        <v>52.579816089289935</v>
      </c>
      <c r="J49" s="31">
        <f t="shared" si="9"/>
        <v>4.3483507905842771</v>
      </c>
      <c r="K49" s="29">
        <v>45213</v>
      </c>
      <c r="L49" s="30">
        <v>0.625</v>
      </c>
      <c r="M49" s="31">
        <v>1.6191624402935101</v>
      </c>
      <c r="N49" s="31">
        <f t="shared" si="10"/>
        <v>51.753743658022067</v>
      </c>
      <c r="O49" s="31">
        <f t="shared" si="11"/>
        <v>4.2800346005184249</v>
      </c>
      <c r="P49" s="29">
        <v>45215</v>
      </c>
      <c r="Q49" s="30">
        <v>0.625</v>
      </c>
      <c r="R49" s="31">
        <v>0.74527549743354204</v>
      </c>
      <c r="S49" s="31">
        <f t="shared" si="6"/>
        <v>15.017931037176584</v>
      </c>
      <c r="T49" s="31">
        <f t="shared" si="7"/>
        <v>1.2419828967745035</v>
      </c>
    </row>
    <row r="50" spans="1:20" x14ac:dyDescent="0.25">
      <c r="A50" s="29">
        <v>45209</v>
      </c>
      <c r="B50" s="30">
        <v>0.66666666666666663</v>
      </c>
      <c r="C50" s="31">
        <v>1.61339902877162</v>
      </c>
      <c r="D50" s="31">
        <f t="shared" si="0"/>
        <v>51.460304865563799</v>
      </c>
      <c r="E50" s="31">
        <f t="shared" si="1"/>
        <v>4.2557672123821257</v>
      </c>
      <c r="F50" s="29">
        <v>45211</v>
      </c>
      <c r="G50" s="30">
        <v>0.66666666666666663</v>
      </c>
      <c r="H50" s="31">
        <v>1.6213138103420199</v>
      </c>
      <c r="I50" s="31">
        <f t="shared" si="8"/>
        <v>51.863438078358072</v>
      </c>
      <c r="J50" s="31">
        <f t="shared" si="9"/>
        <v>4.2891063290802123</v>
      </c>
      <c r="K50" s="29">
        <v>45213</v>
      </c>
      <c r="L50" s="30">
        <v>0.66666666666666663</v>
      </c>
      <c r="M50" s="31">
        <v>1.6217933893138801</v>
      </c>
      <c r="N50" s="31">
        <f t="shared" si="10"/>
        <v>51.887902735061388</v>
      </c>
      <c r="O50" s="31">
        <f t="shared" si="11"/>
        <v>4.2911295561895768</v>
      </c>
      <c r="P50" s="29">
        <v>45215</v>
      </c>
      <c r="Q50" s="30">
        <v>0.66666666666666663</v>
      </c>
      <c r="R50" s="31">
        <v>0.73047304153150105</v>
      </c>
      <c r="S50" s="31">
        <f t="shared" si="6"/>
        <v>14.545112308995741</v>
      </c>
      <c r="T50" s="31">
        <f t="shared" si="7"/>
        <v>1.2028807879539476</v>
      </c>
    </row>
    <row r="51" spans="1:20" x14ac:dyDescent="0.25">
      <c r="A51" s="29">
        <v>45209</v>
      </c>
      <c r="B51" s="30">
        <v>0.70833333333333337</v>
      </c>
      <c r="C51" s="31">
        <v>1.61045789717983</v>
      </c>
      <c r="D51" s="31">
        <f t="shared" si="0"/>
        <v>51.310799726979809</v>
      </c>
      <c r="E51" s="31">
        <f t="shared" si="1"/>
        <v>4.2434031374212298</v>
      </c>
      <c r="F51" s="29">
        <v>45211</v>
      </c>
      <c r="G51" s="30">
        <v>0.70833333333333337</v>
      </c>
      <c r="H51" s="31">
        <v>1.6144570112163801</v>
      </c>
      <c r="I51" s="31">
        <f t="shared" si="8"/>
        <v>51.514124439937731</v>
      </c>
      <c r="J51" s="31">
        <f t="shared" si="9"/>
        <v>4.2602180911828498</v>
      </c>
      <c r="K51" s="29">
        <v>45213</v>
      </c>
      <c r="L51" s="30">
        <v>0.70833333333333337</v>
      </c>
      <c r="M51" s="31">
        <v>1.62404155730551</v>
      </c>
      <c r="N51" s="31">
        <f t="shared" si="10"/>
        <v>52.002645376610118</v>
      </c>
      <c r="O51" s="31">
        <f t="shared" si="11"/>
        <v>4.3006187726456568</v>
      </c>
      <c r="P51" s="29">
        <v>45215</v>
      </c>
      <c r="Q51" s="30">
        <v>0.70833333333333337</v>
      </c>
      <c r="R51" s="31">
        <v>0.73451846837703605</v>
      </c>
      <c r="S51" s="31">
        <f t="shared" si="6"/>
        <v>14.673770586930818</v>
      </c>
      <c r="T51" s="31">
        <f t="shared" si="7"/>
        <v>1.2135208275391787</v>
      </c>
    </row>
    <row r="52" spans="1:20" x14ac:dyDescent="0.25">
      <c r="A52" s="29">
        <v>45209</v>
      </c>
      <c r="B52" s="30">
        <v>0.75</v>
      </c>
      <c r="C52" s="31">
        <v>1.6072241067822</v>
      </c>
      <c r="D52" s="31">
        <f t="shared" si="0"/>
        <v>51.146605283129986</v>
      </c>
      <c r="E52" s="31">
        <f t="shared" si="1"/>
        <v>4.2298242569148492</v>
      </c>
      <c r="F52" s="29">
        <v>45211</v>
      </c>
      <c r="G52" s="30">
        <v>0.75</v>
      </c>
      <c r="H52" s="31">
        <v>1.6073143482143899</v>
      </c>
      <c r="I52" s="31">
        <f t="shared" si="8"/>
        <v>51.151184594659071</v>
      </c>
      <c r="J52" s="31">
        <f t="shared" si="9"/>
        <v>4.2302029659783047</v>
      </c>
      <c r="K52" s="29">
        <v>45213</v>
      </c>
      <c r="L52" s="30">
        <v>0.75</v>
      </c>
      <c r="M52" s="31">
        <v>1.6058140993054</v>
      </c>
      <c r="N52" s="31">
        <f t="shared" si="10"/>
        <v>51.075074154145767</v>
      </c>
      <c r="O52" s="31">
        <f t="shared" si="11"/>
        <v>4.2239086325478548</v>
      </c>
      <c r="P52" s="29">
        <v>45215</v>
      </c>
      <c r="Q52" s="30">
        <v>0.75</v>
      </c>
      <c r="R52" s="31">
        <v>0.49726095795432501</v>
      </c>
      <c r="S52" s="31">
        <f t="shared" si="6"/>
        <v>7.8775366209439053</v>
      </c>
      <c r="T52" s="31">
        <f t="shared" si="7"/>
        <v>0.65147227855206091</v>
      </c>
    </row>
    <row r="53" spans="1:20" x14ac:dyDescent="0.25">
      <c r="A53" s="29">
        <v>45209</v>
      </c>
      <c r="B53" s="30">
        <v>0.79166666666666663</v>
      </c>
      <c r="C53" s="31">
        <v>1.5976175069745</v>
      </c>
      <c r="D53" s="31">
        <f t="shared" si="0"/>
        <v>50.659992369378344</v>
      </c>
      <c r="E53" s="31">
        <f t="shared" si="1"/>
        <v>4.1895813689475885</v>
      </c>
      <c r="F53" s="29">
        <v>45211</v>
      </c>
      <c r="G53" s="30">
        <v>0.79166666666666663</v>
      </c>
      <c r="H53" s="31">
        <v>1.60256707667663</v>
      </c>
      <c r="I53" s="31">
        <f t="shared" si="8"/>
        <v>50.910491364103805</v>
      </c>
      <c r="J53" s="31">
        <f t="shared" si="9"/>
        <v>4.2102976358113846</v>
      </c>
      <c r="K53" s="29">
        <v>45213</v>
      </c>
      <c r="L53" s="30">
        <v>0.79166666666666663</v>
      </c>
      <c r="M53" s="31">
        <v>1.5999668836529599</v>
      </c>
      <c r="N53" s="31">
        <f t="shared" si="10"/>
        <v>50.778837483846345</v>
      </c>
      <c r="O53" s="31">
        <f t="shared" si="11"/>
        <v>4.199409859914093</v>
      </c>
      <c r="P53" s="29">
        <v>45215</v>
      </c>
      <c r="Q53" s="30">
        <v>0.79166666666666663</v>
      </c>
      <c r="R53" s="31">
        <v>0.248465493320424</v>
      </c>
      <c r="S53" s="31">
        <f t="shared" si="6"/>
        <v>2.6056376892203001</v>
      </c>
      <c r="T53" s="31">
        <f t="shared" si="7"/>
        <v>0.21548623689851881</v>
      </c>
    </row>
    <row r="54" spans="1:20" x14ac:dyDescent="0.25">
      <c r="A54" s="29">
        <v>45209</v>
      </c>
      <c r="B54" s="30">
        <v>0.83333333333333337</v>
      </c>
      <c r="C54" s="31">
        <v>1.5920894145901801</v>
      </c>
      <c r="D54" s="31">
        <f t="shared" si="0"/>
        <v>50.380759207788081</v>
      </c>
      <c r="E54" s="31">
        <f t="shared" si="1"/>
        <v>4.1664887864840745</v>
      </c>
      <c r="F54" s="29">
        <v>45211</v>
      </c>
      <c r="G54" s="30">
        <v>0.83333333333333337</v>
      </c>
      <c r="H54" s="31">
        <v>1.60730111598325</v>
      </c>
      <c r="I54" s="31">
        <f t="shared" si="8"/>
        <v>51.150513114051378</v>
      </c>
      <c r="J54" s="31">
        <f t="shared" si="9"/>
        <v>4.2301474345320491</v>
      </c>
      <c r="K54" s="29">
        <v>45213</v>
      </c>
      <c r="L54" s="30">
        <v>0.83333333333333337</v>
      </c>
      <c r="M54" s="31">
        <v>1.6009436845715299</v>
      </c>
      <c r="N54" s="31">
        <f t="shared" si="10"/>
        <v>50.828280301835647</v>
      </c>
      <c r="O54" s="31">
        <f t="shared" si="11"/>
        <v>4.2034987809618078</v>
      </c>
      <c r="P54" s="29">
        <v>45215</v>
      </c>
      <c r="Q54" s="30">
        <v>0.83333333333333337</v>
      </c>
      <c r="R54" s="31">
        <v>0.204020678996223</v>
      </c>
      <c r="S54" s="31">
        <f t="shared" si="6"/>
        <v>1.902965081291534</v>
      </c>
      <c r="T54" s="31">
        <f t="shared" si="7"/>
        <v>0.15737521222280984</v>
      </c>
    </row>
    <row r="55" spans="1:20" x14ac:dyDescent="0.25">
      <c r="A55" s="29">
        <v>45209</v>
      </c>
      <c r="B55" s="30">
        <v>0.875</v>
      </c>
      <c r="C55" s="31">
        <v>1.5985679626400899</v>
      </c>
      <c r="D55" s="31">
        <f t="shared" si="0"/>
        <v>50.708059428994787</v>
      </c>
      <c r="E55" s="31">
        <f t="shared" si="1"/>
        <v>4.1935565147778684</v>
      </c>
      <c r="F55" s="29">
        <v>45211</v>
      </c>
      <c r="G55" s="30">
        <v>0.875</v>
      </c>
      <c r="H55" s="31">
        <v>1.6029081344540299</v>
      </c>
      <c r="I55" s="31">
        <f t="shared" si="8"/>
        <v>50.927769349025581</v>
      </c>
      <c r="J55" s="31">
        <f t="shared" si="9"/>
        <v>4.2117265251644156</v>
      </c>
      <c r="K55" s="29">
        <v>45213</v>
      </c>
      <c r="L55" s="30">
        <v>0.875</v>
      </c>
      <c r="M55" s="31">
        <v>1.59867787360505</v>
      </c>
      <c r="N55" s="31">
        <f t="shared" si="10"/>
        <v>50.713619013917338</v>
      </c>
      <c r="O55" s="31">
        <f t="shared" si="11"/>
        <v>4.1940162924509634</v>
      </c>
      <c r="P55" s="29">
        <v>45215</v>
      </c>
      <c r="Q55" s="30">
        <v>0.875</v>
      </c>
      <c r="R55" s="31">
        <v>0.18526296317503199</v>
      </c>
      <c r="S55" s="31">
        <f t="shared" si="6"/>
        <v>1.6317020724695737</v>
      </c>
      <c r="T55" s="31">
        <f t="shared" si="7"/>
        <v>0.13494176139323374</v>
      </c>
    </row>
    <row r="56" spans="1:20" x14ac:dyDescent="0.25">
      <c r="A56" s="29">
        <v>45209</v>
      </c>
      <c r="B56" s="30">
        <v>0.91666666666666663</v>
      </c>
      <c r="C56" s="31">
        <v>1.5957015752728501</v>
      </c>
      <c r="D56" s="31">
        <f t="shared" si="0"/>
        <v>50.563150307265431</v>
      </c>
      <c r="E56" s="31">
        <f t="shared" si="1"/>
        <v>4.1815725304108513</v>
      </c>
      <c r="F56" s="29">
        <v>45211</v>
      </c>
      <c r="G56" s="30">
        <v>0.91666666666666663</v>
      </c>
      <c r="H56" s="31">
        <v>1.6055961847241</v>
      </c>
      <c r="I56" s="31">
        <f t="shared" si="8"/>
        <v>51.064022453989189</v>
      </c>
      <c r="J56" s="31">
        <f t="shared" si="9"/>
        <v>4.2229946569449055</v>
      </c>
      <c r="K56" s="29">
        <v>45213</v>
      </c>
      <c r="L56" s="30">
        <v>0.91666666666666663</v>
      </c>
      <c r="M56" s="31">
        <v>1.5899226665433199</v>
      </c>
      <c r="N56" s="31">
        <f t="shared" si="10"/>
        <v>50.271470203361872</v>
      </c>
      <c r="O56" s="31">
        <f t="shared" si="11"/>
        <v>4.1574505858180268</v>
      </c>
      <c r="P56" s="29">
        <v>45215</v>
      </c>
      <c r="Q56" s="30">
        <v>0.91666666666666663</v>
      </c>
      <c r="R56" s="31">
        <v>0.16811551153592499</v>
      </c>
      <c r="S56" s="31">
        <f t="shared" si="6"/>
        <v>1.397591116716991</v>
      </c>
      <c r="T56" s="31">
        <f t="shared" si="7"/>
        <v>0.11558078535249515</v>
      </c>
    </row>
    <row r="57" spans="1:20" x14ac:dyDescent="0.25">
      <c r="A57" s="29">
        <v>45209</v>
      </c>
      <c r="B57" s="30">
        <v>0.95833333333333337</v>
      </c>
      <c r="C57" s="31">
        <v>1.6101102828914999</v>
      </c>
      <c r="D57" s="31">
        <f t="shared" si="0"/>
        <v>51.293140335171955</v>
      </c>
      <c r="E57" s="31">
        <f t="shared" si="1"/>
        <v>4.2419427057187207</v>
      </c>
      <c r="F57" s="29">
        <v>45211</v>
      </c>
      <c r="G57" s="30">
        <v>0.95833333333333337</v>
      </c>
      <c r="H57" s="31">
        <v>1.59481072425204</v>
      </c>
      <c r="I57" s="31">
        <f t="shared" si="8"/>
        <v>50.518145176734293</v>
      </c>
      <c r="J57" s="31">
        <f t="shared" si="9"/>
        <v>4.1778506061159257</v>
      </c>
      <c r="K57" s="29">
        <v>45213</v>
      </c>
      <c r="L57" s="30">
        <v>0.95833333333333337</v>
      </c>
      <c r="M57" s="31">
        <v>1.5973316430981599</v>
      </c>
      <c r="N57" s="31">
        <f t="shared" si="10"/>
        <v>50.645538801405436</v>
      </c>
      <c r="O57" s="31">
        <f t="shared" si="11"/>
        <v>4.1883860588762296</v>
      </c>
      <c r="P57" s="29">
        <v>45215</v>
      </c>
      <c r="Q57" s="30">
        <v>0.95833333333333337</v>
      </c>
      <c r="R57" s="31">
        <v>0.16086935996944901</v>
      </c>
      <c r="S57" s="31">
        <f t="shared" si="6"/>
        <v>1.3027728440524873</v>
      </c>
      <c r="T57" s="31">
        <f t="shared" si="7"/>
        <v>0.10773931420314069</v>
      </c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  <row r="106" spans="16:16" x14ac:dyDescent="0.25">
      <c r="P106" s="1"/>
    </row>
    <row r="107" spans="16:16" x14ac:dyDescent="0.25">
      <c r="P107" s="1"/>
    </row>
    <row r="108" spans="16:16" x14ac:dyDescent="0.25">
      <c r="P108" s="1"/>
    </row>
    <row r="109" spans="16:16" x14ac:dyDescent="0.25">
      <c r="P109" s="1"/>
    </row>
    <row r="110" spans="16:16" x14ac:dyDescent="0.25">
      <c r="P110" s="1"/>
    </row>
    <row r="111" spans="16:16" x14ac:dyDescent="0.25">
      <c r="P111" s="1"/>
    </row>
    <row r="112" spans="16:16" x14ac:dyDescent="0.25">
      <c r="P112" s="1"/>
    </row>
    <row r="113" spans="16:16" x14ac:dyDescent="0.25">
      <c r="P113" s="1"/>
    </row>
    <row r="114" spans="16:16" x14ac:dyDescent="0.25">
      <c r="P114" s="1"/>
    </row>
    <row r="115" spans="16:16" x14ac:dyDescent="0.25">
      <c r="P115" s="1"/>
    </row>
    <row r="116" spans="16:16" x14ac:dyDescent="0.25">
      <c r="P116" s="1"/>
    </row>
    <row r="117" spans="16:16" x14ac:dyDescent="0.25">
      <c r="P117" s="1"/>
    </row>
    <row r="118" spans="16:16" x14ac:dyDescent="0.25">
      <c r="P118" s="1"/>
    </row>
    <row r="119" spans="16:16" x14ac:dyDescent="0.25">
      <c r="P119" s="1"/>
    </row>
    <row r="120" spans="16:16" x14ac:dyDescent="0.25">
      <c r="P120" s="1"/>
    </row>
    <row r="121" spans="16:16" x14ac:dyDescent="0.25">
      <c r="P121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1079-7855-4163-927C-5C8165BB31F5}">
  <dimension ref="A1:U131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H2" s="23" t="s">
        <v>82</v>
      </c>
    </row>
    <row r="3" spans="1:21" ht="15.75" thickBot="1" x14ac:dyDescent="0.3">
      <c r="A3" s="1" t="s">
        <v>72</v>
      </c>
      <c r="B3" s="1"/>
      <c r="C3" s="1"/>
      <c r="H3" s="23" t="s">
        <v>83</v>
      </c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0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MAX(D10:D57,I10:I57,N10:N57,S10:S33)</f>
        <v>0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45345</v>
      </c>
      <c r="B10" s="30">
        <v>0</v>
      </c>
      <c r="C10" s="31">
        <v>-0.101272307335925</v>
      </c>
      <c r="D10" s="31">
        <v>0</v>
      </c>
      <c r="E10" s="31">
        <f t="shared" ref="E10:E57" si="0">D10*0.0827</f>
        <v>0</v>
      </c>
      <c r="F10" s="29">
        <v>45347</v>
      </c>
      <c r="G10" s="30">
        <v>0</v>
      </c>
      <c r="H10" s="31">
        <v>-0.11660493910266</v>
      </c>
      <c r="I10" s="31">
        <v>0</v>
      </c>
      <c r="J10" s="31">
        <f t="shared" ref="J10:J25" si="1">I10*0.0827</f>
        <v>0</v>
      </c>
      <c r="K10" s="29">
        <v>45349</v>
      </c>
      <c r="L10" s="30">
        <v>0</v>
      </c>
      <c r="M10" s="31">
        <v>-9.5062263309575304E-2</v>
      </c>
      <c r="N10" s="31">
        <v>0</v>
      </c>
      <c r="O10" s="31">
        <f t="shared" ref="O10:O57" si="2">N10*0.0827</f>
        <v>0</v>
      </c>
      <c r="P10" s="29">
        <v>45351</v>
      </c>
      <c r="Q10" s="30">
        <v>0</v>
      </c>
      <c r="R10" s="31">
        <v>-9.2756874858962002E-2</v>
      </c>
      <c r="S10" s="31">
        <v>0</v>
      </c>
      <c r="T10" s="31">
        <f t="shared" ref="T10:T33" si="3">S10*0.0827</f>
        <v>0</v>
      </c>
      <c r="U10" s="1"/>
    </row>
    <row r="11" spans="1:21" x14ac:dyDescent="0.25">
      <c r="A11" s="29">
        <v>45345</v>
      </c>
      <c r="B11" s="30">
        <v>4.1666666666666664E-2</v>
      </c>
      <c r="C11" s="31">
        <v>-9.1720767318835494E-2</v>
      </c>
      <c r="D11" s="31">
        <v>0</v>
      </c>
      <c r="E11" s="31">
        <f t="shared" si="0"/>
        <v>0</v>
      </c>
      <c r="F11" s="29">
        <v>45347</v>
      </c>
      <c r="G11" s="30">
        <v>4.1666666666666664E-2</v>
      </c>
      <c r="H11" s="31">
        <v>-0.106945596634913</v>
      </c>
      <c r="I11" s="31">
        <v>0</v>
      </c>
      <c r="J11" s="31">
        <f t="shared" si="1"/>
        <v>0</v>
      </c>
      <c r="K11" s="29">
        <v>45349</v>
      </c>
      <c r="L11" s="30">
        <v>4.1666666666666664E-2</v>
      </c>
      <c r="M11" s="31">
        <v>-9.1320402919880805E-2</v>
      </c>
      <c r="N11" s="31">
        <v>0</v>
      </c>
      <c r="O11" s="31">
        <f t="shared" si="2"/>
        <v>0</v>
      </c>
      <c r="P11" s="29">
        <v>45351</v>
      </c>
      <c r="Q11" s="30">
        <v>4.1666666666666664E-2</v>
      </c>
      <c r="R11" s="31">
        <v>-8.3451710641050295E-2</v>
      </c>
      <c r="S11" s="31">
        <v>0</v>
      </c>
      <c r="T11" s="31">
        <f t="shared" si="3"/>
        <v>0</v>
      </c>
      <c r="U11" s="1"/>
    </row>
    <row r="12" spans="1:21" x14ac:dyDescent="0.25">
      <c r="A12" s="29">
        <v>45345</v>
      </c>
      <c r="B12" s="30">
        <v>8.3333333333333329E-2</v>
      </c>
      <c r="C12" s="31">
        <v>-8.3904869854114605E-2</v>
      </c>
      <c r="D12" s="31">
        <v>0</v>
      </c>
      <c r="E12" s="31">
        <f t="shared" si="0"/>
        <v>0</v>
      </c>
      <c r="F12" s="29">
        <v>45347</v>
      </c>
      <c r="G12" s="30">
        <v>8.3333333333333329E-2</v>
      </c>
      <c r="H12" s="31">
        <v>-8.7354160844930195E-2</v>
      </c>
      <c r="I12" s="31">
        <v>0</v>
      </c>
      <c r="J12" s="31">
        <f t="shared" si="1"/>
        <v>0</v>
      </c>
      <c r="K12" s="29">
        <v>45349</v>
      </c>
      <c r="L12" s="30">
        <v>8.3333333333333329E-2</v>
      </c>
      <c r="M12" s="31">
        <v>-8.2529991864827901E-2</v>
      </c>
      <c r="N12" s="31">
        <v>0</v>
      </c>
      <c r="O12" s="31">
        <f t="shared" si="2"/>
        <v>0</v>
      </c>
      <c r="P12" s="29">
        <v>45351</v>
      </c>
      <c r="Q12" s="30">
        <v>8.3333333333333329E-2</v>
      </c>
      <c r="R12" s="31">
        <v>-7.9811036586442202E-2</v>
      </c>
      <c r="S12" s="31">
        <v>0</v>
      </c>
      <c r="T12" s="31">
        <f t="shared" si="3"/>
        <v>0</v>
      </c>
      <c r="U12" s="1"/>
    </row>
    <row r="13" spans="1:21" x14ac:dyDescent="0.25">
      <c r="A13" s="29">
        <v>45345</v>
      </c>
      <c r="B13" s="30">
        <v>0.125</v>
      </c>
      <c r="C13" s="31">
        <v>-7.72196650501977E-2</v>
      </c>
      <c r="D13" s="31">
        <v>0</v>
      </c>
      <c r="E13" s="31">
        <f t="shared" si="0"/>
        <v>0</v>
      </c>
      <c r="F13" s="29">
        <v>45347</v>
      </c>
      <c r="G13" s="30">
        <v>0.125</v>
      </c>
      <c r="H13" s="31">
        <v>-8.1449888646276794E-2</v>
      </c>
      <c r="I13" s="31">
        <v>0</v>
      </c>
      <c r="J13" s="31">
        <f t="shared" si="1"/>
        <v>0</v>
      </c>
      <c r="K13" s="29">
        <v>45349</v>
      </c>
      <c r="L13" s="30">
        <v>0.125</v>
      </c>
      <c r="M13" s="31">
        <v>-7.6652117073229303E-2</v>
      </c>
      <c r="N13" s="31">
        <v>0</v>
      </c>
      <c r="O13" s="31">
        <f t="shared" si="2"/>
        <v>0</v>
      </c>
      <c r="P13" s="29">
        <v>45351</v>
      </c>
      <c r="Q13" s="30">
        <v>0.125</v>
      </c>
      <c r="R13" s="31">
        <v>-7.5530216097529607E-2</v>
      </c>
      <c r="S13" s="31">
        <v>0</v>
      </c>
      <c r="T13" s="31">
        <f t="shared" si="3"/>
        <v>0</v>
      </c>
      <c r="U13" s="1"/>
    </row>
    <row r="14" spans="1:21" x14ac:dyDescent="0.25">
      <c r="A14" s="29">
        <v>45345</v>
      </c>
      <c r="B14" s="30">
        <v>0.16666666666666666</v>
      </c>
      <c r="C14" s="31">
        <v>-7.5616009533102796E-2</v>
      </c>
      <c r="D14" s="31">
        <v>0</v>
      </c>
      <c r="E14" s="31">
        <f t="shared" si="0"/>
        <v>0</v>
      </c>
      <c r="F14" s="29">
        <v>45347</v>
      </c>
      <c r="G14" s="30">
        <v>0.16666666666666666</v>
      </c>
      <c r="H14" s="31">
        <v>-7.5629211961920503E-2</v>
      </c>
      <c r="I14" s="31">
        <v>0</v>
      </c>
      <c r="J14" s="31">
        <f t="shared" si="1"/>
        <v>0</v>
      </c>
      <c r="K14" s="29">
        <v>45349</v>
      </c>
      <c r="L14" s="30">
        <v>0.16666666666666666</v>
      </c>
      <c r="M14" s="31">
        <v>-7.2901457547849796E-2</v>
      </c>
      <c r="N14" s="31">
        <v>0</v>
      </c>
      <c r="O14" s="31">
        <f t="shared" si="2"/>
        <v>0</v>
      </c>
      <c r="P14" s="29">
        <v>45351</v>
      </c>
      <c r="Q14" s="30">
        <v>0.16666666666666666</v>
      </c>
      <c r="R14" s="31">
        <v>-7.4181735515297706E-2</v>
      </c>
      <c r="S14" s="31">
        <v>0</v>
      </c>
      <c r="T14" s="31">
        <f t="shared" si="3"/>
        <v>0</v>
      </c>
      <c r="U14" s="1"/>
    </row>
    <row r="15" spans="1:21" x14ac:dyDescent="0.25">
      <c r="A15" s="29">
        <v>45345</v>
      </c>
      <c r="B15" s="30">
        <v>0.20833333333333334</v>
      </c>
      <c r="C15" s="31">
        <v>-7.5607210397417898E-2</v>
      </c>
      <c r="D15" s="31">
        <v>0</v>
      </c>
      <c r="E15" s="31">
        <f t="shared" si="0"/>
        <v>0</v>
      </c>
      <c r="F15" s="29">
        <v>45347</v>
      </c>
      <c r="G15" s="30">
        <v>0.20833333333333334</v>
      </c>
      <c r="H15" s="31">
        <v>-7.6253958046131304E-2</v>
      </c>
      <c r="I15" s="31">
        <v>0</v>
      </c>
      <c r="J15" s="31">
        <f t="shared" si="1"/>
        <v>0</v>
      </c>
      <c r="K15" s="29">
        <v>45349</v>
      </c>
      <c r="L15" s="30">
        <v>0.20833333333333334</v>
      </c>
      <c r="M15" s="31">
        <v>-7.36515894529257E-2</v>
      </c>
      <c r="N15" s="31">
        <v>0</v>
      </c>
      <c r="O15" s="31">
        <f t="shared" si="2"/>
        <v>0</v>
      </c>
      <c r="P15" s="29">
        <v>45351</v>
      </c>
      <c r="Q15" s="30">
        <v>0.20833333333333334</v>
      </c>
      <c r="R15" s="31">
        <v>-7.49340727922303E-2</v>
      </c>
      <c r="S15" s="31">
        <v>0</v>
      </c>
      <c r="T15" s="31">
        <f t="shared" si="3"/>
        <v>0</v>
      </c>
      <c r="U15" s="1"/>
    </row>
    <row r="16" spans="1:21" x14ac:dyDescent="0.25">
      <c r="A16" s="29">
        <v>45345</v>
      </c>
      <c r="B16" s="30">
        <v>0.25</v>
      </c>
      <c r="C16" s="31">
        <v>-6.98591321703977E-2</v>
      </c>
      <c r="D16" s="31">
        <v>0</v>
      </c>
      <c r="E16" s="31">
        <f t="shared" si="0"/>
        <v>0</v>
      </c>
      <c r="F16" s="29">
        <v>45347</v>
      </c>
      <c r="G16" s="30">
        <v>0.25</v>
      </c>
      <c r="H16" s="31">
        <v>-7.5655609368975293E-2</v>
      </c>
      <c r="I16" s="31">
        <v>0</v>
      </c>
      <c r="J16" s="31">
        <f t="shared" si="1"/>
        <v>0</v>
      </c>
      <c r="K16" s="29">
        <v>45349</v>
      </c>
      <c r="L16" s="30">
        <v>0.25</v>
      </c>
      <c r="M16" s="31">
        <v>-6.7307353019445099E-2</v>
      </c>
      <c r="N16" s="31">
        <v>0</v>
      </c>
      <c r="O16" s="31">
        <f t="shared" si="2"/>
        <v>0</v>
      </c>
      <c r="P16" s="29">
        <v>45351</v>
      </c>
      <c r="Q16" s="30">
        <v>0.25</v>
      </c>
      <c r="R16" s="31">
        <v>-7.9527258872667705E-2</v>
      </c>
      <c r="S16" s="31">
        <v>0</v>
      </c>
      <c r="T16" s="31">
        <f t="shared" si="3"/>
        <v>0</v>
      </c>
      <c r="U16" s="1"/>
    </row>
    <row r="17" spans="1:21" x14ac:dyDescent="0.25">
      <c r="A17" s="29">
        <v>45345</v>
      </c>
      <c r="B17" s="30">
        <v>0.29166666666666669</v>
      </c>
      <c r="C17" s="31">
        <v>-7.1616768836688605E-2</v>
      </c>
      <c r="D17" s="31">
        <v>0</v>
      </c>
      <c r="E17" s="31">
        <f t="shared" si="0"/>
        <v>0</v>
      </c>
      <c r="F17" s="29">
        <v>45347</v>
      </c>
      <c r="G17" s="30">
        <v>0.29166666666666669</v>
      </c>
      <c r="H17" s="31">
        <v>-7.1328595280361895E-2</v>
      </c>
      <c r="I17" s="31">
        <v>0</v>
      </c>
      <c r="J17" s="31">
        <f t="shared" si="1"/>
        <v>0</v>
      </c>
      <c r="K17" s="29">
        <v>45349</v>
      </c>
      <c r="L17" s="30">
        <v>0.29166666666666669</v>
      </c>
      <c r="M17" s="31">
        <v>-6.5741091966366003E-2</v>
      </c>
      <c r="N17" s="31">
        <v>0</v>
      </c>
      <c r="O17" s="31">
        <f t="shared" si="2"/>
        <v>0</v>
      </c>
      <c r="P17" s="29">
        <v>45351</v>
      </c>
      <c r="Q17" s="30">
        <v>0.29166666666666669</v>
      </c>
      <c r="R17" s="31">
        <v>-7.9001508652847899E-2</v>
      </c>
      <c r="S17" s="31">
        <v>0</v>
      </c>
      <c r="T17" s="31">
        <f t="shared" si="3"/>
        <v>0</v>
      </c>
      <c r="U17" s="1"/>
    </row>
    <row r="18" spans="1:21" x14ac:dyDescent="0.25">
      <c r="A18" s="29">
        <v>45345</v>
      </c>
      <c r="B18" s="30">
        <v>0.33333333333333331</v>
      </c>
      <c r="C18" s="31">
        <v>-6.8589843809330295E-2</v>
      </c>
      <c r="D18" s="31">
        <v>0</v>
      </c>
      <c r="E18" s="31">
        <f t="shared" si="0"/>
        <v>0</v>
      </c>
      <c r="F18" s="29">
        <v>45347</v>
      </c>
      <c r="G18" s="30">
        <v>0.33333333333333331</v>
      </c>
      <c r="H18" s="31">
        <v>-7.2784863412088993E-2</v>
      </c>
      <c r="I18" s="31">
        <v>0</v>
      </c>
      <c r="J18" s="31">
        <f t="shared" si="1"/>
        <v>0</v>
      </c>
      <c r="K18" s="29">
        <v>45349</v>
      </c>
      <c r="L18" s="30">
        <v>0.33333333333333331</v>
      </c>
      <c r="M18" s="31">
        <v>-6.4361818134527196E-2</v>
      </c>
      <c r="N18" s="31">
        <v>0</v>
      </c>
      <c r="O18" s="31">
        <f t="shared" si="2"/>
        <v>0</v>
      </c>
      <c r="P18" s="29">
        <v>45351</v>
      </c>
      <c r="Q18" s="30">
        <v>0.33333333333333331</v>
      </c>
      <c r="R18" s="31">
        <v>-7.9940825700440102E-2</v>
      </c>
      <c r="S18" s="31">
        <v>0</v>
      </c>
      <c r="T18" s="31">
        <f t="shared" si="3"/>
        <v>0</v>
      </c>
      <c r="U18" s="1"/>
    </row>
    <row r="19" spans="1:21" x14ac:dyDescent="0.25">
      <c r="A19" s="29">
        <v>45345</v>
      </c>
      <c r="B19" s="30">
        <v>0.375</v>
      </c>
      <c r="C19" s="31">
        <v>-6.7060984670847604E-2</v>
      </c>
      <c r="D19" s="31">
        <v>0</v>
      </c>
      <c r="E19" s="31">
        <f t="shared" si="0"/>
        <v>0</v>
      </c>
      <c r="F19" s="29">
        <v>45347</v>
      </c>
      <c r="G19" s="30">
        <v>0.375</v>
      </c>
      <c r="H19" s="31">
        <v>-7.18345493075358E-2</v>
      </c>
      <c r="I19" s="31">
        <v>0</v>
      </c>
      <c r="J19" s="31">
        <f t="shared" si="1"/>
        <v>0</v>
      </c>
      <c r="K19" s="29">
        <v>45349</v>
      </c>
      <c r="L19" s="30">
        <v>0.375</v>
      </c>
      <c r="M19" s="31">
        <v>-6.6134862601492497E-2</v>
      </c>
      <c r="N19" s="31">
        <v>0</v>
      </c>
      <c r="O19" s="31">
        <f t="shared" si="2"/>
        <v>0</v>
      </c>
      <c r="P19" s="29">
        <v>45351</v>
      </c>
      <c r="Q19" s="30">
        <v>0.375</v>
      </c>
      <c r="R19" s="31">
        <v>-7.9538263380209306E-2</v>
      </c>
      <c r="S19" s="31">
        <v>0</v>
      </c>
      <c r="T19" s="31">
        <f t="shared" si="3"/>
        <v>0</v>
      </c>
      <c r="U19" s="1"/>
    </row>
    <row r="20" spans="1:21" x14ac:dyDescent="0.25">
      <c r="A20" s="29">
        <v>45345</v>
      </c>
      <c r="B20" s="30">
        <v>0.41666666666666669</v>
      </c>
      <c r="C20" s="31">
        <v>-7.6394744217090194E-2</v>
      </c>
      <c r="D20" s="31">
        <v>0</v>
      </c>
      <c r="E20" s="31">
        <f t="shared" si="0"/>
        <v>0</v>
      </c>
      <c r="F20" s="29">
        <v>45347</v>
      </c>
      <c r="G20" s="30">
        <v>0.41666666666666669</v>
      </c>
      <c r="H20" s="31">
        <v>-6.9960318505484106E-2</v>
      </c>
      <c r="I20" s="31">
        <v>0</v>
      </c>
      <c r="J20" s="31">
        <f t="shared" si="1"/>
        <v>0</v>
      </c>
      <c r="K20" s="29">
        <v>45349</v>
      </c>
      <c r="L20" s="30">
        <v>0.41666666666666669</v>
      </c>
      <c r="M20" s="31">
        <v>-6.2630578875291096E-2</v>
      </c>
      <c r="N20" s="31">
        <v>0</v>
      </c>
      <c r="O20" s="31">
        <f t="shared" si="2"/>
        <v>0</v>
      </c>
      <c r="P20" s="29">
        <v>45351</v>
      </c>
      <c r="Q20" s="30">
        <v>0.41666666666666669</v>
      </c>
      <c r="R20" s="31">
        <v>-7.7615626156019593E-2</v>
      </c>
      <c r="S20" s="31">
        <v>0</v>
      </c>
      <c r="T20" s="31">
        <f t="shared" si="3"/>
        <v>0</v>
      </c>
      <c r="U20" s="1"/>
    </row>
    <row r="21" spans="1:21" x14ac:dyDescent="0.25">
      <c r="A21" s="29">
        <v>45345</v>
      </c>
      <c r="B21" s="30">
        <v>0.45833333333333331</v>
      </c>
      <c r="C21" s="31">
        <v>-7.2428502142139597E-2</v>
      </c>
      <c r="D21" s="31">
        <v>0</v>
      </c>
      <c r="E21" s="31">
        <f t="shared" si="0"/>
        <v>0</v>
      </c>
      <c r="F21" s="29">
        <v>45347</v>
      </c>
      <c r="G21" s="30">
        <v>0.45833333333333331</v>
      </c>
      <c r="H21" s="31">
        <v>-6.8710826337062603E-2</v>
      </c>
      <c r="I21" s="31">
        <v>0</v>
      </c>
      <c r="J21" s="31">
        <f t="shared" si="1"/>
        <v>0</v>
      </c>
      <c r="K21" s="29">
        <v>45349</v>
      </c>
      <c r="L21" s="30">
        <v>0.45833333333333331</v>
      </c>
      <c r="M21" s="31">
        <v>-6.51427507397907E-2</v>
      </c>
      <c r="N21" s="31">
        <v>0</v>
      </c>
      <c r="O21" s="31">
        <f t="shared" si="2"/>
        <v>0</v>
      </c>
      <c r="P21" s="29">
        <v>45351</v>
      </c>
      <c r="Q21" s="30">
        <v>0.45833333333333331</v>
      </c>
      <c r="R21" s="31">
        <v>-7.7822417020486395E-2</v>
      </c>
      <c r="S21" s="31">
        <v>0</v>
      </c>
      <c r="T21" s="31">
        <f t="shared" si="3"/>
        <v>0</v>
      </c>
      <c r="U21" s="1"/>
    </row>
    <row r="22" spans="1:21" x14ac:dyDescent="0.25">
      <c r="A22" s="29">
        <v>45345</v>
      </c>
      <c r="B22" s="30">
        <v>0.5</v>
      </c>
      <c r="C22" s="31">
        <v>-6.5206542610861298E-2</v>
      </c>
      <c r="D22" s="31">
        <v>0</v>
      </c>
      <c r="E22" s="31">
        <f t="shared" si="0"/>
        <v>0</v>
      </c>
      <c r="F22" s="29">
        <v>45347</v>
      </c>
      <c r="G22" s="30">
        <v>0.5</v>
      </c>
      <c r="H22" s="31">
        <v>-6.5840087830756996E-2</v>
      </c>
      <c r="I22" s="31">
        <v>0</v>
      </c>
      <c r="J22" s="31">
        <f t="shared" si="1"/>
        <v>0</v>
      </c>
      <c r="K22" s="29">
        <v>45349</v>
      </c>
      <c r="L22" s="30">
        <v>0.5</v>
      </c>
      <c r="M22" s="31">
        <v>-6.1759453266612002E-2</v>
      </c>
      <c r="N22" s="31">
        <v>0</v>
      </c>
      <c r="O22" s="31">
        <f t="shared" si="2"/>
        <v>0</v>
      </c>
      <c r="P22" s="29">
        <v>45351</v>
      </c>
      <c r="Q22" s="30">
        <v>0.5</v>
      </c>
      <c r="R22" s="31">
        <v>-7.54730254408678E-2</v>
      </c>
      <c r="S22" s="31">
        <v>0</v>
      </c>
      <c r="T22" s="31">
        <f t="shared" si="3"/>
        <v>0</v>
      </c>
      <c r="U22" s="1"/>
    </row>
    <row r="23" spans="1:21" x14ac:dyDescent="0.25">
      <c r="A23" s="29">
        <v>45345</v>
      </c>
      <c r="B23" s="30">
        <v>0.54166666666666663</v>
      </c>
      <c r="C23" s="31">
        <v>-6.6225051879617899E-2</v>
      </c>
      <c r="D23" s="31">
        <v>0</v>
      </c>
      <c r="E23" s="31">
        <f t="shared" si="0"/>
        <v>0</v>
      </c>
      <c r="F23" s="29">
        <v>45347</v>
      </c>
      <c r="G23" s="30">
        <v>0.54166666666666663</v>
      </c>
      <c r="H23" s="31">
        <v>-6.4902968704440803E-2</v>
      </c>
      <c r="I23" s="31">
        <v>0</v>
      </c>
      <c r="J23" s="31">
        <f t="shared" si="1"/>
        <v>0</v>
      </c>
      <c r="K23" s="29">
        <v>45349</v>
      </c>
      <c r="L23" s="30">
        <v>0.54166666666666663</v>
      </c>
      <c r="M23" s="31">
        <v>-6.21884167191879E-2</v>
      </c>
      <c r="N23" s="31">
        <v>0</v>
      </c>
      <c r="O23" s="31">
        <f t="shared" si="2"/>
        <v>0</v>
      </c>
      <c r="P23" s="29">
        <v>45351</v>
      </c>
      <c r="Q23" s="30">
        <v>0.54166666666666663</v>
      </c>
      <c r="R23" s="31">
        <v>-7.4626103043257702E-2</v>
      </c>
      <c r="S23" s="31">
        <v>0</v>
      </c>
      <c r="T23" s="31">
        <f t="shared" si="3"/>
        <v>0</v>
      </c>
      <c r="U23" s="1"/>
    </row>
    <row r="24" spans="1:21" x14ac:dyDescent="0.25">
      <c r="A24" s="29">
        <v>45345</v>
      </c>
      <c r="B24" s="30">
        <v>0.58333333333333337</v>
      </c>
      <c r="C24" s="31">
        <v>-6.1981637030592E-2</v>
      </c>
      <c r="D24" s="31">
        <v>0</v>
      </c>
      <c r="E24" s="31">
        <f t="shared" si="0"/>
        <v>0</v>
      </c>
      <c r="F24" s="29">
        <v>45347</v>
      </c>
      <c r="G24" s="30">
        <v>0.58333333333333337</v>
      </c>
      <c r="H24" s="31">
        <v>-6.5239541232324894E-2</v>
      </c>
      <c r="I24" s="31">
        <v>0</v>
      </c>
      <c r="J24" s="31">
        <f t="shared" si="1"/>
        <v>0</v>
      </c>
      <c r="K24" s="29">
        <v>45349</v>
      </c>
      <c r="L24" s="30">
        <v>0.58333333333333337</v>
      </c>
      <c r="M24" s="31">
        <v>-6.2755964696156297E-2</v>
      </c>
      <c r="N24" s="31">
        <v>0</v>
      </c>
      <c r="O24" s="31">
        <f t="shared" si="2"/>
        <v>0</v>
      </c>
      <c r="P24" s="29">
        <v>45351</v>
      </c>
      <c r="Q24" s="30">
        <v>0.58333333333333337</v>
      </c>
      <c r="R24" s="31">
        <v>-7.4047550558747705E-2</v>
      </c>
      <c r="S24" s="31">
        <v>0</v>
      </c>
      <c r="T24" s="31">
        <f t="shared" si="3"/>
        <v>0</v>
      </c>
      <c r="U24" s="1"/>
    </row>
    <row r="25" spans="1:21" x14ac:dyDescent="0.25">
      <c r="A25" s="29">
        <v>45345</v>
      </c>
      <c r="B25" s="30">
        <v>0.625</v>
      </c>
      <c r="C25" s="31">
        <v>-6.4091250300151004E-2</v>
      </c>
      <c r="D25" s="31">
        <v>0</v>
      </c>
      <c r="E25" s="31">
        <f t="shared" si="0"/>
        <v>0</v>
      </c>
      <c r="F25" s="29">
        <v>45347</v>
      </c>
      <c r="G25" s="30">
        <v>0.625</v>
      </c>
      <c r="H25" s="31">
        <v>-6.5868690609668407E-2</v>
      </c>
      <c r="I25" s="31">
        <v>0</v>
      </c>
      <c r="J25" s="31">
        <f t="shared" si="1"/>
        <v>0</v>
      </c>
      <c r="K25" s="29">
        <v>45349</v>
      </c>
      <c r="L25" s="30">
        <v>0.625</v>
      </c>
      <c r="M25" s="31">
        <v>-6.4883172511794901E-2</v>
      </c>
      <c r="N25" s="31">
        <v>0</v>
      </c>
      <c r="O25" s="31">
        <f t="shared" si="2"/>
        <v>0</v>
      </c>
      <c r="P25" s="29">
        <v>45351</v>
      </c>
      <c r="Q25" s="30">
        <v>0.625</v>
      </c>
      <c r="R25" s="31">
        <v>-7.4830681085287204E-2</v>
      </c>
      <c r="S25" s="31">
        <v>0</v>
      </c>
      <c r="T25" s="31">
        <f t="shared" si="3"/>
        <v>0</v>
      </c>
      <c r="U25" s="1"/>
    </row>
    <row r="26" spans="1:21" x14ac:dyDescent="0.25">
      <c r="A26" s="29">
        <v>45345</v>
      </c>
      <c r="B26" s="30">
        <v>0.66666666666666663</v>
      </c>
      <c r="C26" s="31">
        <v>-6.85964450237391E-2</v>
      </c>
      <c r="D26" s="31">
        <v>0</v>
      </c>
      <c r="E26" s="31">
        <f t="shared" si="0"/>
        <v>0</v>
      </c>
      <c r="F26" s="29">
        <v>45347</v>
      </c>
      <c r="G26" s="30">
        <v>0.66666666666666663</v>
      </c>
      <c r="H26" s="31">
        <v>-6.5571717917656799E-2</v>
      </c>
      <c r="I26" s="31">
        <v>0</v>
      </c>
      <c r="J26" s="31">
        <f t="shared" ref="J26:J57" si="4">I26*0.0827</f>
        <v>0</v>
      </c>
      <c r="K26" s="29">
        <v>45349</v>
      </c>
      <c r="L26" s="30">
        <v>0.66666666666666663</v>
      </c>
      <c r="M26" s="31">
        <v>-6.5560713410115198E-2</v>
      </c>
      <c r="N26" s="31">
        <v>0</v>
      </c>
      <c r="O26" s="31">
        <f t="shared" si="2"/>
        <v>0</v>
      </c>
      <c r="P26" s="29">
        <v>45351</v>
      </c>
      <c r="Q26" s="30">
        <v>0.66666666666666663</v>
      </c>
      <c r="R26" s="31">
        <v>-6.8297266959870803E-2</v>
      </c>
      <c r="S26" s="31">
        <v>0</v>
      </c>
      <c r="T26" s="31">
        <f t="shared" si="3"/>
        <v>0</v>
      </c>
      <c r="U26" s="1"/>
    </row>
    <row r="27" spans="1:21" x14ac:dyDescent="0.25">
      <c r="A27" s="29">
        <v>45345</v>
      </c>
      <c r="B27" s="30">
        <v>0.70833333333333337</v>
      </c>
      <c r="C27" s="31">
        <v>-7.7391251921344106E-2</v>
      </c>
      <c r="D27" s="31">
        <v>0</v>
      </c>
      <c r="E27" s="31">
        <f t="shared" si="0"/>
        <v>0</v>
      </c>
      <c r="F27" s="29">
        <v>45347</v>
      </c>
      <c r="G27" s="30">
        <v>0.70833333333333337</v>
      </c>
      <c r="H27" s="31">
        <v>-7.2666078805632806E-2</v>
      </c>
      <c r="I27" s="31">
        <v>0</v>
      </c>
      <c r="J27" s="31">
        <f t="shared" si="4"/>
        <v>0</v>
      </c>
      <c r="K27" s="29">
        <v>45349</v>
      </c>
      <c r="L27" s="30">
        <v>0.70833333333333337</v>
      </c>
      <c r="M27" s="31">
        <v>-7.2074323892305003E-2</v>
      </c>
      <c r="N27" s="31">
        <v>0</v>
      </c>
      <c r="O27" s="31">
        <f t="shared" si="2"/>
        <v>0</v>
      </c>
      <c r="P27" s="29">
        <v>45351</v>
      </c>
      <c r="Q27" s="30">
        <v>0.70833333333333337</v>
      </c>
      <c r="R27" s="31">
        <v>-7.13109970089921E-2</v>
      </c>
      <c r="S27" s="31">
        <v>0</v>
      </c>
      <c r="T27" s="31">
        <f t="shared" si="3"/>
        <v>0</v>
      </c>
      <c r="U27" s="1"/>
    </row>
    <row r="28" spans="1:21" x14ac:dyDescent="0.25">
      <c r="A28" s="29">
        <v>45345</v>
      </c>
      <c r="B28" s="30">
        <v>0.75</v>
      </c>
      <c r="C28" s="31">
        <v>-7.3798969387712895E-2</v>
      </c>
      <c r="D28" s="31">
        <v>0</v>
      </c>
      <c r="E28" s="31">
        <f t="shared" si="0"/>
        <v>0</v>
      </c>
      <c r="F28" s="29">
        <v>45347</v>
      </c>
      <c r="G28" s="30">
        <v>0.75</v>
      </c>
      <c r="H28" s="31">
        <v>-8.74905437227564E-2</v>
      </c>
      <c r="I28" s="31">
        <v>0</v>
      </c>
      <c r="J28" s="31">
        <f t="shared" si="4"/>
        <v>0</v>
      </c>
      <c r="K28" s="29">
        <v>45349</v>
      </c>
      <c r="L28" s="30">
        <v>0.75</v>
      </c>
      <c r="M28" s="31">
        <v>-7.6333150267295605E-2</v>
      </c>
      <c r="N28" s="31">
        <v>0</v>
      </c>
      <c r="O28" s="31">
        <f t="shared" si="2"/>
        <v>0</v>
      </c>
      <c r="P28" s="29">
        <v>45351</v>
      </c>
      <c r="Q28" s="30">
        <v>0.75</v>
      </c>
      <c r="R28" s="31">
        <v>-7.4650295078455803E-2</v>
      </c>
      <c r="S28" s="31">
        <v>0</v>
      </c>
      <c r="T28" s="31">
        <f t="shared" si="3"/>
        <v>0</v>
      </c>
      <c r="U28" s="1"/>
    </row>
    <row r="29" spans="1:21" x14ac:dyDescent="0.25">
      <c r="A29" s="29">
        <v>45345</v>
      </c>
      <c r="B29" s="30">
        <v>0.79166666666666663</v>
      </c>
      <c r="C29" s="31">
        <v>-8.3282321691179897E-2</v>
      </c>
      <c r="D29" s="31">
        <v>0</v>
      </c>
      <c r="E29" s="31">
        <f t="shared" si="0"/>
        <v>0</v>
      </c>
      <c r="F29" s="29">
        <v>45347</v>
      </c>
      <c r="G29" s="30">
        <v>0.79166666666666663</v>
      </c>
      <c r="H29" s="31">
        <v>-9.98820289965449E-2</v>
      </c>
      <c r="I29" s="31">
        <v>0</v>
      </c>
      <c r="J29" s="31">
        <f t="shared" si="4"/>
        <v>0</v>
      </c>
      <c r="K29" s="29">
        <v>45349</v>
      </c>
      <c r="L29" s="30">
        <v>0.79166666666666663</v>
      </c>
      <c r="M29" s="31">
        <v>-8.2602590322164104E-2</v>
      </c>
      <c r="N29" s="31">
        <v>0</v>
      </c>
      <c r="O29" s="31">
        <f t="shared" si="2"/>
        <v>0</v>
      </c>
      <c r="P29" s="29">
        <v>45351</v>
      </c>
      <c r="Q29" s="30">
        <v>0.79166666666666663</v>
      </c>
      <c r="R29" s="31">
        <v>-7.7774018048929E-2</v>
      </c>
      <c r="S29" s="31">
        <v>0</v>
      </c>
      <c r="T29" s="31">
        <f t="shared" si="3"/>
        <v>0</v>
      </c>
      <c r="U29" s="1"/>
    </row>
    <row r="30" spans="1:21" x14ac:dyDescent="0.25">
      <c r="A30" s="29">
        <v>45345</v>
      </c>
      <c r="B30" s="30">
        <v>0.83333333333333337</v>
      </c>
      <c r="C30" s="31">
        <v>-8.58582928773306E-2</v>
      </c>
      <c r="D30" s="31">
        <v>0</v>
      </c>
      <c r="E30" s="31">
        <f t="shared" si="0"/>
        <v>0</v>
      </c>
      <c r="F30" s="29">
        <v>45347</v>
      </c>
      <c r="G30" s="30">
        <v>0.83333333333333337</v>
      </c>
      <c r="H30" s="31">
        <v>-0.101201914250445</v>
      </c>
      <c r="I30" s="31">
        <v>0</v>
      </c>
      <c r="J30" s="31">
        <f t="shared" si="4"/>
        <v>0</v>
      </c>
      <c r="K30" s="29">
        <v>45349</v>
      </c>
      <c r="L30" s="30">
        <v>0.83333333333333337</v>
      </c>
      <c r="M30" s="31">
        <v>-8.2129627465873198E-2</v>
      </c>
      <c r="N30" s="31">
        <v>0</v>
      </c>
      <c r="O30" s="31">
        <f t="shared" si="2"/>
        <v>0</v>
      </c>
      <c r="P30" s="29">
        <v>45351</v>
      </c>
      <c r="Q30" s="30">
        <v>0.83333333333333337</v>
      </c>
      <c r="R30" s="31">
        <v>-8.1647872924478102E-2</v>
      </c>
      <c r="S30" s="31">
        <v>0</v>
      </c>
      <c r="T30" s="31">
        <f t="shared" si="3"/>
        <v>0</v>
      </c>
      <c r="U30" s="1"/>
    </row>
    <row r="31" spans="1:21" x14ac:dyDescent="0.25">
      <c r="A31" s="29">
        <v>45345</v>
      </c>
      <c r="B31" s="30">
        <v>0.875</v>
      </c>
      <c r="C31" s="31">
        <v>-9.0365685522194802E-2</v>
      </c>
      <c r="D31" s="31">
        <v>0</v>
      </c>
      <c r="E31" s="31">
        <f t="shared" si="0"/>
        <v>0</v>
      </c>
      <c r="F31" s="29">
        <v>45347</v>
      </c>
      <c r="G31" s="30">
        <v>0.875</v>
      </c>
      <c r="H31" s="31">
        <v>-0.104140847920954</v>
      </c>
      <c r="I31" s="31">
        <v>0</v>
      </c>
      <c r="J31" s="31">
        <f t="shared" si="4"/>
        <v>0</v>
      </c>
      <c r="K31" s="29">
        <v>45349</v>
      </c>
      <c r="L31" s="30">
        <v>0.875</v>
      </c>
      <c r="M31" s="31">
        <v>-8.5336938500063006E-2</v>
      </c>
      <c r="N31" s="31">
        <v>0</v>
      </c>
      <c r="O31" s="31">
        <f t="shared" si="2"/>
        <v>0</v>
      </c>
      <c r="P31" s="29">
        <v>45351</v>
      </c>
      <c r="Q31" s="30">
        <v>0.875</v>
      </c>
      <c r="R31" s="31">
        <v>-7.2868458926386201E-2</v>
      </c>
      <c r="S31" s="31">
        <v>0</v>
      </c>
      <c r="T31" s="31">
        <f t="shared" si="3"/>
        <v>0</v>
      </c>
      <c r="U31" s="1"/>
    </row>
    <row r="32" spans="1:21" x14ac:dyDescent="0.25">
      <c r="A32" s="29">
        <v>45345</v>
      </c>
      <c r="B32" s="30">
        <v>0.91666666666666663</v>
      </c>
      <c r="C32" s="31">
        <v>-9.3997560441117997E-2</v>
      </c>
      <c r="D32" s="31">
        <v>0</v>
      </c>
      <c r="E32" s="31">
        <f t="shared" si="0"/>
        <v>0</v>
      </c>
      <c r="F32" s="29">
        <v>45347</v>
      </c>
      <c r="G32" s="30">
        <v>0.91666666666666663</v>
      </c>
      <c r="H32" s="31">
        <v>-0.108685635029834</v>
      </c>
      <c r="I32" s="31">
        <v>0</v>
      </c>
      <c r="J32" s="31">
        <f t="shared" si="4"/>
        <v>0</v>
      </c>
      <c r="K32" s="29">
        <v>45349</v>
      </c>
      <c r="L32" s="30">
        <v>0.91666666666666663</v>
      </c>
      <c r="M32" s="31">
        <v>-9.1447986662022002E-2</v>
      </c>
      <c r="N32" s="31">
        <v>0</v>
      </c>
      <c r="O32" s="31">
        <f t="shared" si="2"/>
        <v>0</v>
      </c>
      <c r="P32" s="29">
        <v>45351</v>
      </c>
      <c r="Q32" s="30">
        <v>0.91666666666666663</v>
      </c>
      <c r="R32" s="31">
        <v>8.0598562955533901E-2</v>
      </c>
      <c r="S32" s="31">
        <v>0</v>
      </c>
      <c r="T32" s="31">
        <f t="shared" si="3"/>
        <v>0</v>
      </c>
      <c r="U32" s="1"/>
    </row>
    <row r="33" spans="1:21" x14ac:dyDescent="0.25">
      <c r="A33" s="29">
        <v>45345</v>
      </c>
      <c r="B33" s="30">
        <v>0.95833333333333337</v>
      </c>
      <c r="C33" s="31">
        <v>-9.3392610549553196E-2</v>
      </c>
      <c r="D33" s="31">
        <v>0</v>
      </c>
      <c r="E33" s="31">
        <f t="shared" si="0"/>
        <v>0</v>
      </c>
      <c r="F33" s="29">
        <v>45347</v>
      </c>
      <c r="G33" s="30">
        <v>0.95833333333333337</v>
      </c>
      <c r="H33" s="31">
        <v>-0.11117801070168799</v>
      </c>
      <c r="I33" s="31">
        <v>0</v>
      </c>
      <c r="J33" s="31">
        <f t="shared" si="4"/>
        <v>0</v>
      </c>
      <c r="K33" s="29">
        <v>45349</v>
      </c>
      <c r="L33" s="30">
        <v>0.95833333333333337</v>
      </c>
      <c r="M33" s="31">
        <v>-9.1698765754332903E-2</v>
      </c>
      <c r="N33" s="31">
        <v>0</v>
      </c>
      <c r="O33" s="31">
        <f t="shared" si="2"/>
        <v>0</v>
      </c>
      <c r="P33" s="29">
        <v>45351</v>
      </c>
      <c r="Q33" s="30">
        <v>0.95833333333333337</v>
      </c>
      <c r="R33" s="31">
        <v>0.16265559196407101</v>
      </c>
      <c r="S33" s="31">
        <v>0</v>
      </c>
      <c r="T33" s="31">
        <f t="shared" si="3"/>
        <v>0</v>
      </c>
      <c r="U33" s="1"/>
    </row>
    <row r="34" spans="1:21" x14ac:dyDescent="0.25">
      <c r="A34" s="29">
        <v>45346</v>
      </c>
      <c r="B34" s="30">
        <v>0</v>
      </c>
      <c r="C34" s="31">
        <v>-9.2558890580760694E-2</v>
      </c>
      <c r="D34" s="31">
        <v>0</v>
      </c>
      <c r="E34" s="31">
        <f t="shared" si="0"/>
        <v>0</v>
      </c>
      <c r="F34" s="29">
        <v>45348</v>
      </c>
      <c r="G34" s="30">
        <v>0</v>
      </c>
      <c r="H34" s="31">
        <v>-0.10791131108955999</v>
      </c>
      <c r="I34" s="31">
        <v>0</v>
      </c>
      <c r="J34" s="31">
        <f t="shared" si="4"/>
        <v>0</v>
      </c>
      <c r="K34" s="29">
        <v>45350</v>
      </c>
      <c r="L34" s="30">
        <v>0</v>
      </c>
      <c r="M34" s="31">
        <v>-9.7798816859330895E-2</v>
      </c>
      <c r="N34" s="31">
        <v>0</v>
      </c>
      <c r="O34" s="31">
        <f t="shared" si="2"/>
        <v>0</v>
      </c>
      <c r="P34" s="1"/>
    </row>
    <row r="35" spans="1:21" x14ac:dyDescent="0.25">
      <c r="A35" s="29">
        <v>45346</v>
      </c>
      <c r="B35" s="30">
        <v>4.1666666666666664E-2</v>
      </c>
      <c r="C35" s="31">
        <v>-8.9375779032349695E-2</v>
      </c>
      <c r="D35" s="31">
        <v>0</v>
      </c>
      <c r="E35" s="31">
        <f t="shared" si="0"/>
        <v>0</v>
      </c>
      <c r="F35" s="29">
        <v>45348</v>
      </c>
      <c r="G35" s="30">
        <v>4.1666666666666664E-2</v>
      </c>
      <c r="H35" s="31">
        <v>-0.10379768907982299</v>
      </c>
      <c r="I35" s="31">
        <v>0</v>
      </c>
      <c r="J35" s="31">
        <f t="shared" si="4"/>
        <v>0</v>
      </c>
      <c r="K35" s="29">
        <v>45350</v>
      </c>
      <c r="L35" s="30">
        <v>4.1666666666666664E-2</v>
      </c>
      <c r="M35" s="31">
        <v>-9.3295827507599502E-2</v>
      </c>
      <c r="N35" s="31">
        <v>0</v>
      </c>
      <c r="O35" s="31">
        <f t="shared" si="2"/>
        <v>0</v>
      </c>
      <c r="P35" s="1"/>
    </row>
    <row r="36" spans="1:21" x14ac:dyDescent="0.25">
      <c r="A36" s="29">
        <v>45346</v>
      </c>
      <c r="B36" s="30">
        <v>8.3333333333333329E-2</v>
      </c>
      <c r="C36" s="31">
        <v>-8.7941505014544605E-2</v>
      </c>
      <c r="D36" s="31">
        <v>0</v>
      </c>
      <c r="E36" s="31">
        <f t="shared" si="0"/>
        <v>0</v>
      </c>
      <c r="F36" s="29">
        <v>45348</v>
      </c>
      <c r="G36" s="30">
        <v>8.3333333333333329E-2</v>
      </c>
      <c r="H36" s="31">
        <v>-8.8297873735074597E-2</v>
      </c>
      <c r="I36" s="31">
        <v>0</v>
      </c>
      <c r="J36" s="31">
        <f t="shared" si="4"/>
        <v>0</v>
      </c>
      <c r="K36" s="29">
        <v>45350</v>
      </c>
      <c r="L36" s="30">
        <v>8.3333333333333329E-2</v>
      </c>
      <c r="M36" s="31">
        <v>-8.0627165734445394E-2</v>
      </c>
      <c r="N36" s="31">
        <v>0</v>
      </c>
      <c r="O36" s="31">
        <f t="shared" si="2"/>
        <v>0</v>
      </c>
      <c r="P36" s="1"/>
    </row>
    <row r="37" spans="1:21" x14ac:dyDescent="0.25">
      <c r="A37" s="29">
        <v>45346</v>
      </c>
      <c r="B37" s="30">
        <v>0.125</v>
      </c>
      <c r="C37" s="31">
        <v>-7.4201539158524302E-2</v>
      </c>
      <c r="D37" s="31">
        <v>0</v>
      </c>
      <c r="E37" s="31">
        <f t="shared" si="0"/>
        <v>0</v>
      </c>
      <c r="F37" s="29">
        <v>45348</v>
      </c>
      <c r="G37" s="30">
        <v>0.125</v>
      </c>
      <c r="H37" s="31">
        <v>-8.1203512847098702E-2</v>
      </c>
      <c r="I37" s="31">
        <v>0</v>
      </c>
      <c r="J37" s="31">
        <f t="shared" si="4"/>
        <v>0</v>
      </c>
      <c r="K37" s="29">
        <v>45350</v>
      </c>
      <c r="L37" s="30">
        <v>0.125</v>
      </c>
      <c r="M37" s="31">
        <v>-7.6117567717724502E-2</v>
      </c>
      <c r="N37" s="31">
        <v>0</v>
      </c>
      <c r="O37" s="31">
        <f t="shared" si="2"/>
        <v>0</v>
      </c>
      <c r="P37" s="1"/>
    </row>
    <row r="38" spans="1:21" x14ac:dyDescent="0.25">
      <c r="A38" s="29">
        <v>45346</v>
      </c>
      <c r="B38" s="30">
        <v>0.16666666666666666</v>
      </c>
      <c r="C38" s="31">
        <v>-7.9758241772332594E-2</v>
      </c>
      <c r="D38" s="31">
        <v>0</v>
      </c>
      <c r="E38" s="31">
        <f t="shared" si="0"/>
        <v>0</v>
      </c>
      <c r="F38" s="29">
        <v>45348</v>
      </c>
      <c r="G38" s="30">
        <v>0.16666666666666666</v>
      </c>
      <c r="H38" s="31">
        <v>-7.8464761376067005E-2</v>
      </c>
      <c r="I38" s="31">
        <v>0</v>
      </c>
      <c r="J38" s="31">
        <f t="shared" si="4"/>
        <v>0</v>
      </c>
      <c r="K38" s="29">
        <v>45350</v>
      </c>
      <c r="L38" s="30">
        <v>0.16666666666666666</v>
      </c>
      <c r="M38" s="31">
        <v>-7.1341797709179602E-2</v>
      </c>
      <c r="N38" s="31">
        <v>0</v>
      </c>
      <c r="O38" s="31">
        <f t="shared" si="2"/>
        <v>0</v>
      </c>
      <c r="P38" s="1"/>
    </row>
    <row r="39" spans="1:21" x14ac:dyDescent="0.25">
      <c r="A39" s="29">
        <v>45346</v>
      </c>
      <c r="B39" s="30">
        <v>0.20833333333333334</v>
      </c>
      <c r="C39" s="31">
        <v>-8.1689663231045997E-2</v>
      </c>
      <c r="D39" s="31">
        <v>0</v>
      </c>
      <c r="E39" s="31">
        <f t="shared" si="0"/>
        <v>0</v>
      </c>
      <c r="F39" s="29">
        <v>45348</v>
      </c>
      <c r="G39" s="30">
        <v>0.20833333333333334</v>
      </c>
      <c r="H39" s="31">
        <v>-7.8020393848107106E-2</v>
      </c>
      <c r="I39" s="31">
        <v>0</v>
      </c>
      <c r="J39" s="31">
        <f t="shared" si="4"/>
        <v>0</v>
      </c>
      <c r="K39" s="29">
        <v>45350</v>
      </c>
      <c r="L39" s="30">
        <v>0.20833333333333334</v>
      </c>
      <c r="M39" s="31">
        <v>-7.0664256810859305E-2</v>
      </c>
      <c r="N39" s="31">
        <v>0</v>
      </c>
      <c r="O39" s="31">
        <f t="shared" si="2"/>
        <v>0</v>
      </c>
      <c r="P39" s="1"/>
    </row>
    <row r="40" spans="1:21" x14ac:dyDescent="0.25">
      <c r="A40" s="29">
        <v>45346</v>
      </c>
      <c r="B40" s="30">
        <v>0.25</v>
      </c>
      <c r="C40" s="31">
        <v>-7.4947275221047993E-2</v>
      </c>
      <c r="D40" s="31">
        <v>0</v>
      </c>
      <c r="E40" s="31">
        <f t="shared" si="0"/>
        <v>0</v>
      </c>
      <c r="F40" s="29">
        <v>45348</v>
      </c>
      <c r="G40" s="30">
        <v>0.25</v>
      </c>
      <c r="H40" s="31">
        <v>-7.7763020991967996E-2</v>
      </c>
      <c r="I40" s="31">
        <v>0</v>
      </c>
      <c r="J40" s="31">
        <f t="shared" si="4"/>
        <v>0</v>
      </c>
      <c r="K40" s="29">
        <v>45350</v>
      </c>
      <c r="L40" s="30">
        <v>0.25</v>
      </c>
      <c r="M40" s="31">
        <v>-6.9141991436204905E-2</v>
      </c>
      <c r="N40" s="31">
        <v>0</v>
      </c>
      <c r="O40" s="31">
        <f t="shared" si="2"/>
        <v>0</v>
      </c>
      <c r="P40" s="1"/>
    </row>
    <row r="41" spans="1:21" x14ac:dyDescent="0.25">
      <c r="A41" s="29">
        <v>45346</v>
      </c>
      <c r="B41" s="30">
        <v>0.29166666666666669</v>
      </c>
      <c r="C41" s="31">
        <v>-7.7826812863038594E-2</v>
      </c>
      <c r="D41" s="31">
        <v>0</v>
      </c>
      <c r="E41" s="31">
        <f t="shared" si="0"/>
        <v>0</v>
      </c>
      <c r="F41" s="29">
        <v>45348</v>
      </c>
      <c r="G41" s="30">
        <v>0.29166666666666669</v>
      </c>
      <c r="H41" s="31">
        <v>-7.7954404055760401E-2</v>
      </c>
      <c r="I41" s="31">
        <v>0</v>
      </c>
      <c r="J41" s="31">
        <f t="shared" si="4"/>
        <v>0</v>
      </c>
      <c r="K41" s="29">
        <v>45350</v>
      </c>
      <c r="L41" s="30">
        <v>0.29166666666666669</v>
      </c>
      <c r="M41" s="31">
        <v>-6.7197367548673698E-2</v>
      </c>
      <c r="N41" s="31">
        <v>0</v>
      </c>
      <c r="O41" s="31">
        <f t="shared" si="2"/>
        <v>0</v>
      </c>
      <c r="P41" s="1"/>
    </row>
    <row r="42" spans="1:21" x14ac:dyDescent="0.25">
      <c r="A42" s="29">
        <v>45346</v>
      </c>
      <c r="B42" s="30">
        <v>0.33333333333333331</v>
      </c>
      <c r="C42" s="31">
        <v>-7.2762869298166999E-2</v>
      </c>
      <c r="D42" s="31">
        <v>0</v>
      </c>
      <c r="E42" s="31">
        <f t="shared" si="0"/>
        <v>0</v>
      </c>
      <c r="F42" s="29">
        <v>45348</v>
      </c>
      <c r="G42" s="30">
        <v>0.33333333333333331</v>
      </c>
      <c r="H42" s="31">
        <v>-7.4487507342994294E-2</v>
      </c>
      <c r="I42" s="31">
        <v>0</v>
      </c>
      <c r="J42" s="31">
        <f t="shared" si="4"/>
        <v>0</v>
      </c>
      <c r="K42" s="29">
        <v>45350</v>
      </c>
      <c r="L42" s="30">
        <v>0.33333333333333331</v>
      </c>
      <c r="M42" s="31">
        <v>-6.8108081817354504E-2</v>
      </c>
      <c r="N42" s="31">
        <v>0</v>
      </c>
      <c r="O42" s="31">
        <f t="shared" si="2"/>
        <v>0</v>
      </c>
      <c r="P42" s="1"/>
    </row>
    <row r="43" spans="1:21" x14ac:dyDescent="0.25">
      <c r="A43" s="29">
        <v>45346</v>
      </c>
      <c r="B43" s="30">
        <v>0.375</v>
      </c>
      <c r="C43" s="31">
        <v>-6.65110349652491E-2</v>
      </c>
      <c r="D43" s="31">
        <v>0</v>
      </c>
      <c r="E43" s="31">
        <f t="shared" si="0"/>
        <v>0</v>
      </c>
      <c r="F43" s="29">
        <v>45348</v>
      </c>
      <c r="G43" s="30">
        <v>0.375</v>
      </c>
      <c r="H43" s="31">
        <v>-7.5431227683719196E-2</v>
      </c>
      <c r="I43" s="31">
        <v>0</v>
      </c>
      <c r="J43" s="31">
        <f t="shared" si="4"/>
        <v>0</v>
      </c>
      <c r="K43" s="29">
        <v>45350</v>
      </c>
      <c r="L43" s="30">
        <v>0.375</v>
      </c>
      <c r="M43" s="31">
        <v>-6.2261011451233701E-2</v>
      </c>
      <c r="N43" s="31">
        <v>0</v>
      </c>
      <c r="O43" s="31">
        <f t="shared" si="2"/>
        <v>0</v>
      </c>
      <c r="P43" s="1"/>
    </row>
    <row r="44" spans="1:21" x14ac:dyDescent="0.25">
      <c r="A44" s="29">
        <v>45346</v>
      </c>
      <c r="B44" s="30">
        <v>0.41666666666666669</v>
      </c>
      <c r="C44" s="31">
        <v>-6.6442832350465095E-2</v>
      </c>
      <c r="D44" s="31">
        <v>0</v>
      </c>
      <c r="E44" s="31">
        <f t="shared" si="0"/>
        <v>0</v>
      </c>
      <c r="F44" s="29">
        <v>45348</v>
      </c>
      <c r="G44" s="30">
        <v>0.41666666666666669</v>
      </c>
      <c r="H44" s="31">
        <v>-7.5886592268640196E-2</v>
      </c>
      <c r="I44" s="31">
        <v>0</v>
      </c>
      <c r="J44" s="31">
        <f t="shared" si="4"/>
        <v>0</v>
      </c>
      <c r="K44" s="29">
        <v>45350</v>
      </c>
      <c r="L44" s="30">
        <v>0.41666666666666669</v>
      </c>
      <c r="M44" s="31">
        <v>-6.2654778361069793E-2</v>
      </c>
      <c r="N44" s="31">
        <v>0</v>
      </c>
      <c r="O44" s="31">
        <f t="shared" si="2"/>
        <v>0</v>
      </c>
      <c r="P44" s="1"/>
    </row>
    <row r="45" spans="1:21" x14ac:dyDescent="0.25">
      <c r="A45" s="29">
        <v>45346</v>
      </c>
      <c r="B45" s="30">
        <v>0.45833333333333331</v>
      </c>
      <c r="C45" s="31">
        <v>-6.8416059016907699E-2</v>
      </c>
      <c r="D45" s="31">
        <v>0</v>
      </c>
      <c r="E45" s="31">
        <f t="shared" si="0"/>
        <v>0</v>
      </c>
      <c r="F45" s="29">
        <v>45348</v>
      </c>
      <c r="G45" s="30">
        <v>0.45833333333333331</v>
      </c>
      <c r="H45" s="31">
        <v>-7.4797689914404095E-2</v>
      </c>
      <c r="I45" s="31">
        <v>0</v>
      </c>
      <c r="J45" s="31">
        <f t="shared" si="4"/>
        <v>0</v>
      </c>
      <c r="K45" s="29">
        <v>45350</v>
      </c>
      <c r="L45" s="30">
        <v>0.45833333333333331</v>
      </c>
      <c r="M45" s="31">
        <v>-6.4685195684174204E-2</v>
      </c>
      <c r="N45" s="31">
        <v>0</v>
      </c>
      <c r="O45" s="31">
        <f t="shared" si="2"/>
        <v>0</v>
      </c>
      <c r="P45" s="1"/>
    </row>
    <row r="46" spans="1:21" x14ac:dyDescent="0.25">
      <c r="A46" s="29">
        <v>45346</v>
      </c>
      <c r="B46" s="30">
        <v>0.5</v>
      </c>
      <c r="C46" s="31">
        <v>-6.6216252743932905E-2</v>
      </c>
      <c r="D46" s="31">
        <v>0</v>
      </c>
      <c r="E46" s="31">
        <f t="shared" si="0"/>
        <v>0</v>
      </c>
      <c r="F46" s="29">
        <v>45348</v>
      </c>
      <c r="G46" s="30">
        <v>0.5</v>
      </c>
      <c r="H46" s="31">
        <v>-7.4111342429818303E-2</v>
      </c>
      <c r="I46" s="31">
        <v>0</v>
      </c>
      <c r="J46" s="31">
        <f t="shared" si="4"/>
        <v>0</v>
      </c>
      <c r="K46" s="29">
        <v>45350</v>
      </c>
      <c r="L46" s="30">
        <v>0.5</v>
      </c>
      <c r="M46" s="31">
        <v>-6.3838273286564107E-2</v>
      </c>
      <c r="N46" s="31">
        <v>0</v>
      </c>
      <c r="O46" s="31">
        <f t="shared" si="2"/>
        <v>0</v>
      </c>
      <c r="P46" s="1"/>
    </row>
    <row r="47" spans="1:21" x14ac:dyDescent="0.25">
      <c r="A47" s="29">
        <v>45346</v>
      </c>
      <c r="B47" s="30">
        <v>0.54166666666666663</v>
      </c>
      <c r="C47" s="31">
        <v>-6.5384730696416593E-2</v>
      </c>
      <c r="D47" s="31">
        <v>0</v>
      </c>
      <c r="E47" s="31">
        <f t="shared" si="0"/>
        <v>0</v>
      </c>
      <c r="F47" s="29">
        <v>45348</v>
      </c>
      <c r="G47" s="30">
        <v>0.54166666666666663</v>
      </c>
      <c r="H47" s="31">
        <v>-7.1471586823177502E-2</v>
      </c>
      <c r="I47" s="31">
        <v>0</v>
      </c>
      <c r="J47" s="31">
        <f t="shared" si="4"/>
        <v>0</v>
      </c>
      <c r="K47" s="29">
        <v>45350</v>
      </c>
      <c r="L47" s="30">
        <v>0.54166666666666663</v>
      </c>
      <c r="M47" s="31">
        <v>-6.1704460531226302E-2</v>
      </c>
      <c r="N47" s="31">
        <v>0</v>
      </c>
      <c r="O47" s="31">
        <f t="shared" si="2"/>
        <v>0</v>
      </c>
      <c r="P47" s="1"/>
    </row>
    <row r="48" spans="1:21" x14ac:dyDescent="0.25">
      <c r="A48" s="29">
        <v>45346</v>
      </c>
      <c r="B48" s="30">
        <v>0.58333333333333337</v>
      </c>
      <c r="C48" s="31">
        <v>-6.4731389283874993E-2</v>
      </c>
      <c r="D48" s="31">
        <v>0</v>
      </c>
      <c r="E48" s="31">
        <f t="shared" si="0"/>
        <v>0</v>
      </c>
      <c r="F48" s="29">
        <v>45348</v>
      </c>
      <c r="G48" s="30">
        <v>0.58333333333333337</v>
      </c>
      <c r="H48" s="31">
        <v>-7.35569968816676E-2</v>
      </c>
      <c r="I48" s="31">
        <v>0</v>
      </c>
      <c r="J48" s="31">
        <f t="shared" si="4"/>
        <v>0</v>
      </c>
      <c r="K48" s="29">
        <v>45350</v>
      </c>
      <c r="L48" s="30">
        <v>0.58333333333333337</v>
      </c>
      <c r="M48" s="31">
        <v>-5.8296967297559198E-2</v>
      </c>
      <c r="N48" s="31">
        <v>0</v>
      </c>
      <c r="O48" s="31">
        <f t="shared" si="2"/>
        <v>0</v>
      </c>
      <c r="P48" s="1"/>
    </row>
    <row r="49" spans="1:16" x14ac:dyDescent="0.25">
      <c r="A49" s="29">
        <v>45346</v>
      </c>
      <c r="B49" s="30">
        <v>0.625</v>
      </c>
      <c r="C49" s="31">
        <v>-6.4192436635237396E-2</v>
      </c>
      <c r="D49" s="31">
        <v>0</v>
      </c>
      <c r="E49" s="31">
        <f t="shared" si="0"/>
        <v>0</v>
      </c>
      <c r="F49" s="29">
        <v>45348</v>
      </c>
      <c r="G49" s="30">
        <v>0.625</v>
      </c>
      <c r="H49" s="31">
        <v>-7.3889166116418895E-2</v>
      </c>
      <c r="I49" s="31">
        <v>0</v>
      </c>
      <c r="J49" s="31">
        <f t="shared" si="4"/>
        <v>0</v>
      </c>
      <c r="K49" s="29">
        <v>45350</v>
      </c>
      <c r="L49" s="30">
        <v>0.625</v>
      </c>
      <c r="M49" s="31">
        <v>-6.1715461313477597E-2</v>
      </c>
      <c r="N49" s="31">
        <v>0</v>
      </c>
      <c r="O49" s="31">
        <f t="shared" si="2"/>
        <v>0</v>
      </c>
      <c r="P49" s="1"/>
    </row>
    <row r="50" spans="1:16" x14ac:dyDescent="0.25">
      <c r="A50" s="29">
        <v>45346</v>
      </c>
      <c r="B50" s="30">
        <v>0.66666666666666663</v>
      </c>
      <c r="C50" s="31">
        <v>-7.1737758815001607E-2</v>
      </c>
      <c r="D50" s="31">
        <v>0</v>
      </c>
      <c r="E50" s="31">
        <f t="shared" si="0"/>
        <v>0</v>
      </c>
      <c r="F50" s="29">
        <v>45348</v>
      </c>
      <c r="G50" s="30">
        <v>0.66666666666666663</v>
      </c>
      <c r="H50" s="31">
        <v>-7.4003554880322994E-2</v>
      </c>
      <c r="I50" s="31">
        <v>0</v>
      </c>
      <c r="J50" s="31">
        <f t="shared" si="4"/>
        <v>0</v>
      </c>
      <c r="K50" s="29">
        <v>45350</v>
      </c>
      <c r="L50" s="30">
        <v>0.66666666666666663</v>
      </c>
      <c r="M50" s="31">
        <v>-7.2628676891036401E-2</v>
      </c>
      <c r="N50" s="31">
        <v>0</v>
      </c>
      <c r="O50" s="31">
        <f t="shared" si="2"/>
        <v>0</v>
      </c>
      <c r="P50" s="1"/>
    </row>
    <row r="51" spans="1:16" x14ac:dyDescent="0.25">
      <c r="A51" s="29">
        <v>45346</v>
      </c>
      <c r="B51" s="30">
        <v>0.70833333333333337</v>
      </c>
      <c r="C51" s="31">
        <v>-7.4010156094731896E-2</v>
      </c>
      <c r="D51" s="31">
        <v>0</v>
      </c>
      <c r="E51" s="31">
        <f t="shared" si="0"/>
        <v>0</v>
      </c>
      <c r="F51" s="29">
        <v>45348</v>
      </c>
      <c r="G51" s="30">
        <v>0.70833333333333337</v>
      </c>
      <c r="H51" s="31">
        <v>-8.0677755176698299E-2</v>
      </c>
      <c r="I51" s="31">
        <v>0</v>
      </c>
      <c r="J51" s="31">
        <f t="shared" si="4"/>
        <v>0</v>
      </c>
      <c r="K51" s="29">
        <v>45350</v>
      </c>
      <c r="L51" s="30">
        <v>0.70833333333333337</v>
      </c>
      <c r="M51" s="31">
        <v>-8.4901377558368504E-2</v>
      </c>
      <c r="N51" s="31">
        <v>0</v>
      </c>
      <c r="O51" s="31">
        <f t="shared" si="2"/>
        <v>0</v>
      </c>
      <c r="P51" s="1"/>
    </row>
    <row r="52" spans="1:16" x14ac:dyDescent="0.25">
      <c r="A52" s="29">
        <v>45346</v>
      </c>
      <c r="B52" s="30">
        <v>0.75</v>
      </c>
      <c r="C52" s="31">
        <v>-8.4795787930149399E-2</v>
      </c>
      <c r="D52" s="31">
        <v>0</v>
      </c>
      <c r="E52" s="31">
        <f t="shared" si="0"/>
        <v>0</v>
      </c>
      <c r="F52" s="29">
        <v>45348</v>
      </c>
      <c r="G52" s="30">
        <v>0.75</v>
      </c>
      <c r="H52" s="31">
        <v>-8.7574139237053497E-2</v>
      </c>
      <c r="I52" s="31">
        <v>0</v>
      </c>
      <c r="J52" s="31">
        <f t="shared" si="4"/>
        <v>0</v>
      </c>
      <c r="K52" s="29">
        <v>45350</v>
      </c>
      <c r="L52" s="30">
        <v>0.75</v>
      </c>
      <c r="M52" s="31">
        <v>-8.6183860897673104E-2</v>
      </c>
      <c r="N52" s="31">
        <v>0</v>
      </c>
      <c r="O52" s="31">
        <f t="shared" si="2"/>
        <v>0</v>
      </c>
      <c r="P52" s="1"/>
    </row>
    <row r="53" spans="1:16" x14ac:dyDescent="0.25">
      <c r="A53" s="29">
        <v>45346</v>
      </c>
      <c r="B53" s="30">
        <v>0.79166666666666663</v>
      </c>
      <c r="C53" s="31">
        <v>-8.9806936680911303E-2</v>
      </c>
      <c r="D53" s="31">
        <v>0</v>
      </c>
      <c r="E53" s="31">
        <f t="shared" si="0"/>
        <v>0</v>
      </c>
      <c r="F53" s="29">
        <v>45348</v>
      </c>
      <c r="G53" s="30">
        <v>0.79166666666666663</v>
      </c>
      <c r="H53" s="31">
        <v>-8.3178929984236802E-2</v>
      </c>
      <c r="I53" s="31">
        <v>0</v>
      </c>
      <c r="J53" s="31">
        <f t="shared" si="4"/>
        <v>0</v>
      </c>
      <c r="K53" s="29">
        <v>45350</v>
      </c>
      <c r="L53" s="30">
        <v>0.79166666666666663</v>
      </c>
      <c r="M53" s="31">
        <v>-9.5698006450747095E-2</v>
      </c>
      <c r="N53" s="31">
        <v>0</v>
      </c>
      <c r="O53" s="31">
        <f t="shared" si="2"/>
        <v>0</v>
      </c>
      <c r="P53" s="1"/>
    </row>
    <row r="54" spans="1:16" x14ac:dyDescent="0.25">
      <c r="A54" s="29">
        <v>45346</v>
      </c>
      <c r="B54" s="30">
        <v>0.83333333333333337</v>
      </c>
      <c r="C54" s="31">
        <v>-0.10017900913913701</v>
      </c>
      <c r="D54" s="31">
        <v>0</v>
      </c>
      <c r="E54" s="31">
        <f t="shared" si="0"/>
        <v>0</v>
      </c>
      <c r="F54" s="29">
        <v>45348</v>
      </c>
      <c r="G54" s="30">
        <v>0.83333333333333337</v>
      </c>
      <c r="H54" s="31">
        <v>-9.26908776160347E-2</v>
      </c>
      <c r="I54" s="31">
        <v>0</v>
      </c>
      <c r="J54" s="31">
        <f t="shared" si="4"/>
        <v>0</v>
      </c>
      <c r="K54" s="29">
        <v>45350</v>
      </c>
      <c r="L54" s="30">
        <v>0.83333333333333337</v>
      </c>
      <c r="M54" s="31">
        <v>-9.2926256358251802E-2</v>
      </c>
      <c r="N54" s="31">
        <v>0</v>
      </c>
      <c r="O54" s="31">
        <f t="shared" si="2"/>
        <v>0</v>
      </c>
      <c r="P54" s="1"/>
    </row>
    <row r="55" spans="1:16" x14ac:dyDescent="0.25">
      <c r="A55" s="29">
        <v>45346</v>
      </c>
      <c r="B55" s="30">
        <v>0.875</v>
      </c>
      <c r="C55" s="31">
        <v>-0.10270658135372999</v>
      </c>
      <c r="D55" s="31">
        <v>0</v>
      </c>
      <c r="E55" s="31">
        <f t="shared" si="0"/>
        <v>0</v>
      </c>
      <c r="F55" s="29">
        <v>45348</v>
      </c>
      <c r="G55" s="30">
        <v>0.875</v>
      </c>
      <c r="H55" s="31">
        <v>-9.6808910369485801E-2</v>
      </c>
      <c r="I55" s="31">
        <v>0</v>
      </c>
      <c r="J55" s="31">
        <f t="shared" si="4"/>
        <v>0</v>
      </c>
      <c r="K55" s="29">
        <v>45350</v>
      </c>
      <c r="L55" s="30">
        <v>0.875</v>
      </c>
      <c r="M55" s="31">
        <v>-9.7262069582550098E-2</v>
      </c>
      <c r="N55" s="31">
        <v>0</v>
      </c>
      <c r="O55" s="31">
        <f t="shared" si="2"/>
        <v>0</v>
      </c>
      <c r="P55" s="1"/>
    </row>
    <row r="56" spans="1:16" x14ac:dyDescent="0.25">
      <c r="A56" s="29">
        <v>45346</v>
      </c>
      <c r="B56" s="30">
        <v>0.91666666666666663</v>
      </c>
      <c r="C56" s="31">
        <v>-0.115287251770035</v>
      </c>
      <c r="D56" s="31">
        <v>0</v>
      </c>
      <c r="E56" s="31">
        <f t="shared" si="0"/>
        <v>0</v>
      </c>
      <c r="F56" s="29">
        <v>45348</v>
      </c>
      <c r="G56" s="30">
        <v>0.91666666666666663</v>
      </c>
      <c r="H56" s="31">
        <v>-9.1883555054297003E-2</v>
      </c>
      <c r="I56" s="31">
        <v>0</v>
      </c>
      <c r="J56" s="31">
        <f t="shared" si="4"/>
        <v>0</v>
      </c>
      <c r="K56" s="29">
        <v>45350</v>
      </c>
      <c r="L56" s="30">
        <v>0.91666666666666663</v>
      </c>
      <c r="M56" s="31">
        <v>-0.100770756601884</v>
      </c>
      <c r="N56" s="31">
        <v>0</v>
      </c>
      <c r="O56" s="31">
        <f t="shared" si="2"/>
        <v>0</v>
      </c>
      <c r="P56" s="1"/>
    </row>
    <row r="57" spans="1:16" x14ac:dyDescent="0.25">
      <c r="A57" s="29">
        <v>45346</v>
      </c>
      <c r="B57" s="30">
        <v>0.95833333333333337</v>
      </c>
      <c r="C57" s="31">
        <v>-0.122339814900862</v>
      </c>
      <c r="D57" s="31">
        <v>0</v>
      </c>
      <c r="E57" s="31">
        <f t="shared" si="0"/>
        <v>0</v>
      </c>
      <c r="F57" s="29">
        <v>45348</v>
      </c>
      <c r="G57" s="30">
        <v>0.95833333333333337</v>
      </c>
      <c r="H57" s="31">
        <v>-8.7343156337388594E-2</v>
      </c>
      <c r="I57" s="31">
        <v>0</v>
      </c>
      <c r="J57" s="31">
        <f t="shared" si="4"/>
        <v>0</v>
      </c>
      <c r="K57" s="29">
        <v>45350</v>
      </c>
      <c r="L57" s="30">
        <v>0.95833333333333337</v>
      </c>
      <c r="M57" s="31">
        <v>-9.9519066512186602E-2</v>
      </c>
      <c r="N57" s="31">
        <v>0</v>
      </c>
      <c r="O57" s="31">
        <f t="shared" si="2"/>
        <v>0</v>
      </c>
      <c r="P57" s="1"/>
    </row>
    <row r="130" spans="6:11" x14ac:dyDescent="0.25">
      <c r="F130" s="1"/>
      <c r="G130" s="1"/>
      <c r="H130" s="1"/>
      <c r="I130" s="1"/>
      <c r="J130" s="1"/>
      <c r="K130" s="1"/>
    </row>
    <row r="131" spans="6:11" x14ac:dyDescent="0.25">
      <c r="F131" s="1"/>
      <c r="G131" s="1"/>
      <c r="H131" s="1"/>
      <c r="I131" s="1"/>
      <c r="J131" s="1"/>
      <c r="K131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3D79-09F1-4639-A062-BF3E5B1B1D2C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45352</v>
      </c>
      <c r="B10" s="30">
        <v>0</v>
      </c>
      <c r="C10" s="31">
        <v>1.6018962487514301E-2</v>
      </c>
      <c r="D10" s="31">
        <v>0</v>
      </c>
      <c r="E10" s="31">
        <f t="shared" ref="E10:E57" si="0">D10*0.0827</f>
        <v>0</v>
      </c>
      <c r="F10" s="29">
        <v>45354</v>
      </c>
      <c r="G10" s="30">
        <v>0</v>
      </c>
      <c r="H10" s="31">
        <v>-0.103634901344361</v>
      </c>
      <c r="I10" s="31">
        <v>0</v>
      </c>
      <c r="J10" s="31">
        <f t="shared" ref="J10:J57" si="1">I10*0.0827</f>
        <v>0</v>
      </c>
      <c r="K10" s="29">
        <v>45356</v>
      </c>
      <c r="L10" s="30">
        <v>0</v>
      </c>
      <c r="M10" s="31">
        <v>-0.111127428710016</v>
      </c>
      <c r="N10" s="31">
        <v>0</v>
      </c>
      <c r="O10" s="31">
        <f t="shared" ref="O10:O57" si="2">N10*0.0827</f>
        <v>0</v>
      </c>
      <c r="P10" s="29">
        <v>45358</v>
      </c>
      <c r="Q10" s="30">
        <v>0</v>
      </c>
      <c r="R10" s="31">
        <v>-7.9445868730227201E-2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45352</v>
      </c>
      <c r="B11" s="30">
        <v>4.1666666666666664E-2</v>
      </c>
      <c r="C11" s="31">
        <v>1.6018962487514301E-2</v>
      </c>
      <c r="D11" s="31">
        <v>0</v>
      </c>
      <c r="E11" s="31">
        <f t="shared" si="0"/>
        <v>0</v>
      </c>
      <c r="F11" s="29">
        <v>45354</v>
      </c>
      <c r="G11" s="30">
        <v>4.1666666666666664E-2</v>
      </c>
      <c r="H11" s="31">
        <v>-9.7739428281393106E-2</v>
      </c>
      <c r="I11" s="31">
        <v>0</v>
      </c>
      <c r="J11" s="31">
        <f t="shared" si="1"/>
        <v>0</v>
      </c>
      <c r="K11" s="29">
        <v>45356</v>
      </c>
      <c r="L11" s="30">
        <v>4.1666666666666664E-2</v>
      </c>
      <c r="M11" s="31">
        <v>-0.10963815450624401</v>
      </c>
      <c r="N11" s="31">
        <v>0</v>
      </c>
      <c r="O11" s="31">
        <f t="shared" si="2"/>
        <v>0</v>
      </c>
      <c r="P11" s="29">
        <v>45358</v>
      </c>
      <c r="Q11" s="30">
        <v>4.1666666666666664E-2</v>
      </c>
      <c r="R11" s="31">
        <v>-8.2433201372293693E-2</v>
      </c>
      <c r="S11" s="31">
        <v>0</v>
      </c>
      <c r="T11" s="31">
        <f t="shared" si="3"/>
        <v>0</v>
      </c>
    </row>
    <row r="12" spans="1:20" x14ac:dyDescent="0.25">
      <c r="A12" s="29">
        <v>45352</v>
      </c>
      <c r="B12" s="30">
        <v>8.3333333333333329E-2</v>
      </c>
      <c r="C12" s="31">
        <v>-3.3016838133202997E-2</v>
      </c>
      <c r="D12" s="31">
        <v>0</v>
      </c>
      <c r="E12" s="31">
        <f t="shared" si="0"/>
        <v>0</v>
      </c>
      <c r="F12" s="29">
        <v>45354</v>
      </c>
      <c r="G12" s="30">
        <v>8.3333333333333329E-2</v>
      </c>
      <c r="H12" s="31">
        <v>-9.5090866088486797E-2</v>
      </c>
      <c r="I12" s="31">
        <v>0</v>
      </c>
      <c r="J12" s="31">
        <f t="shared" si="1"/>
        <v>0</v>
      </c>
      <c r="K12" s="29">
        <v>45356</v>
      </c>
      <c r="L12" s="30">
        <v>8.3333333333333329E-2</v>
      </c>
      <c r="M12" s="31">
        <v>-0.10786732286171601</v>
      </c>
      <c r="N12" s="31">
        <v>0</v>
      </c>
      <c r="O12" s="31">
        <f t="shared" si="2"/>
        <v>0</v>
      </c>
      <c r="P12" s="29">
        <v>45358</v>
      </c>
      <c r="Q12" s="30">
        <v>8.3333333333333329E-2</v>
      </c>
      <c r="R12" s="31">
        <v>-8.1480681895883797E-2</v>
      </c>
      <c r="S12" s="31">
        <v>0</v>
      </c>
      <c r="T12" s="31">
        <f t="shared" si="3"/>
        <v>0</v>
      </c>
    </row>
    <row r="13" spans="1:20" x14ac:dyDescent="0.25">
      <c r="A13" s="29">
        <v>45352</v>
      </c>
      <c r="B13" s="30">
        <v>0.125</v>
      </c>
      <c r="C13" s="31">
        <v>-5.8763325214150897E-2</v>
      </c>
      <c r="D13" s="31">
        <v>0</v>
      </c>
      <c r="E13" s="31">
        <f t="shared" si="0"/>
        <v>0</v>
      </c>
      <c r="F13" s="29">
        <v>45354</v>
      </c>
      <c r="G13" s="30">
        <v>0.125</v>
      </c>
      <c r="H13" s="31">
        <v>-0.116351954638492</v>
      </c>
      <c r="I13" s="31">
        <v>0</v>
      </c>
      <c r="J13" s="31">
        <f t="shared" si="1"/>
        <v>0</v>
      </c>
      <c r="K13" s="29">
        <v>45356</v>
      </c>
      <c r="L13" s="30">
        <v>0.125</v>
      </c>
      <c r="M13" s="31">
        <v>-0.11421374976589201</v>
      </c>
      <c r="N13" s="31">
        <v>0</v>
      </c>
      <c r="O13" s="31">
        <f t="shared" si="2"/>
        <v>0</v>
      </c>
      <c r="P13" s="29">
        <v>45358</v>
      </c>
      <c r="Q13" s="30">
        <v>0.125</v>
      </c>
      <c r="R13" s="31">
        <v>-7.4905477463899403E-2</v>
      </c>
      <c r="S13" s="31">
        <v>0</v>
      </c>
      <c r="T13" s="31">
        <f t="shared" si="3"/>
        <v>0</v>
      </c>
    </row>
    <row r="14" spans="1:20" x14ac:dyDescent="0.25">
      <c r="A14" s="29">
        <v>45352</v>
      </c>
      <c r="B14" s="30">
        <v>0.16666666666666666</v>
      </c>
      <c r="C14" s="31">
        <v>-7.3990359902085898E-2</v>
      </c>
      <c r="D14" s="31">
        <v>0</v>
      </c>
      <c r="E14" s="31">
        <f t="shared" si="0"/>
        <v>0</v>
      </c>
      <c r="F14" s="29">
        <v>45354</v>
      </c>
      <c r="G14" s="30">
        <v>0.16666666666666666</v>
      </c>
      <c r="H14" s="31">
        <v>-0.105500333010728</v>
      </c>
      <c r="I14" s="31">
        <v>0</v>
      </c>
      <c r="J14" s="31">
        <f t="shared" si="1"/>
        <v>0</v>
      </c>
      <c r="K14" s="29">
        <v>45356</v>
      </c>
      <c r="L14" s="30">
        <v>0.16666666666666666</v>
      </c>
      <c r="M14" s="31">
        <v>-0.118815742432595</v>
      </c>
      <c r="N14" s="31">
        <v>0</v>
      </c>
      <c r="O14" s="31">
        <f t="shared" si="2"/>
        <v>0</v>
      </c>
      <c r="P14" s="29">
        <v>45358</v>
      </c>
      <c r="Q14" s="30">
        <v>0.16666666666666666</v>
      </c>
      <c r="R14" s="31">
        <v>-7.4923075735269296E-2</v>
      </c>
      <c r="S14" s="31">
        <v>0</v>
      </c>
      <c r="T14" s="31">
        <f t="shared" si="3"/>
        <v>0</v>
      </c>
    </row>
    <row r="15" spans="1:20" x14ac:dyDescent="0.25">
      <c r="A15" s="29">
        <v>45352</v>
      </c>
      <c r="B15" s="30">
        <v>0.20833333333333334</v>
      </c>
      <c r="C15" s="31">
        <v>-8.6010076105250605E-2</v>
      </c>
      <c r="D15" s="31">
        <v>0</v>
      </c>
      <c r="E15" s="31">
        <f t="shared" si="0"/>
        <v>0</v>
      </c>
      <c r="F15" s="29">
        <v>45354</v>
      </c>
      <c r="G15" s="30">
        <v>0.20833333333333334</v>
      </c>
      <c r="H15" s="31">
        <v>-0.112607888876941</v>
      </c>
      <c r="I15" s="31">
        <v>0</v>
      </c>
      <c r="J15" s="31">
        <f t="shared" si="1"/>
        <v>0</v>
      </c>
      <c r="K15" s="29">
        <v>45356</v>
      </c>
      <c r="L15" s="30">
        <v>0.20833333333333334</v>
      </c>
      <c r="M15" s="31">
        <v>-0.11717688292218</v>
      </c>
      <c r="N15" s="31">
        <v>0</v>
      </c>
      <c r="O15" s="31">
        <f t="shared" si="2"/>
        <v>0</v>
      </c>
      <c r="P15" s="29">
        <v>45358</v>
      </c>
      <c r="Q15" s="30">
        <v>0.20833333333333334</v>
      </c>
      <c r="R15" s="31">
        <v>-7.5668804347212404E-2</v>
      </c>
      <c r="S15" s="31">
        <v>0</v>
      </c>
      <c r="T15" s="31">
        <f t="shared" si="3"/>
        <v>0</v>
      </c>
    </row>
    <row r="16" spans="1:20" x14ac:dyDescent="0.25">
      <c r="A16" s="29">
        <v>45352</v>
      </c>
      <c r="B16" s="30">
        <v>0.25</v>
      </c>
      <c r="C16" s="31">
        <v>-8.39422643181304E-2</v>
      </c>
      <c r="D16" s="31">
        <v>0</v>
      </c>
      <c r="E16" s="31">
        <f t="shared" si="0"/>
        <v>0</v>
      </c>
      <c r="F16" s="29">
        <v>45354</v>
      </c>
      <c r="G16" s="30">
        <v>0.25</v>
      </c>
      <c r="H16" s="31">
        <v>-9.9952422082024303E-2</v>
      </c>
      <c r="I16" s="31">
        <v>0</v>
      </c>
      <c r="J16" s="31">
        <f t="shared" si="1"/>
        <v>0</v>
      </c>
      <c r="K16" s="29">
        <v>45356</v>
      </c>
      <c r="L16" s="30">
        <v>0.25</v>
      </c>
      <c r="M16" s="31">
        <v>-0.13239511847443</v>
      </c>
      <c r="N16" s="31">
        <v>0</v>
      </c>
      <c r="O16" s="31">
        <f t="shared" si="2"/>
        <v>0</v>
      </c>
      <c r="P16" s="29">
        <v>45358</v>
      </c>
      <c r="Q16" s="30">
        <v>0.25</v>
      </c>
      <c r="R16" s="31">
        <v>-7.22041204568835E-2</v>
      </c>
      <c r="S16" s="31">
        <v>0</v>
      </c>
      <c r="T16" s="31">
        <f t="shared" si="3"/>
        <v>0</v>
      </c>
    </row>
    <row r="17" spans="1:20" x14ac:dyDescent="0.25">
      <c r="A17" s="29">
        <v>45352</v>
      </c>
      <c r="B17" s="30">
        <v>0.29166666666666669</v>
      </c>
      <c r="C17" s="31">
        <v>-8.8163681327943999E-2</v>
      </c>
      <c r="D17" s="31">
        <v>0</v>
      </c>
      <c r="E17" s="31">
        <f t="shared" si="0"/>
        <v>0</v>
      </c>
      <c r="F17" s="29">
        <v>45354</v>
      </c>
      <c r="G17" s="30">
        <v>0.29166666666666669</v>
      </c>
      <c r="H17" s="31">
        <v>-0.102132432162353</v>
      </c>
      <c r="I17" s="31">
        <v>0</v>
      </c>
      <c r="J17" s="31">
        <f t="shared" si="1"/>
        <v>0</v>
      </c>
      <c r="K17" s="29">
        <v>45356</v>
      </c>
      <c r="L17" s="30">
        <v>0.29166666666666669</v>
      </c>
      <c r="M17" s="31">
        <v>-0.13776922225897001</v>
      </c>
      <c r="N17" s="31">
        <v>0</v>
      </c>
      <c r="O17" s="31">
        <f t="shared" si="2"/>
        <v>0</v>
      </c>
      <c r="P17" s="29">
        <v>45358</v>
      </c>
      <c r="Q17" s="30">
        <v>0.29166666666666669</v>
      </c>
      <c r="R17" s="31">
        <v>-7.4806481599508506E-2</v>
      </c>
      <c r="S17" s="31">
        <v>0</v>
      </c>
      <c r="T17" s="31">
        <f t="shared" si="3"/>
        <v>0</v>
      </c>
    </row>
    <row r="18" spans="1:20" x14ac:dyDescent="0.25">
      <c r="A18" s="29">
        <v>45352</v>
      </c>
      <c r="B18" s="30">
        <v>0.33333333333333331</v>
      </c>
      <c r="C18" s="31">
        <v>-8.5684508084908101E-2</v>
      </c>
      <c r="D18" s="31">
        <v>0</v>
      </c>
      <c r="E18" s="31">
        <f t="shared" si="0"/>
        <v>0</v>
      </c>
      <c r="F18" s="29">
        <v>45354</v>
      </c>
      <c r="G18" s="30">
        <v>0.33333333333333331</v>
      </c>
      <c r="H18" s="31">
        <v>-0.101740866899083</v>
      </c>
      <c r="I18" s="31">
        <v>0</v>
      </c>
      <c r="J18" s="31">
        <f t="shared" si="1"/>
        <v>0</v>
      </c>
      <c r="K18" s="29">
        <v>45356</v>
      </c>
      <c r="L18" s="30">
        <v>0.33333333333333331</v>
      </c>
      <c r="M18" s="31">
        <v>-0.12842446565576601</v>
      </c>
      <c r="N18" s="31">
        <v>0</v>
      </c>
      <c r="O18" s="31">
        <f t="shared" si="2"/>
        <v>0</v>
      </c>
      <c r="P18" s="29">
        <v>45358</v>
      </c>
      <c r="Q18" s="30">
        <v>0.33333333333333331</v>
      </c>
      <c r="R18" s="31">
        <v>-6.8842820822917206E-2</v>
      </c>
      <c r="S18" s="31">
        <v>0</v>
      </c>
      <c r="T18" s="31">
        <f t="shared" si="3"/>
        <v>0</v>
      </c>
    </row>
    <row r="19" spans="1:20" x14ac:dyDescent="0.25">
      <c r="A19" s="29">
        <v>45352</v>
      </c>
      <c r="B19" s="30">
        <v>0.375</v>
      </c>
      <c r="C19" s="31">
        <v>-9.0829841792220103E-2</v>
      </c>
      <c r="D19" s="31">
        <v>0</v>
      </c>
      <c r="E19" s="31">
        <f t="shared" si="0"/>
        <v>0</v>
      </c>
      <c r="F19" s="29">
        <v>45354</v>
      </c>
      <c r="G19" s="30">
        <v>0.375</v>
      </c>
      <c r="H19" s="31">
        <v>-0.100253805517749</v>
      </c>
      <c r="I19" s="31">
        <v>0</v>
      </c>
      <c r="J19" s="31">
        <f t="shared" si="1"/>
        <v>0</v>
      </c>
      <c r="K19" s="29">
        <v>45356</v>
      </c>
      <c r="L19" s="30">
        <v>0.375</v>
      </c>
      <c r="M19" s="31">
        <v>-0.11706249415827601</v>
      </c>
      <c r="N19" s="31">
        <v>0</v>
      </c>
      <c r="O19" s="31">
        <f t="shared" si="2"/>
        <v>0</v>
      </c>
      <c r="P19" s="29">
        <v>45358</v>
      </c>
      <c r="Q19" s="30">
        <v>0.375</v>
      </c>
      <c r="R19" s="31">
        <v>-6.9806329905707495E-2</v>
      </c>
      <c r="S19" s="31">
        <v>0</v>
      </c>
      <c r="T19" s="31">
        <f t="shared" si="3"/>
        <v>0</v>
      </c>
    </row>
    <row r="20" spans="1:20" x14ac:dyDescent="0.25">
      <c r="A20" s="29">
        <v>45352</v>
      </c>
      <c r="B20" s="30">
        <v>0.41666666666666669</v>
      </c>
      <c r="C20" s="31">
        <v>-9.4406723975757598E-2</v>
      </c>
      <c r="D20" s="31">
        <v>0</v>
      </c>
      <c r="E20" s="31">
        <f t="shared" si="0"/>
        <v>0</v>
      </c>
      <c r="F20" s="29">
        <v>45354</v>
      </c>
      <c r="G20" s="30">
        <v>0.41666666666666669</v>
      </c>
      <c r="H20" s="31">
        <v>-0.1033665165301</v>
      </c>
      <c r="I20" s="31">
        <v>0</v>
      </c>
      <c r="J20" s="31">
        <f t="shared" si="1"/>
        <v>0</v>
      </c>
      <c r="K20" s="29">
        <v>45356</v>
      </c>
      <c r="L20" s="30">
        <v>0.41666666666666669</v>
      </c>
      <c r="M20" s="31">
        <v>-0.111789561807662</v>
      </c>
      <c r="N20" s="31">
        <v>0</v>
      </c>
      <c r="O20" s="31">
        <f t="shared" si="2"/>
        <v>0</v>
      </c>
      <c r="P20" s="29">
        <v>45358</v>
      </c>
      <c r="Q20" s="30">
        <v>0.41666666666666669</v>
      </c>
      <c r="R20" s="31">
        <v>-6.9170594215116302E-2</v>
      </c>
      <c r="S20" s="31">
        <v>0</v>
      </c>
      <c r="T20" s="31">
        <f t="shared" si="3"/>
        <v>0</v>
      </c>
    </row>
    <row r="21" spans="1:20" x14ac:dyDescent="0.25">
      <c r="A21" s="29">
        <v>45352</v>
      </c>
      <c r="B21" s="30">
        <v>0.45833333333333331</v>
      </c>
      <c r="C21" s="31">
        <v>-9.8511554300391005E-2</v>
      </c>
      <c r="D21" s="31">
        <v>0</v>
      </c>
      <c r="E21" s="31">
        <f t="shared" si="0"/>
        <v>0</v>
      </c>
      <c r="F21" s="29">
        <v>45354</v>
      </c>
      <c r="G21" s="30">
        <v>0.45833333333333331</v>
      </c>
      <c r="H21" s="31">
        <v>-0.10052657127340101</v>
      </c>
      <c r="I21" s="31">
        <v>0</v>
      </c>
      <c r="J21" s="31">
        <f t="shared" si="1"/>
        <v>0</v>
      </c>
      <c r="K21" s="29">
        <v>45356</v>
      </c>
      <c r="L21" s="30">
        <v>0.45833333333333331</v>
      </c>
      <c r="M21" s="31">
        <v>-0.111433200537712</v>
      </c>
      <c r="N21" s="31">
        <v>0</v>
      </c>
      <c r="O21" s="31">
        <f t="shared" si="2"/>
        <v>0</v>
      </c>
      <c r="P21" s="29">
        <v>45358</v>
      </c>
      <c r="Q21" s="30">
        <v>0.45833333333333331</v>
      </c>
      <c r="R21" s="31">
        <v>-6.6948786377639E-2</v>
      </c>
      <c r="S21" s="31">
        <v>0</v>
      </c>
      <c r="T21" s="31">
        <f t="shared" si="3"/>
        <v>0</v>
      </c>
    </row>
    <row r="22" spans="1:20" x14ac:dyDescent="0.25">
      <c r="A22" s="29">
        <v>45352</v>
      </c>
      <c r="B22" s="30">
        <v>0.5</v>
      </c>
      <c r="C22" s="31">
        <v>-0.101644076406549</v>
      </c>
      <c r="D22" s="31">
        <v>0</v>
      </c>
      <c r="E22" s="31">
        <f t="shared" si="0"/>
        <v>0</v>
      </c>
      <c r="F22" s="29">
        <v>45354</v>
      </c>
      <c r="G22" s="30">
        <v>0.5</v>
      </c>
      <c r="H22" s="31">
        <v>-9.7882412373628103E-2</v>
      </c>
      <c r="I22" s="31">
        <v>0</v>
      </c>
      <c r="J22" s="31">
        <f t="shared" si="1"/>
        <v>0</v>
      </c>
      <c r="K22" s="29">
        <v>45356</v>
      </c>
      <c r="L22" s="30">
        <v>0.5</v>
      </c>
      <c r="M22" s="31">
        <v>-0.112601287662532</v>
      </c>
      <c r="N22" s="31">
        <v>0</v>
      </c>
      <c r="O22" s="31">
        <f t="shared" si="2"/>
        <v>0</v>
      </c>
      <c r="P22" s="29">
        <v>45358</v>
      </c>
      <c r="Q22" s="30">
        <v>0.5</v>
      </c>
      <c r="R22" s="31">
        <v>-6.5969876944754896E-2</v>
      </c>
      <c r="S22" s="31">
        <v>0</v>
      </c>
      <c r="T22" s="31">
        <f t="shared" si="3"/>
        <v>0</v>
      </c>
    </row>
    <row r="23" spans="1:20" x14ac:dyDescent="0.25">
      <c r="A23" s="29">
        <v>45352</v>
      </c>
      <c r="B23" s="30">
        <v>0.54166666666666663</v>
      </c>
      <c r="C23" s="31">
        <v>-0.102064236998149</v>
      </c>
      <c r="D23" s="31">
        <v>0</v>
      </c>
      <c r="E23" s="31">
        <f t="shared" si="0"/>
        <v>0</v>
      </c>
      <c r="F23" s="29">
        <v>45354</v>
      </c>
      <c r="G23" s="30">
        <v>0.54166666666666663</v>
      </c>
      <c r="H23" s="31">
        <v>-0.100163608789043</v>
      </c>
      <c r="I23" s="31">
        <v>0</v>
      </c>
      <c r="J23" s="31">
        <f t="shared" si="1"/>
        <v>0</v>
      </c>
      <c r="K23" s="29">
        <v>45356</v>
      </c>
      <c r="L23" s="30">
        <v>0.54166666666666663</v>
      </c>
      <c r="M23" s="31">
        <v>-0.107504352926777</v>
      </c>
      <c r="N23" s="31">
        <v>0</v>
      </c>
      <c r="O23" s="31">
        <f t="shared" si="2"/>
        <v>0</v>
      </c>
      <c r="P23" s="29">
        <v>45358</v>
      </c>
      <c r="Q23" s="30">
        <v>0.54166666666666663</v>
      </c>
      <c r="R23" s="31">
        <v>-6.6196456551287003E-2</v>
      </c>
      <c r="S23" s="31">
        <v>0</v>
      </c>
      <c r="T23" s="31">
        <f t="shared" si="3"/>
        <v>0</v>
      </c>
    </row>
    <row r="24" spans="1:20" x14ac:dyDescent="0.25">
      <c r="A24" s="29">
        <v>45352</v>
      </c>
      <c r="B24" s="30">
        <v>0.58333333333333337</v>
      </c>
      <c r="C24" s="31">
        <v>-8.9960917830107304E-2</v>
      </c>
      <c r="D24" s="31">
        <v>0</v>
      </c>
      <c r="E24" s="31">
        <f t="shared" si="0"/>
        <v>0</v>
      </c>
      <c r="F24" s="29">
        <v>45354</v>
      </c>
      <c r="G24" s="30">
        <v>0.58333333333333337</v>
      </c>
      <c r="H24" s="31">
        <v>-0.10454341769176601</v>
      </c>
      <c r="I24" s="31">
        <v>0</v>
      </c>
      <c r="J24" s="31">
        <f t="shared" si="1"/>
        <v>0</v>
      </c>
      <c r="K24" s="29">
        <v>45356</v>
      </c>
      <c r="L24" s="30">
        <v>0.58333333333333337</v>
      </c>
      <c r="M24" s="31">
        <v>-0.107594534754322</v>
      </c>
      <c r="N24" s="31">
        <v>0</v>
      </c>
      <c r="O24" s="31">
        <f t="shared" si="2"/>
        <v>0</v>
      </c>
      <c r="P24" s="29">
        <v>45358</v>
      </c>
      <c r="Q24" s="30">
        <v>0.58333333333333337</v>
      </c>
      <c r="R24" s="31">
        <v>-6.6275656223031998E-2</v>
      </c>
      <c r="S24" s="31">
        <v>0</v>
      </c>
      <c r="T24" s="31">
        <f t="shared" si="3"/>
        <v>0</v>
      </c>
    </row>
    <row r="25" spans="1:20" x14ac:dyDescent="0.25">
      <c r="A25" s="29">
        <v>45352</v>
      </c>
      <c r="B25" s="30">
        <v>0.625</v>
      </c>
      <c r="C25" s="31">
        <v>-0.101694665848802</v>
      </c>
      <c r="D25" s="31">
        <v>0</v>
      </c>
      <c r="E25" s="31">
        <f t="shared" si="0"/>
        <v>0</v>
      </c>
      <c r="F25" s="29">
        <v>45354</v>
      </c>
      <c r="G25" s="30">
        <v>0.625</v>
      </c>
      <c r="H25" s="31">
        <v>-0.106329649686388</v>
      </c>
      <c r="I25" s="31">
        <v>0</v>
      </c>
      <c r="J25" s="31">
        <f t="shared" si="1"/>
        <v>0</v>
      </c>
      <c r="K25" s="29">
        <v>45356</v>
      </c>
      <c r="L25" s="30">
        <v>0.625</v>
      </c>
      <c r="M25" s="31">
        <v>-0.10576210170941901</v>
      </c>
      <c r="N25" s="31">
        <v>0</v>
      </c>
      <c r="O25" s="31">
        <f t="shared" si="2"/>
        <v>0</v>
      </c>
      <c r="P25" s="29">
        <v>45358</v>
      </c>
      <c r="Q25" s="30">
        <v>0.625</v>
      </c>
      <c r="R25" s="31">
        <v>-6.4847975969055102E-2</v>
      </c>
      <c r="S25" s="31">
        <v>0</v>
      </c>
      <c r="T25" s="31">
        <f t="shared" si="3"/>
        <v>0</v>
      </c>
    </row>
    <row r="26" spans="1:20" x14ac:dyDescent="0.25">
      <c r="A26" s="29">
        <v>45352</v>
      </c>
      <c r="B26" s="30">
        <v>0.66666666666666663</v>
      </c>
      <c r="C26" s="31">
        <v>-0.10349631309467799</v>
      </c>
      <c r="D26" s="31">
        <v>0</v>
      </c>
      <c r="E26" s="31">
        <f t="shared" si="0"/>
        <v>0</v>
      </c>
      <c r="F26" s="29">
        <v>45354</v>
      </c>
      <c r="G26" s="30">
        <v>0.66666666666666663</v>
      </c>
      <c r="H26" s="31">
        <v>-8.9285582303643696E-2</v>
      </c>
      <c r="I26" s="31">
        <v>0</v>
      </c>
      <c r="J26" s="31">
        <f t="shared" si="1"/>
        <v>0</v>
      </c>
      <c r="K26" s="29">
        <v>45356</v>
      </c>
      <c r="L26" s="30">
        <v>0.66666666666666663</v>
      </c>
      <c r="M26" s="31">
        <v>-0.102710984646863</v>
      </c>
      <c r="N26" s="31">
        <v>0</v>
      </c>
      <c r="O26" s="31">
        <f t="shared" si="2"/>
        <v>0</v>
      </c>
      <c r="P26" s="29">
        <v>45358</v>
      </c>
      <c r="Q26" s="30">
        <v>0.66666666666666663</v>
      </c>
      <c r="R26" s="31">
        <v>-7.3728576302233395E-2</v>
      </c>
      <c r="S26" s="31">
        <v>0</v>
      </c>
      <c r="T26" s="31">
        <f t="shared" si="3"/>
        <v>0</v>
      </c>
    </row>
    <row r="27" spans="1:20" x14ac:dyDescent="0.25">
      <c r="A27" s="29">
        <v>45352</v>
      </c>
      <c r="B27" s="30">
        <v>0.70833333333333337</v>
      </c>
      <c r="C27" s="31">
        <v>-0.100168012082176</v>
      </c>
      <c r="D27" s="31">
        <v>0</v>
      </c>
      <c r="E27" s="31">
        <f t="shared" si="0"/>
        <v>0</v>
      </c>
      <c r="F27" s="29">
        <v>45354</v>
      </c>
      <c r="G27" s="30">
        <v>0.70833333333333337</v>
      </c>
      <c r="H27" s="31">
        <v>-9.5049068331338193E-2</v>
      </c>
      <c r="I27" s="31">
        <v>0</v>
      </c>
      <c r="J27" s="31">
        <f t="shared" si="1"/>
        <v>0</v>
      </c>
      <c r="K27" s="29">
        <v>45356</v>
      </c>
      <c r="L27" s="30">
        <v>0.70833333333333337</v>
      </c>
      <c r="M27" s="31">
        <v>-0.122410215436922</v>
      </c>
      <c r="N27" s="31">
        <v>0</v>
      </c>
      <c r="O27" s="31">
        <f t="shared" si="2"/>
        <v>0</v>
      </c>
      <c r="P27" s="29">
        <v>45358</v>
      </c>
      <c r="Q27" s="30">
        <v>0.70833333333333337</v>
      </c>
      <c r="R27" s="31">
        <v>-7.8517548739596002E-2</v>
      </c>
      <c r="S27" s="31">
        <v>0</v>
      </c>
      <c r="T27" s="31">
        <f t="shared" si="3"/>
        <v>0</v>
      </c>
    </row>
    <row r="28" spans="1:20" x14ac:dyDescent="0.25">
      <c r="A28" s="29">
        <v>45352</v>
      </c>
      <c r="B28" s="30">
        <v>0.75</v>
      </c>
      <c r="C28" s="31">
        <v>-9.8553352057539595E-2</v>
      </c>
      <c r="D28" s="31">
        <v>0</v>
      </c>
      <c r="E28" s="31">
        <f t="shared" si="0"/>
        <v>0</v>
      </c>
      <c r="F28" s="29">
        <v>45354</v>
      </c>
      <c r="G28" s="30">
        <v>0.75</v>
      </c>
      <c r="H28" s="31">
        <v>-9.9343076347907303E-2</v>
      </c>
      <c r="I28" s="31">
        <v>0</v>
      </c>
      <c r="J28" s="31">
        <f t="shared" si="1"/>
        <v>0</v>
      </c>
      <c r="K28" s="29">
        <v>45356</v>
      </c>
      <c r="L28" s="30">
        <v>0.75</v>
      </c>
      <c r="M28" s="31">
        <v>-0.117971010505681</v>
      </c>
      <c r="N28" s="31">
        <v>0</v>
      </c>
      <c r="O28" s="31">
        <f t="shared" si="2"/>
        <v>0</v>
      </c>
      <c r="P28" s="29">
        <v>45358</v>
      </c>
      <c r="Q28" s="30">
        <v>0.75</v>
      </c>
      <c r="R28" s="31">
        <v>-8.0308191477931098E-2</v>
      </c>
      <c r="S28" s="31">
        <v>0</v>
      </c>
      <c r="T28" s="31">
        <f t="shared" si="3"/>
        <v>0</v>
      </c>
    </row>
    <row r="29" spans="1:20" x14ac:dyDescent="0.25">
      <c r="A29" s="29">
        <v>45352</v>
      </c>
      <c r="B29" s="30">
        <v>0.79166666666666663</v>
      </c>
      <c r="C29" s="31">
        <v>-0.10513956099706501</v>
      </c>
      <c r="D29" s="31">
        <v>0</v>
      </c>
      <c r="E29" s="31">
        <f t="shared" si="0"/>
        <v>0</v>
      </c>
      <c r="F29" s="29">
        <v>45354</v>
      </c>
      <c r="G29" s="30">
        <v>0.79166666666666663</v>
      </c>
      <c r="H29" s="31">
        <v>-9.6621923148245498E-2</v>
      </c>
      <c r="I29" s="31">
        <v>0</v>
      </c>
      <c r="J29" s="31">
        <f t="shared" si="1"/>
        <v>0</v>
      </c>
      <c r="K29" s="29">
        <v>45356</v>
      </c>
      <c r="L29" s="30">
        <v>0.79166666666666663</v>
      </c>
      <c r="M29" s="31">
        <v>-0.11352080106689801</v>
      </c>
      <c r="N29" s="31">
        <v>0</v>
      </c>
      <c r="O29" s="31">
        <f t="shared" si="2"/>
        <v>0</v>
      </c>
      <c r="P29" s="29">
        <v>45358</v>
      </c>
      <c r="Q29" s="30">
        <v>0.79166666666666663</v>
      </c>
      <c r="R29" s="31">
        <v>-8.1628069281251506E-2</v>
      </c>
      <c r="S29" s="31">
        <v>0</v>
      </c>
      <c r="T29" s="31">
        <f t="shared" si="3"/>
        <v>0</v>
      </c>
    </row>
    <row r="30" spans="1:20" x14ac:dyDescent="0.25">
      <c r="A30" s="29">
        <v>45352</v>
      </c>
      <c r="B30" s="30">
        <v>0.83333333333333337</v>
      </c>
      <c r="C30" s="31">
        <v>-0.107554949819611</v>
      </c>
      <c r="D30" s="31">
        <v>0</v>
      </c>
      <c r="E30" s="31">
        <f t="shared" si="0"/>
        <v>0</v>
      </c>
      <c r="F30" s="29">
        <v>45354</v>
      </c>
      <c r="G30" s="30">
        <v>0.83333333333333337</v>
      </c>
      <c r="H30" s="31">
        <v>-0.102750569581574</v>
      </c>
      <c r="I30" s="31">
        <v>0</v>
      </c>
      <c r="J30" s="31">
        <f t="shared" si="1"/>
        <v>0</v>
      </c>
      <c r="K30" s="29">
        <v>45356</v>
      </c>
      <c r="L30" s="30">
        <v>0.83333333333333337</v>
      </c>
      <c r="M30" s="31">
        <v>-0.1159383952613</v>
      </c>
      <c r="N30" s="31">
        <v>0</v>
      </c>
      <c r="O30" s="31">
        <f t="shared" si="2"/>
        <v>0</v>
      </c>
      <c r="P30" s="29">
        <v>45358</v>
      </c>
      <c r="Q30" s="30">
        <v>0.83333333333333337</v>
      </c>
      <c r="R30" s="31">
        <v>-8.5108160972254696E-2</v>
      </c>
      <c r="S30" s="31">
        <v>0</v>
      </c>
      <c r="T30" s="31">
        <f t="shared" si="3"/>
        <v>0</v>
      </c>
    </row>
    <row r="31" spans="1:20" x14ac:dyDescent="0.25">
      <c r="A31" s="29">
        <v>45352</v>
      </c>
      <c r="B31" s="30">
        <v>0.875</v>
      </c>
      <c r="C31" s="31">
        <v>-0.106483638286164</v>
      </c>
      <c r="D31" s="31">
        <v>0</v>
      </c>
      <c r="E31" s="31">
        <f t="shared" si="0"/>
        <v>0</v>
      </c>
      <c r="F31" s="29">
        <v>45354</v>
      </c>
      <c r="G31" s="30">
        <v>0.875</v>
      </c>
      <c r="H31" s="31">
        <v>-9.2677682637797604E-2</v>
      </c>
      <c r="I31" s="31">
        <v>0</v>
      </c>
      <c r="J31" s="31">
        <f t="shared" si="1"/>
        <v>0</v>
      </c>
      <c r="K31" s="29">
        <v>45356</v>
      </c>
      <c r="L31" s="30">
        <v>0.875</v>
      </c>
      <c r="M31" s="31">
        <v>-0.11645974963856801</v>
      </c>
      <c r="N31" s="31">
        <v>0</v>
      </c>
      <c r="O31" s="31">
        <f t="shared" si="2"/>
        <v>0</v>
      </c>
      <c r="P31" s="29">
        <v>45358</v>
      </c>
      <c r="Q31" s="30">
        <v>0.875</v>
      </c>
      <c r="R31" s="31">
        <v>-8.2677379250195707E-2</v>
      </c>
      <c r="S31" s="31">
        <v>0</v>
      </c>
      <c r="T31" s="31">
        <f t="shared" si="3"/>
        <v>0</v>
      </c>
    </row>
    <row r="32" spans="1:20" x14ac:dyDescent="0.25">
      <c r="A32" s="29">
        <v>45352</v>
      </c>
      <c r="B32" s="30">
        <v>0.91666666666666663</v>
      </c>
      <c r="C32" s="31">
        <v>-0.105797305702739</v>
      </c>
      <c r="D32" s="31">
        <v>0</v>
      </c>
      <c r="E32" s="31">
        <f t="shared" si="0"/>
        <v>0</v>
      </c>
      <c r="F32" s="29">
        <v>45354</v>
      </c>
      <c r="G32" s="30">
        <v>0.91666666666666663</v>
      </c>
      <c r="H32" s="31">
        <v>-0.10601947456555801</v>
      </c>
      <c r="I32" s="31">
        <v>0</v>
      </c>
      <c r="J32" s="31">
        <f t="shared" si="1"/>
        <v>0</v>
      </c>
      <c r="K32" s="29">
        <v>45356</v>
      </c>
      <c r="L32" s="30">
        <v>0.91666666666666663</v>
      </c>
      <c r="M32" s="31">
        <v>-0.105495929717595</v>
      </c>
      <c r="N32" s="31">
        <v>0</v>
      </c>
      <c r="O32" s="31">
        <f t="shared" si="2"/>
        <v>0</v>
      </c>
      <c r="P32" s="29">
        <v>45358</v>
      </c>
      <c r="Q32" s="30">
        <v>0.91666666666666663</v>
      </c>
      <c r="R32" s="31">
        <v>-8.7323360144742707E-2</v>
      </c>
      <c r="S32" s="31">
        <v>0</v>
      </c>
      <c r="T32" s="31">
        <f t="shared" si="3"/>
        <v>0</v>
      </c>
    </row>
    <row r="33" spans="1:20" x14ac:dyDescent="0.25">
      <c r="A33" s="29">
        <v>45352</v>
      </c>
      <c r="B33" s="30">
        <v>0.95833333333333337</v>
      </c>
      <c r="C33" s="31">
        <v>-0.10128990560729501</v>
      </c>
      <c r="D33" s="31">
        <v>0</v>
      </c>
      <c r="E33" s="31">
        <f t="shared" si="0"/>
        <v>0</v>
      </c>
      <c r="F33" s="29">
        <v>45354</v>
      </c>
      <c r="G33" s="30">
        <v>0.95833333333333337</v>
      </c>
      <c r="H33" s="31">
        <v>-0.10823907703117901</v>
      </c>
      <c r="I33" s="31">
        <v>0</v>
      </c>
      <c r="J33" s="31">
        <f t="shared" si="1"/>
        <v>0</v>
      </c>
      <c r="K33" s="29">
        <v>45356</v>
      </c>
      <c r="L33" s="30">
        <v>0.95833333333333337</v>
      </c>
      <c r="M33" s="31">
        <v>-0.122902959584698</v>
      </c>
      <c r="N33" s="31">
        <v>0</v>
      </c>
      <c r="O33" s="31">
        <f t="shared" si="2"/>
        <v>0</v>
      </c>
      <c r="P33" s="29">
        <v>45358</v>
      </c>
      <c r="Q33" s="30">
        <v>0.95833333333333337</v>
      </c>
      <c r="R33" s="31">
        <v>-9.1472186147800699E-2</v>
      </c>
      <c r="S33" s="31">
        <v>0</v>
      </c>
      <c r="T33" s="31">
        <f t="shared" si="3"/>
        <v>0</v>
      </c>
    </row>
    <row r="34" spans="1:20" x14ac:dyDescent="0.25">
      <c r="A34" s="29">
        <v>45353</v>
      </c>
      <c r="B34" s="30">
        <v>0</v>
      </c>
      <c r="C34" s="31">
        <v>-0.11751785129261599</v>
      </c>
      <c r="D34" s="31">
        <v>0</v>
      </c>
      <c r="E34" s="31">
        <f t="shared" si="0"/>
        <v>0</v>
      </c>
      <c r="F34" s="29">
        <v>45355</v>
      </c>
      <c r="G34" s="30">
        <v>0</v>
      </c>
      <c r="H34" s="31">
        <v>-0.10481178760486599</v>
      </c>
      <c r="I34" s="31">
        <v>0</v>
      </c>
      <c r="J34" s="31">
        <f t="shared" si="1"/>
        <v>0</v>
      </c>
      <c r="K34" s="29">
        <v>45357</v>
      </c>
      <c r="L34" s="30">
        <v>0</v>
      </c>
      <c r="M34" s="31">
        <v>-0.13368418812698199</v>
      </c>
      <c r="N34" s="31">
        <v>0</v>
      </c>
      <c r="O34" s="31">
        <f t="shared" si="2"/>
        <v>0</v>
      </c>
      <c r="P34" s="29">
        <v>45359</v>
      </c>
      <c r="Q34" s="30">
        <v>0</v>
      </c>
      <c r="R34" s="31">
        <v>-9.4954475760079995E-2</v>
      </c>
      <c r="S34" s="31">
        <v>0</v>
      </c>
      <c r="T34" s="31">
        <f t="shared" si="3"/>
        <v>0</v>
      </c>
    </row>
    <row r="35" spans="1:20" x14ac:dyDescent="0.25">
      <c r="A35" s="29">
        <v>45353</v>
      </c>
      <c r="B35" s="30">
        <v>4.1666666666666664E-2</v>
      </c>
      <c r="C35" s="31">
        <v>-9.6773713826746099E-2</v>
      </c>
      <c r="D35" s="31">
        <v>0</v>
      </c>
      <c r="E35" s="31">
        <f t="shared" si="0"/>
        <v>0</v>
      </c>
      <c r="F35" s="29">
        <v>45355</v>
      </c>
      <c r="G35" s="30">
        <v>4.1666666666666664E-2</v>
      </c>
      <c r="H35" s="31">
        <v>-0.108333677053018</v>
      </c>
      <c r="I35" s="31">
        <v>0</v>
      </c>
      <c r="J35" s="31">
        <f t="shared" si="1"/>
        <v>0</v>
      </c>
      <c r="K35" s="29">
        <v>45357</v>
      </c>
      <c r="L35" s="30">
        <v>4.1666666666666664E-2</v>
      </c>
      <c r="M35" s="31">
        <v>-0.13300666212982301</v>
      </c>
      <c r="N35" s="31">
        <v>0</v>
      </c>
      <c r="O35" s="31">
        <f t="shared" si="2"/>
        <v>0</v>
      </c>
      <c r="P35" s="29">
        <v>45359</v>
      </c>
      <c r="Q35" s="30">
        <v>4.1666666666666664E-2</v>
      </c>
      <c r="R35" s="31">
        <v>-9.2077128588784904E-2</v>
      </c>
      <c r="S35" s="31">
        <v>0</v>
      </c>
      <c r="T35" s="31">
        <f t="shared" si="3"/>
        <v>0</v>
      </c>
    </row>
    <row r="36" spans="1:20" x14ac:dyDescent="0.25">
      <c r="A36" s="29">
        <v>45353</v>
      </c>
      <c r="B36" s="30">
        <v>8.3333333333333329E-2</v>
      </c>
      <c r="C36" s="31">
        <v>-0.106360450386575</v>
      </c>
      <c r="D36" s="31">
        <v>0</v>
      </c>
      <c r="E36" s="31">
        <f t="shared" si="0"/>
        <v>0</v>
      </c>
      <c r="F36" s="29">
        <v>45355</v>
      </c>
      <c r="G36" s="30">
        <v>8.3333333333333329E-2</v>
      </c>
      <c r="H36" s="31">
        <v>-9.7398452460376206E-2</v>
      </c>
      <c r="I36" s="31">
        <v>0</v>
      </c>
      <c r="J36" s="31">
        <f t="shared" si="1"/>
        <v>0</v>
      </c>
      <c r="K36" s="29">
        <v>45357</v>
      </c>
      <c r="L36" s="30">
        <v>8.3333333333333329E-2</v>
      </c>
      <c r="M36" s="31">
        <v>-7.7109679579426299E-2</v>
      </c>
      <c r="N36" s="31">
        <v>0</v>
      </c>
      <c r="O36" s="31">
        <f t="shared" si="2"/>
        <v>0</v>
      </c>
      <c r="P36" s="29">
        <v>45359</v>
      </c>
      <c r="Q36" s="30">
        <v>8.3333333333333329E-2</v>
      </c>
      <c r="R36" s="31">
        <v>-8.0261997878230407E-2</v>
      </c>
      <c r="S36" s="31">
        <v>0</v>
      </c>
      <c r="T36" s="31">
        <f t="shared" si="3"/>
        <v>0</v>
      </c>
    </row>
    <row r="37" spans="1:20" x14ac:dyDescent="0.25">
      <c r="A37" s="29">
        <v>45353</v>
      </c>
      <c r="B37" s="30">
        <v>0.125</v>
      </c>
      <c r="C37" s="31">
        <v>-0.12147089838933001</v>
      </c>
      <c r="D37" s="31">
        <v>0</v>
      </c>
      <c r="E37" s="31">
        <f t="shared" si="0"/>
        <v>0</v>
      </c>
      <c r="F37" s="29">
        <v>45355</v>
      </c>
      <c r="G37" s="30">
        <v>0.125</v>
      </c>
      <c r="H37" s="31">
        <v>-9.9710449575978993E-2</v>
      </c>
      <c r="I37" s="31">
        <v>0</v>
      </c>
      <c r="J37" s="31">
        <f t="shared" si="1"/>
        <v>0</v>
      </c>
      <c r="K37" s="29">
        <v>45357</v>
      </c>
      <c r="L37" s="30">
        <v>0.125</v>
      </c>
      <c r="M37" s="31">
        <v>-7.4648097157179696E-2</v>
      </c>
      <c r="N37" s="31">
        <v>0</v>
      </c>
      <c r="O37" s="31">
        <f t="shared" si="2"/>
        <v>0</v>
      </c>
      <c r="P37" s="29">
        <v>45359</v>
      </c>
      <c r="Q37" s="30">
        <v>0.125</v>
      </c>
      <c r="R37" s="31">
        <v>-7.4032150208653905E-2</v>
      </c>
      <c r="S37" s="31">
        <v>0</v>
      </c>
      <c r="T37" s="31">
        <f t="shared" si="3"/>
        <v>0</v>
      </c>
    </row>
    <row r="38" spans="1:20" x14ac:dyDescent="0.25">
      <c r="A38" s="29">
        <v>45353</v>
      </c>
      <c r="B38" s="30">
        <v>0.16666666666666666</v>
      </c>
      <c r="C38" s="31">
        <v>-0.11072705686048</v>
      </c>
      <c r="D38" s="31">
        <v>0</v>
      </c>
      <c r="E38" s="31">
        <f t="shared" si="0"/>
        <v>0</v>
      </c>
      <c r="F38" s="29">
        <v>45355</v>
      </c>
      <c r="G38" s="30">
        <v>0.16666666666666666</v>
      </c>
      <c r="H38" s="31">
        <v>-0.101881653070042</v>
      </c>
      <c r="I38" s="31">
        <v>0</v>
      </c>
      <c r="J38" s="31">
        <f t="shared" si="1"/>
        <v>0</v>
      </c>
      <c r="K38" s="29">
        <v>45357</v>
      </c>
      <c r="L38" s="30">
        <v>0.16666666666666666</v>
      </c>
      <c r="M38" s="31">
        <v>-7.8636340796632898E-2</v>
      </c>
      <c r="N38" s="31">
        <v>0</v>
      </c>
      <c r="O38" s="31">
        <f t="shared" si="2"/>
        <v>0</v>
      </c>
      <c r="P38" s="29">
        <v>45359</v>
      </c>
      <c r="Q38" s="30">
        <v>0.16666666666666666</v>
      </c>
      <c r="R38" s="31">
        <v>-7.2109527885625399E-2</v>
      </c>
      <c r="S38" s="31">
        <v>0</v>
      </c>
      <c r="T38" s="31">
        <f t="shared" si="3"/>
        <v>0</v>
      </c>
    </row>
    <row r="39" spans="1:20" x14ac:dyDescent="0.25">
      <c r="A39" s="29">
        <v>45353</v>
      </c>
      <c r="B39" s="30">
        <v>0.20833333333333334</v>
      </c>
      <c r="C39" s="31">
        <v>-0.10786732286171601</v>
      </c>
      <c r="D39" s="31">
        <v>0</v>
      </c>
      <c r="E39" s="31">
        <f t="shared" si="0"/>
        <v>0</v>
      </c>
      <c r="F39" s="29">
        <v>45355</v>
      </c>
      <c r="G39" s="30">
        <v>0.20833333333333334</v>
      </c>
      <c r="H39" s="31">
        <v>-9.6632927655787099E-2</v>
      </c>
      <c r="I39" s="31">
        <v>0</v>
      </c>
      <c r="J39" s="31">
        <f t="shared" si="1"/>
        <v>0</v>
      </c>
      <c r="K39" s="29">
        <v>45357</v>
      </c>
      <c r="L39" s="30">
        <v>0.20833333333333334</v>
      </c>
      <c r="M39" s="31">
        <v>-7.5660005211527506E-2</v>
      </c>
      <c r="N39" s="31">
        <v>0</v>
      </c>
      <c r="O39" s="31">
        <f t="shared" si="2"/>
        <v>0</v>
      </c>
      <c r="P39" s="29">
        <v>45359</v>
      </c>
      <c r="Q39" s="30">
        <v>0.20833333333333334</v>
      </c>
      <c r="R39" s="31">
        <v>-6.9313578307351395E-2</v>
      </c>
      <c r="S39" s="31">
        <v>0</v>
      </c>
      <c r="T39" s="31">
        <f t="shared" si="3"/>
        <v>0</v>
      </c>
    </row>
    <row r="40" spans="1:20" x14ac:dyDescent="0.25">
      <c r="A40" s="29">
        <v>45353</v>
      </c>
      <c r="B40" s="30">
        <v>0.25</v>
      </c>
      <c r="C40" s="31">
        <v>-9.9490463733275095E-2</v>
      </c>
      <c r="D40" s="31">
        <v>0</v>
      </c>
      <c r="E40" s="31">
        <f t="shared" si="0"/>
        <v>0</v>
      </c>
      <c r="F40" s="29">
        <v>45355</v>
      </c>
      <c r="G40" s="30">
        <v>0.25</v>
      </c>
      <c r="H40" s="31">
        <v>-9.6731916069597496E-2</v>
      </c>
      <c r="I40" s="31">
        <v>0</v>
      </c>
      <c r="J40" s="31">
        <f t="shared" si="1"/>
        <v>0</v>
      </c>
      <c r="K40" s="29">
        <v>45357</v>
      </c>
      <c r="L40" s="30">
        <v>0.25</v>
      </c>
      <c r="M40" s="31">
        <v>-7.3180831968491594E-2</v>
      </c>
      <c r="N40" s="31">
        <v>0</v>
      </c>
      <c r="O40" s="31">
        <f t="shared" si="2"/>
        <v>0</v>
      </c>
      <c r="P40" s="29">
        <v>45359</v>
      </c>
      <c r="Q40" s="30">
        <v>0.25</v>
      </c>
      <c r="R40" s="31">
        <v>-6.9854728877264904E-2</v>
      </c>
      <c r="S40" s="31">
        <v>0</v>
      </c>
      <c r="T40" s="31">
        <f t="shared" si="3"/>
        <v>0</v>
      </c>
    </row>
    <row r="41" spans="1:20" x14ac:dyDescent="0.25">
      <c r="A41" s="29">
        <v>45353</v>
      </c>
      <c r="B41" s="30">
        <v>0.29166666666666669</v>
      </c>
      <c r="C41" s="31">
        <v>-0.10219842940528</v>
      </c>
      <c r="D41" s="31">
        <v>0</v>
      </c>
      <c r="E41" s="31">
        <f t="shared" si="0"/>
        <v>0</v>
      </c>
      <c r="F41" s="29">
        <v>45355</v>
      </c>
      <c r="G41" s="30">
        <v>0.29166666666666669</v>
      </c>
      <c r="H41" s="31">
        <v>-9.7479850053397293E-2</v>
      </c>
      <c r="I41" s="31">
        <v>0</v>
      </c>
      <c r="J41" s="31">
        <f t="shared" si="1"/>
        <v>0</v>
      </c>
      <c r="K41" s="29">
        <v>45357</v>
      </c>
      <c r="L41" s="30">
        <v>0.29166666666666669</v>
      </c>
      <c r="M41" s="31">
        <v>-7.1790553629111201E-2</v>
      </c>
      <c r="N41" s="31">
        <v>0</v>
      </c>
      <c r="O41" s="31">
        <f t="shared" si="2"/>
        <v>0</v>
      </c>
      <c r="P41" s="29">
        <v>45359</v>
      </c>
      <c r="Q41" s="30">
        <v>0.29166666666666669</v>
      </c>
      <c r="R41" s="31">
        <v>-6.7833110689845502E-2</v>
      </c>
      <c r="S41" s="31">
        <v>0</v>
      </c>
      <c r="T41" s="31">
        <f t="shared" si="3"/>
        <v>0</v>
      </c>
    </row>
    <row r="42" spans="1:20" x14ac:dyDescent="0.25">
      <c r="A42" s="29">
        <v>45353</v>
      </c>
      <c r="B42" s="30">
        <v>0.33333333333333331</v>
      </c>
      <c r="C42" s="31">
        <v>-0.10516595840412001</v>
      </c>
      <c r="D42" s="31">
        <v>0</v>
      </c>
      <c r="E42" s="31">
        <f t="shared" si="0"/>
        <v>0</v>
      </c>
      <c r="F42" s="29">
        <v>45355</v>
      </c>
      <c r="G42" s="30">
        <v>0.33333333333333331</v>
      </c>
      <c r="H42" s="31">
        <v>-9.2299312352764895E-2</v>
      </c>
      <c r="I42" s="31">
        <v>0</v>
      </c>
      <c r="J42" s="31">
        <f t="shared" si="1"/>
        <v>0</v>
      </c>
      <c r="K42" s="29">
        <v>45357</v>
      </c>
      <c r="L42" s="30">
        <v>0.33333333333333331</v>
      </c>
      <c r="M42" s="31">
        <v>-7.1249403059197594E-2</v>
      </c>
      <c r="N42" s="31">
        <v>0</v>
      </c>
      <c r="O42" s="31">
        <f t="shared" si="2"/>
        <v>0</v>
      </c>
      <c r="P42" s="29">
        <v>45359</v>
      </c>
      <c r="Q42" s="30">
        <v>0.33333333333333331</v>
      </c>
      <c r="R42" s="31">
        <v>-6.4500406384209993E-2</v>
      </c>
      <c r="S42" s="31">
        <v>0</v>
      </c>
      <c r="T42" s="31">
        <f t="shared" si="3"/>
        <v>0</v>
      </c>
    </row>
    <row r="43" spans="1:20" x14ac:dyDescent="0.25">
      <c r="A43" s="29">
        <v>45353</v>
      </c>
      <c r="B43" s="30">
        <v>0.375</v>
      </c>
      <c r="C43" s="31">
        <v>-9.9910631775456296E-2</v>
      </c>
      <c r="D43" s="31">
        <v>0</v>
      </c>
      <c r="E43" s="31">
        <f t="shared" si="0"/>
        <v>0</v>
      </c>
      <c r="F43" s="29">
        <v>45355</v>
      </c>
      <c r="G43" s="30">
        <v>0.375</v>
      </c>
      <c r="H43" s="31">
        <v>-9.0139105915662696E-2</v>
      </c>
      <c r="I43" s="31">
        <v>0</v>
      </c>
      <c r="J43" s="31">
        <f t="shared" si="1"/>
        <v>0</v>
      </c>
      <c r="K43" s="29">
        <v>45357</v>
      </c>
      <c r="L43" s="30">
        <v>0.375</v>
      </c>
      <c r="M43" s="31">
        <v>-7.2784863412088993E-2</v>
      </c>
      <c r="N43" s="31">
        <v>0</v>
      </c>
      <c r="O43" s="31">
        <f t="shared" si="2"/>
        <v>0</v>
      </c>
      <c r="P43" s="29">
        <v>45359</v>
      </c>
      <c r="Q43" s="30">
        <v>0.375</v>
      </c>
      <c r="R43" s="31">
        <v>-6.3743680715305895E-2</v>
      </c>
      <c r="S43" s="31">
        <v>0</v>
      </c>
      <c r="T43" s="31">
        <f t="shared" si="3"/>
        <v>0</v>
      </c>
    </row>
    <row r="44" spans="1:20" x14ac:dyDescent="0.25">
      <c r="A44" s="29">
        <v>45353</v>
      </c>
      <c r="B44" s="30">
        <v>0.41666666666666669</v>
      </c>
      <c r="C44" s="31">
        <v>-9.5986180007073693E-2</v>
      </c>
      <c r="D44" s="31">
        <v>0</v>
      </c>
      <c r="E44" s="31">
        <f t="shared" si="0"/>
        <v>0</v>
      </c>
      <c r="F44" s="29">
        <v>45355</v>
      </c>
      <c r="G44" s="30">
        <v>0.41666666666666669</v>
      </c>
      <c r="H44" s="31">
        <v>-0.102853968739098</v>
      </c>
      <c r="I44" s="31">
        <v>0</v>
      </c>
      <c r="J44" s="31">
        <f t="shared" si="1"/>
        <v>0</v>
      </c>
      <c r="K44" s="29">
        <v>45357</v>
      </c>
      <c r="L44" s="30">
        <v>0.41666666666666669</v>
      </c>
      <c r="M44" s="31">
        <v>-7.3020242154306095E-2</v>
      </c>
      <c r="N44" s="31">
        <v>0</v>
      </c>
      <c r="O44" s="31">
        <f t="shared" si="2"/>
        <v>0</v>
      </c>
      <c r="P44" s="29">
        <v>45359</v>
      </c>
      <c r="Q44" s="30">
        <v>0.41666666666666669</v>
      </c>
      <c r="R44" s="31">
        <v>-6.3268519937739007E-2</v>
      </c>
      <c r="S44" s="31">
        <v>0</v>
      </c>
      <c r="T44" s="31">
        <f t="shared" si="3"/>
        <v>0</v>
      </c>
    </row>
    <row r="45" spans="1:20" x14ac:dyDescent="0.25">
      <c r="A45" s="29">
        <v>45353</v>
      </c>
      <c r="B45" s="30">
        <v>0.45833333333333331</v>
      </c>
      <c r="C45" s="31">
        <v>-8.8377065956238995E-2</v>
      </c>
      <c r="D45" s="31">
        <v>0</v>
      </c>
      <c r="E45" s="31">
        <f t="shared" si="0"/>
        <v>0</v>
      </c>
      <c r="F45" s="29">
        <v>45355</v>
      </c>
      <c r="G45" s="30">
        <v>0.45833333333333331</v>
      </c>
      <c r="H45" s="31">
        <v>-8.9507766067623701E-2</v>
      </c>
      <c r="I45" s="31">
        <v>0</v>
      </c>
      <c r="J45" s="31">
        <f t="shared" si="1"/>
        <v>0</v>
      </c>
      <c r="K45" s="29">
        <v>45357</v>
      </c>
      <c r="L45" s="30">
        <v>0.45833333333333331</v>
      </c>
      <c r="M45" s="31">
        <v>-6.9414764642437801E-2</v>
      </c>
      <c r="N45" s="31">
        <v>0</v>
      </c>
      <c r="O45" s="31">
        <f t="shared" si="2"/>
        <v>0</v>
      </c>
      <c r="P45" s="29">
        <v>45359</v>
      </c>
      <c r="Q45" s="30">
        <v>0.45833333333333331</v>
      </c>
      <c r="R45" s="31">
        <v>-6.4097844063979295E-2</v>
      </c>
      <c r="S45" s="31">
        <v>0</v>
      </c>
      <c r="T45" s="31">
        <f t="shared" si="3"/>
        <v>0</v>
      </c>
    </row>
    <row r="46" spans="1:20" x14ac:dyDescent="0.25">
      <c r="A46" s="29">
        <v>45353</v>
      </c>
      <c r="B46" s="30">
        <v>0.5</v>
      </c>
      <c r="C46" s="31">
        <v>-8.7237566709169406E-2</v>
      </c>
      <c r="D46" s="31">
        <v>0</v>
      </c>
      <c r="E46" s="31">
        <f t="shared" si="0"/>
        <v>0</v>
      </c>
      <c r="F46" s="29">
        <v>45355</v>
      </c>
      <c r="G46" s="30">
        <v>0.5</v>
      </c>
      <c r="H46" s="31">
        <v>-0.102955155074184</v>
      </c>
      <c r="I46" s="31">
        <v>0</v>
      </c>
      <c r="J46" s="31">
        <f t="shared" si="1"/>
        <v>0</v>
      </c>
      <c r="K46" s="29">
        <v>45357</v>
      </c>
      <c r="L46" s="30">
        <v>0.5</v>
      </c>
      <c r="M46" s="31">
        <v>-7.3974959551992098E-2</v>
      </c>
      <c r="N46" s="31">
        <v>0</v>
      </c>
      <c r="O46" s="31">
        <f t="shared" si="2"/>
        <v>0</v>
      </c>
      <c r="P46" s="29">
        <v>45359</v>
      </c>
      <c r="Q46" s="30">
        <v>0.5</v>
      </c>
      <c r="R46" s="31">
        <v>-6.0707949101682E-2</v>
      </c>
      <c r="S46" s="31">
        <v>0</v>
      </c>
      <c r="T46" s="31">
        <f t="shared" si="3"/>
        <v>0</v>
      </c>
    </row>
    <row r="47" spans="1:20" x14ac:dyDescent="0.25">
      <c r="A47" s="29">
        <v>45353</v>
      </c>
      <c r="B47" s="30">
        <v>0.54166666666666663</v>
      </c>
      <c r="C47" s="31">
        <v>-8.7981104850417102E-2</v>
      </c>
      <c r="D47" s="31">
        <v>0</v>
      </c>
      <c r="E47" s="31">
        <f t="shared" si="0"/>
        <v>0</v>
      </c>
      <c r="F47" s="29">
        <v>45355</v>
      </c>
      <c r="G47" s="30">
        <v>0.54166666666666663</v>
      </c>
      <c r="H47" s="31">
        <v>-9.7660236060228695E-2</v>
      </c>
      <c r="I47" s="31">
        <v>0</v>
      </c>
      <c r="J47" s="31">
        <f t="shared" si="1"/>
        <v>0</v>
      </c>
      <c r="K47" s="29">
        <v>45357</v>
      </c>
      <c r="L47" s="30">
        <v>0.54166666666666663</v>
      </c>
      <c r="M47" s="31">
        <v>-6.1849646270027703E-2</v>
      </c>
      <c r="N47" s="31">
        <v>0</v>
      </c>
      <c r="O47" s="31">
        <f t="shared" si="2"/>
        <v>0</v>
      </c>
      <c r="P47" s="29">
        <v>45359</v>
      </c>
      <c r="Q47" s="30">
        <v>0.54166666666666663</v>
      </c>
      <c r="R47" s="31">
        <v>-6.4803980290630503E-2</v>
      </c>
      <c r="S47" s="31">
        <v>0</v>
      </c>
      <c r="T47" s="31">
        <f t="shared" si="3"/>
        <v>0</v>
      </c>
    </row>
    <row r="48" spans="1:20" x14ac:dyDescent="0.25">
      <c r="A48" s="29">
        <v>45353</v>
      </c>
      <c r="B48" s="30">
        <v>0.58333333333333337</v>
      </c>
      <c r="C48" s="31">
        <v>-8.6788810789237905E-2</v>
      </c>
      <c r="D48" s="31">
        <v>0</v>
      </c>
      <c r="E48" s="31">
        <f t="shared" si="0"/>
        <v>0</v>
      </c>
      <c r="F48" s="29">
        <v>45355</v>
      </c>
      <c r="G48" s="30">
        <v>0.58333333333333337</v>
      </c>
      <c r="H48" s="31">
        <v>-8.4003858267924905E-2</v>
      </c>
      <c r="I48" s="31">
        <v>0</v>
      </c>
      <c r="J48" s="31">
        <f t="shared" si="1"/>
        <v>0</v>
      </c>
      <c r="K48" s="29">
        <v>45357</v>
      </c>
      <c r="L48" s="30">
        <v>0.58333333333333337</v>
      </c>
      <c r="M48" s="31">
        <v>-7.2105124592492603E-2</v>
      </c>
      <c r="N48" s="31">
        <v>0</v>
      </c>
      <c r="O48" s="31">
        <f t="shared" si="2"/>
        <v>0</v>
      </c>
      <c r="P48" s="29">
        <v>45359</v>
      </c>
      <c r="Q48" s="30">
        <v>0.58333333333333337</v>
      </c>
      <c r="R48" s="31">
        <v>-6.3257522880778003E-2</v>
      </c>
      <c r="S48" s="31">
        <v>0</v>
      </c>
      <c r="T48" s="31">
        <f t="shared" si="3"/>
        <v>0</v>
      </c>
    </row>
    <row r="49" spans="1:20" x14ac:dyDescent="0.25">
      <c r="A49" s="29">
        <v>45353</v>
      </c>
      <c r="B49" s="30">
        <v>0.625</v>
      </c>
      <c r="C49" s="31">
        <v>-8.6511634289872297E-2</v>
      </c>
      <c r="D49" s="31">
        <v>0</v>
      </c>
      <c r="E49" s="31">
        <f t="shared" si="0"/>
        <v>0</v>
      </c>
      <c r="F49" s="29">
        <v>45355</v>
      </c>
      <c r="G49" s="30">
        <v>0.625</v>
      </c>
      <c r="H49" s="31">
        <v>-9.6949696540444705E-2</v>
      </c>
      <c r="I49" s="31">
        <v>0</v>
      </c>
      <c r="J49" s="31">
        <f t="shared" si="1"/>
        <v>0</v>
      </c>
      <c r="K49" s="29">
        <v>45357</v>
      </c>
      <c r="L49" s="30">
        <v>0.625</v>
      </c>
      <c r="M49" s="31">
        <v>-7.2608888148970999E-2</v>
      </c>
      <c r="N49" s="31">
        <v>0</v>
      </c>
      <c r="O49" s="31">
        <f t="shared" si="2"/>
        <v>0</v>
      </c>
      <c r="P49" s="29">
        <v>45359</v>
      </c>
      <c r="Q49" s="30">
        <v>0.625</v>
      </c>
      <c r="R49" s="31">
        <v>-6.4557604491452397E-2</v>
      </c>
      <c r="S49" s="31">
        <v>0</v>
      </c>
      <c r="T49" s="31">
        <f t="shared" si="3"/>
        <v>0</v>
      </c>
    </row>
    <row r="50" spans="1:20" x14ac:dyDescent="0.25">
      <c r="A50" s="29">
        <v>45353</v>
      </c>
      <c r="B50" s="30">
        <v>0.66666666666666663</v>
      </c>
      <c r="C50" s="31">
        <v>-8.9100800454260096E-2</v>
      </c>
      <c r="D50" s="31">
        <v>0</v>
      </c>
      <c r="E50" s="31">
        <f t="shared" si="0"/>
        <v>0</v>
      </c>
      <c r="F50" s="29">
        <v>45355</v>
      </c>
      <c r="G50" s="30">
        <v>0.66666666666666663</v>
      </c>
      <c r="H50" s="31">
        <v>-0.107068791985083</v>
      </c>
      <c r="I50" s="31">
        <v>0</v>
      </c>
      <c r="J50" s="31">
        <f t="shared" si="1"/>
        <v>0</v>
      </c>
      <c r="K50" s="29">
        <v>45357</v>
      </c>
      <c r="L50" s="30">
        <v>0.66666666666666663</v>
      </c>
      <c r="M50" s="31">
        <v>-7.4579901992976302E-2</v>
      </c>
      <c r="N50" s="31">
        <v>0</v>
      </c>
      <c r="O50" s="31">
        <f t="shared" si="2"/>
        <v>0</v>
      </c>
      <c r="P50" s="29">
        <v>45359</v>
      </c>
      <c r="Q50" s="30">
        <v>0.66666666666666663</v>
      </c>
      <c r="R50" s="31">
        <v>-7.3319412767593795E-2</v>
      </c>
      <c r="S50" s="31">
        <v>0</v>
      </c>
      <c r="T50" s="31">
        <f t="shared" si="3"/>
        <v>0</v>
      </c>
    </row>
    <row r="51" spans="1:20" x14ac:dyDescent="0.25">
      <c r="A51" s="29">
        <v>45353</v>
      </c>
      <c r="B51" s="30">
        <v>0.70833333333333337</v>
      </c>
      <c r="C51" s="31">
        <v>-9.9888630210953705E-2</v>
      </c>
      <c r="D51" s="31">
        <v>0</v>
      </c>
      <c r="E51" s="31">
        <f t="shared" si="0"/>
        <v>0</v>
      </c>
      <c r="F51" s="29">
        <v>45355</v>
      </c>
      <c r="G51" s="30">
        <v>0.70833333333333337</v>
      </c>
      <c r="H51" s="31">
        <v>-0.109200395643274</v>
      </c>
      <c r="I51" s="31">
        <v>0</v>
      </c>
      <c r="J51" s="31">
        <f t="shared" si="1"/>
        <v>0</v>
      </c>
      <c r="K51" s="29">
        <v>45357</v>
      </c>
      <c r="L51" s="30">
        <v>0.70833333333333337</v>
      </c>
      <c r="M51" s="31">
        <v>-7.5701802968675999E-2</v>
      </c>
      <c r="N51" s="31">
        <v>0</v>
      </c>
      <c r="O51" s="31">
        <f t="shared" si="2"/>
        <v>0</v>
      </c>
      <c r="P51" s="29">
        <v>45359</v>
      </c>
      <c r="Q51" s="30">
        <v>0.70833333333333337</v>
      </c>
      <c r="R51" s="31">
        <v>-8.0191597342170295E-2</v>
      </c>
      <c r="S51" s="31">
        <v>0</v>
      </c>
      <c r="T51" s="31">
        <f t="shared" si="3"/>
        <v>0</v>
      </c>
    </row>
    <row r="52" spans="1:20" x14ac:dyDescent="0.25">
      <c r="A52" s="29">
        <v>45353</v>
      </c>
      <c r="B52" s="30">
        <v>0.75</v>
      </c>
      <c r="C52" s="31">
        <v>-9.8975718020996903E-2</v>
      </c>
      <c r="D52" s="31">
        <v>0</v>
      </c>
      <c r="E52" s="31">
        <f t="shared" si="0"/>
        <v>0</v>
      </c>
      <c r="F52" s="29">
        <v>45355</v>
      </c>
      <c r="G52" s="30">
        <v>0.75</v>
      </c>
      <c r="H52" s="31">
        <v>-0.10953477024988199</v>
      </c>
      <c r="I52" s="31">
        <v>0</v>
      </c>
      <c r="J52" s="31">
        <f t="shared" si="1"/>
        <v>0</v>
      </c>
      <c r="K52" s="29">
        <v>45357</v>
      </c>
      <c r="L52" s="30">
        <v>0.75</v>
      </c>
      <c r="M52" s="31">
        <v>-7.9707644879499107E-2</v>
      </c>
      <c r="N52" s="31">
        <v>0</v>
      </c>
      <c r="O52" s="31">
        <f t="shared" si="2"/>
        <v>0</v>
      </c>
      <c r="P52" s="29">
        <v>45359</v>
      </c>
      <c r="Q52" s="30">
        <v>0.75</v>
      </c>
      <c r="R52" s="31">
        <v>-8.0270789563334694E-2</v>
      </c>
      <c r="S52" s="31">
        <v>0</v>
      </c>
      <c r="T52" s="31">
        <f t="shared" si="3"/>
        <v>0</v>
      </c>
    </row>
    <row r="53" spans="1:20" x14ac:dyDescent="0.25">
      <c r="A53" s="29">
        <v>45353</v>
      </c>
      <c r="B53" s="30">
        <v>0.79166666666666663</v>
      </c>
      <c r="C53" s="31">
        <v>-0.109026610850851</v>
      </c>
      <c r="D53" s="31">
        <v>0</v>
      </c>
      <c r="E53" s="31">
        <f t="shared" si="0"/>
        <v>0</v>
      </c>
      <c r="F53" s="29">
        <v>45355</v>
      </c>
      <c r="G53" s="30">
        <v>0.79166666666666663</v>
      </c>
      <c r="H53" s="31">
        <v>-0.113067649304414</v>
      </c>
      <c r="I53" s="31">
        <v>0</v>
      </c>
      <c r="J53" s="31">
        <f t="shared" si="1"/>
        <v>0</v>
      </c>
      <c r="K53" s="29">
        <v>45357</v>
      </c>
      <c r="L53" s="30">
        <v>0.79166666666666663</v>
      </c>
      <c r="M53" s="31">
        <v>-8.65820273753517E-2</v>
      </c>
      <c r="N53" s="31">
        <v>0</v>
      </c>
      <c r="O53" s="31">
        <f t="shared" si="2"/>
        <v>0</v>
      </c>
      <c r="P53" s="29">
        <v>45359</v>
      </c>
      <c r="Q53" s="30">
        <v>0.79166666666666663</v>
      </c>
      <c r="R53" s="31">
        <v>-8.7057188152918602E-2</v>
      </c>
      <c r="S53" s="31">
        <v>0</v>
      </c>
      <c r="T53" s="31">
        <f t="shared" si="3"/>
        <v>0</v>
      </c>
    </row>
    <row r="54" spans="1:20" x14ac:dyDescent="0.25">
      <c r="A54" s="29">
        <v>45353</v>
      </c>
      <c r="B54" s="30">
        <v>0.83333333333333337</v>
      </c>
      <c r="C54" s="31">
        <v>-0.10732836276249801</v>
      </c>
      <c r="D54" s="31">
        <v>0</v>
      </c>
      <c r="E54" s="31">
        <f t="shared" si="0"/>
        <v>0</v>
      </c>
      <c r="F54" s="29">
        <v>45355</v>
      </c>
      <c r="G54" s="30">
        <v>0.83333333333333337</v>
      </c>
      <c r="H54" s="31">
        <v>-0.110661067068134</v>
      </c>
      <c r="I54" s="31">
        <v>0</v>
      </c>
      <c r="J54" s="31">
        <f t="shared" si="1"/>
        <v>0</v>
      </c>
      <c r="K54" s="29">
        <v>45357</v>
      </c>
      <c r="L54" s="30">
        <v>0.83333333333333337</v>
      </c>
      <c r="M54" s="31">
        <v>-9.0176507830259101E-2</v>
      </c>
      <c r="N54" s="31">
        <v>0</v>
      </c>
      <c r="O54" s="31">
        <f t="shared" si="2"/>
        <v>0</v>
      </c>
      <c r="P54" s="29">
        <v>45359</v>
      </c>
      <c r="Q54" s="30">
        <v>0.83333333333333337</v>
      </c>
      <c r="R54" s="31">
        <v>-9.4912678002931503E-2</v>
      </c>
      <c r="S54" s="31">
        <v>0</v>
      </c>
      <c r="T54" s="31">
        <f t="shared" si="3"/>
        <v>0</v>
      </c>
    </row>
    <row r="55" spans="1:20" x14ac:dyDescent="0.25">
      <c r="A55" s="29">
        <v>45353</v>
      </c>
      <c r="B55" s="30">
        <v>0.875</v>
      </c>
      <c r="C55" s="31">
        <v>-0.113311827182316</v>
      </c>
      <c r="D55" s="31">
        <v>0</v>
      </c>
      <c r="E55" s="31">
        <f t="shared" si="0"/>
        <v>0</v>
      </c>
      <c r="F55" s="29">
        <v>45355</v>
      </c>
      <c r="G55" s="30">
        <v>0.875</v>
      </c>
      <c r="H55" s="31">
        <v>-0.10314434021670001</v>
      </c>
      <c r="I55" s="31">
        <v>0</v>
      </c>
      <c r="J55" s="31">
        <f t="shared" si="1"/>
        <v>0</v>
      </c>
      <c r="K55" s="29">
        <v>45357</v>
      </c>
      <c r="L55" s="30">
        <v>0.875</v>
      </c>
      <c r="M55" s="31">
        <v>-8.8154889642839601E-2</v>
      </c>
      <c r="N55" s="31">
        <v>0</v>
      </c>
      <c r="O55" s="31">
        <f t="shared" si="2"/>
        <v>0</v>
      </c>
      <c r="P55" s="29">
        <v>45359</v>
      </c>
      <c r="Q55" s="30">
        <v>0.875</v>
      </c>
      <c r="R55" s="31">
        <v>-9.8980113863549102E-2</v>
      </c>
      <c r="S55" s="31">
        <v>0</v>
      </c>
      <c r="T55" s="31">
        <f t="shared" si="3"/>
        <v>0</v>
      </c>
    </row>
    <row r="56" spans="1:20" x14ac:dyDescent="0.25">
      <c r="A56" s="29">
        <v>45353</v>
      </c>
      <c r="B56" s="30">
        <v>0.91666666666666663</v>
      </c>
      <c r="C56" s="31">
        <v>-0.111688368021995</v>
      </c>
      <c r="D56" s="31">
        <v>0</v>
      </c>
      <c r="E56" s="31">
        <f t="shared" si="0"/>
        <v>0</v>
      </c>
      <c r="F56" s="29">
        <v>45355</v>
      </c>
      <c r="G56" s="30">
        <v>0.91666666666666663</v>
      </c>
      <c r="H56" s="31">
        <v>-0.111804954707175</v>
      </c>
      <c r="I56" s="31">
        <v>0</v>
      </c>
      <c r="J56" s="31">
        <f t="shared" si="1"/>
        <v>0</v>
      </c>
      <c r="K56" s="29">
        <v>45357</v>
      </c>
      <c r="L56" s="30">
        <v>0.91666666666666663</v>
      </c>
      <c r="M56" s="31">
        <v>-8.9947730302450804E-2</v>
      </c>
      <c r="N56" s="31">
        <v>0</v>
      </c>
      <c r="O56" s="31">
        <f t="shared" si="2"/>
        <v>0</v>
      </c>
      <c r="P56" s="29">
        <v>45359</v>
      </c>
      <c r="Q56" s="30">
        <v>0.91666666666666663</v>
      </c>
      <c r="R56" s="31">
        <v>-0.10535074770408399</v>
      </c>
      <c r="S56" s="31">
        <v>0</v>
      </c>
      <c r="T56" s="31">
        <f t="shared" si="3"/>
        <v>0</v>
      </c>
    </row>
    <row r="57" spans="1:20" x14ac:dyDescent="0.25">
      <c r="A57" s="29">
        <v>45353</v>
      </c>
      <c r="B57" s="30">
        <v>0.95833333333333337</v>
      </c>
      <c r="C57" s="31">
        <v>-0.10755275189833501</v>
      </c>
      <c r="D57" s="31">
        <v>0</v>
      </c>
      <c r="E57" s="31">
        <f t="shared" si="0"/>
        <v>0</v>
      </c>
      <c r="F57" s="29">
        <v>45355</v>
      </c>
      <c r="G57" s="30">
        <v>0.95833333333333337</v>
      </c>
      <c r="H57" s="31">
        <v>-0.112225130199937</v>
      </c>
      <c r="I57" s="31">
        <v>0</v>
      </c>
      <c r="J57" s="31">
        <f t="shared" si="1"/>
        <v>0</v>
      </c>
      <c r="K57" s="29">
        <v>45357</v>
      </c>
      <c r="L57" s="30">
        <v>0.95833333333333337</v>
      </c>
      <c r="M57" s="31">
        <v>-8.25343877073801E-2</v>
      </c>
      <c r="N57" s="31">
        <v>0</v>
      </c>
      <c r="O57" s="31">
        <f t="shared" si="2"/>
        <v>0</v>
      </c>
      <c r="P57" s="29">
        <v>45359</v>
      </c>
      <c r="Q57" s="30">
        <v>0.95833333333333337</v>
      </c>
      <c r="R57" s="31">
        <v>-0.111578382551223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2A52-941C-4AC9-A376-8C79A7CB5D98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45360</v>
      </c>
      <c r="B10" s="30">
        <v>0</v>
      </c>
      <c r="C10" s="31">
        <v>-0.11348121613218599</v>
      </c>
      <c r="D10" s="31">
        <v>0</v>
      </c>
      <c r="E10" s="31">
        <f t="shared" ref="E10:E57" si="0">D10*0.0827</f>
        <v>0</v>
      </c>
      <c r="F10" s="29">
        <v>45362</v>
      </c>
      <c r="G10" s="30">
        <v>0</v>
      </c>
      <c r="H10" s="31">
        <v>-8.1238709389838404E-2</v>
      </c>
      <c r="I10" s="31">
        <v>0</v>
      </c>
      <c r="J10" s="31">
        <f t="shared" ref="J10:J57" si="1">I10*0.0827</f>
        <v>0</v>
      </c>
      <c r="K10" s="29">
        <v>45364</v>
      </c>
      <c r="L10" s="30">
        <v>0</v>
      </c>
      <c r="M10" s="31">
        <v>-8.5207149386065106E-2</v>
      </c>
      <c r="N10" s="31">
        <v>0</v>
      </c>
      <c r="O10" s="31">
        <f t="shared" ref="O10:O57" si="2">N10*0.0827</f>
        <v>0</v>
      </c>
      <c r="P10" s="29">
        <v>45366</v>
      </c>
      <c r="Q10" s="30">
        <v>0</v>
      </c>
      <c r="R10" s="31">
        <v>-9.8870120942197104E-2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45360</v>
      </c>
      <c r="B11" s="30">
        <v>4.1666666666666664E-2</v>
      </c>
      <c r="C11" s="31">
        <v>-0.104591816663323</v>
      </c>
      <c r="D11" s="31">
        <v>0</v>
      </c>
      <c r="E11" s="31">
        <f t="shared" si="0"/>
        <v>0</v>
      </c>
      <c r="F11" s="29">
        <v>45362</v>
      </c>
      <c r="G11" s="30">
        <v>4.1666666666666664E-2</v>
      </c>
      <c r="H11" s="31">
        <v>-7.9844035207905797E-2</v>
      </c>
      <c r="I11" s="31">
        <v>0</v>
      </c>
      <c r="J11" s="31">
        <f t="shared" si="1"/>
        <v>0</v>
      </c>
      <c r="K11" s="29">
        <v>45364</v>
      </c>
      <c r="L11" s="30">
        <v>4.1666666666666664E-2</v>
      </c>
      <c r="M11" s="31">
        <v>-9.1522783040634201E-2</v>
      </c>
      <c r="N11" s="31">
        <v>0</v>
      </c>
      <c r="O11" s="31">
        <f t="shared" si="2"/>
        <v>0</v>
      </c>
      <c r="P11" s="29">
        <v>45366</v>
      </c>
      <c r="Q11" s="30">
        <v>4.1666666666666664E-2</v>
      </c>
      <c r="R11" s="31">
        <v>-9.7114682197182306E-2</v>
      </c>
      <c r="S11" s="31">
        <v>0</v>
      </c>
      <c r="T11" s="31">
        <f t="shared" si="3"/>
        <v>0</v>
      </c>
    </row>
    <row r="12" spans="1:20" x14ac:dyDescent="0.25">
      <c r="A12" s="29">
        <v>45360</v>
      </c>
      <c r="B12" s="30">
        <v>8.3333333333333329E-2</v>
      </c>
      <c r="C12" s="31">
        <v>-9.0277694165345507E-2</v>
      </c>
      <c r="D12" s="31">
        <v>0</v>
      </c>
      <c r="E12" s="31">
        <f t="shared" si="0"/>
        <v>0</v>
      </c>
      <c r="F12" s="29">
        <v>45362</v>
      </c>
      <c r="G12" s="30">
        <v>8.3333333333333329E-2</v>
      </c>
      <c r="H12" s="31">
        <v>-7.16211721298214E-2</v>
      </c>
      <c r="I12" s="31">
        <v>0</v>
      </c>
      <c r="J12" s="31">
        <f t="shared" si="1"/>
        <v>0</v>
      </c>
      <c r="K12" s="29">
        <v>45364</v>
      </c>
      <c r="L12" s="30">
        <v>8.3333333333333329E-2</v>
      </c>
      <c r="M12" s="31">
        <v>-8.4347024559637204E-2</v>
      </c>
      <c r="N12" s="31">
        <v>0</v>
      </c>
      <c r="O12" s="31">
        <f t="shared" si="2"/>
        <v>0</v>
      </c>
      <c r="P12" s="29">
        <v>45366</v>
      </c>
      <c r="Q12" s="30">
        <v>8.3333333333333329E-2</v>
      </c>
      <c r="R12" s="31">
        <v>-8.6753606795917607E-2</v>
      </c>
      <c r="S12" s="31">
        <v>0</v>
      </c>
      <c r="T12" s="31">
        <f t="shared" si="3"/>
        <v>0</v>
      </c>
    </row>
    <row r="13" spans="1:20" x14ac:dyDescent="0.25">
      <c r="A13" s="29">
        <v>45360</v>
      </c>
      <c r="B13" s="30">
        <v>0.125</v>
      </c>
      <c r="C13" s="31">
        <v>-8.1075921654376895E-2</v>
      </c>
      <c r="D13" s="31">
        <v>0</v>
      </c>
      <c r="E13" s="31">
        <f t="shared" si="0"/>
        <v>0</v>
      </c>
      <c r="F13" s="29">
        <v>45362</v>
      </c>
      <c r="G13" s="30">
        <v>0.125</v>
      </c>
      <c r="H13" s="31">
        <v>-7.41509422656908E-2</v>
      </c>
      <c r="I13" s="31">
        <v>0</v>
      </c>
      <c r="J13" s="31">
        <f t="shared" si="1"/>
        <v>0</v>
      </c>
      <c r="K13" s="29">
        <v>45364</v>
      </c>
      <c r="L13" s="30">
        <v>0.125</v>
      </c>
      <c r="M13" s="31">
        <v>-7.9232491552512802E-2</v>
      </c>
      <c r="N13" s="31">
        <v>0</v>
      </c>
      <c r="O13" s="31">
        <f t="shared" si="2"/>
        <v>0</v>
      </c>
      <c r="P13" s="29">
        <v>45366</v>
      </c>
      <c r="Q13" s="30">
        <v>0.125</v>
      </c>
      <c r="R13" s="31">
        <v>-8.0481976270353695E-2</v>
      </c>
      <c r="S13" s="31">
        <v>0</v>
      </c>
      <c r="T13" s="31">
        <f t="shared" si="3"/>
        <v>0</v>
      </c>
    </row>
    <row r="14" spans="1:20" x14ac:dyDescent="0.25">
      <c r="A14" s="29">
        <v>45360</v>
      </c>
      <c r="B14" s="30">
        <v>0.16666666666666666</v>
      </c>
      <c r="C14" s="31">
        <v>-7.92808830734896E-2</v>
      </c>
      <c r="D14" s="31">
        <v>0</v>
      </c>
      <c r="E14" s="31">
        <f t="shared" si="0"/>
        <v>0</v>
      </c>
      <c r="F14" s="29">
        <v>45362</v>
      </c>
      <c r="G14" s="30">
        <v>0.16666666666666666</v>
      </c>
      <c r="H14" s="31">
        <v>-7.3200628161137496E-2</v>
      </c>
      <c r="I14" s="31">
        <v>0</v>
      </c>
      <c r="J14" s="31">
        <f t="shared" si="1"/>
        <v>0</v>
      </c>
      <c r="K14" s="29">
        <v>45364</v>
      </c>
      <c r="L14" s="30">
        <v>0.16666666666666666</v>
      </c>
      <c r="M14" s="31">
        <v>-7.7329657971549601E-2</v>
      </c>
      <c r="N14" s="31">
        <v>0</v>
      </c>
      <c r="O14" s="31">
        <f t="shared" si="2"/>
        <v>0</v>
      </c>
      <c r="P14" s="29">
        <v>45366</v>
      </c>
      <c r="Q14" s="30">
        <v>0.16666666666666666</v>
      </c>
      <c r="R14" s="31">
        <v>-8.6223460733545601E-2</v>
      </c>
      <c r="S14" s="31">
        <v>0</v>
      </c>
      <c r="T14" s="31">
        <f t="shared" si="3"/>
        <v>0</v>
      </c>
    </row>
    <row r="15" spans="1:20" x14ac:dyDescent="0.25">
      <c r="A15" s="29">
        <v>45360</v>
      </c>
      <c r="B15" s="30">
        <v>0.20833333333333334</v>
      </c>
      <c r="C15" s="31">
        <v>-7.4696496128737105E-2</v>
      </c>
      <c r="D15" s="31">
        <v>0</v>
      </c>
      <c r="E15" s="31">
        <f t="shared" si="0"/>
        <v>0</v>
      </c>
      <c r="F15" s="29">
        <v>45362</v>
      </c>
      <c r="G15" s="30">
        <v>0.20833333333333334</v>
      </c>
      <c r="H15" s="31">
        <v>-7.1082219481183803E-2</v>
      </c>
      <c r="I15" s="31">
        <v>0</v>
      </c>
      <c r="J15" s="31">
        <f t="shared" si="1"/>
        <v>0</v>
      </c>
      <c r="K15" s="29">
        <v>45364</v>
      </c>
      <c r="L15" s="30">
        <v>0.20833333333333334</v>
      </c>
      <c r="M15" s="31">
        <v>-7.6779708265951097E-2</v>
      </c>
      <c r="N15" s="31">
        <v>0</v>
      </c>
      <c r="O15" s="31">
        <f t="shared" si="2"/>
        <v>0</v>
      </c>
      <c r="P15" s="29">
        <v>45366</v>
      </c>
      <c r="Q15" s="30">
        <v>0.20833333333333334</v>
      </c>
      <c r="R15" s="31">
        <v>-7.9846233129181904E-2</v>
      </c>
      <c r="S15" s="31">
        <v>0</v>
      </c>
      <c r="T15" s="31">
        <f t="shared" si="3"/>
        <v>0</v>
      </c>
    </row>
    <row r="16" spans="1:20" x14ac:dyDescent="0.25">
      <c r="A16" s="29">
        <v>45360</v>
      </c>
      <c r="B16" s="30">
        <v>0.25</v>
      </c>
      <c r="C16" s="31">
        <v>-7.0877641439154301E-2</v>
      </c>
      <c r="D16" s="31">
        <v>0</v>
      </c>
      <c r="E16" s="31">
        <f t="shared" si="0"/>
        <v>0</v>
      </c>
      <c r="F16" s="29">
        <v>45362</v>
      </c>
      <c r="G16" s="30">
        <v>0.25</v>
      </c>
      <c r="H16" s="31">
        <v>-7.1790553629111201E-2</v>
      </c>
      <c r="I16" s="31">
        <v>0</v>
      </c>
      <c r="J16" s="31">
        <f t="shared" si="1"/>
        <v>0</v>
      </c>
      <c r="K16" s="29">
        <v>45364</v>
      </c>
      <c r="L16" s="30">
        <v>0.25</v>
      </c>
      <c r="M16" s="31">
        <v>-7.6227553188495903E-2</v>
      </c>
      <c r="N16" s="31">
        <v>0</v>
      </c>
      <c r="O16" s="31">
        <f t="shared" si="2"/>
        <v>0</v>
      </c>
      <c r="P16" s="29">
        <v>45366</v>
      </c>
      <c r="Q16" s="30">
        <v>0.25</v>
      </c>
      <c r="R16" s="31">
        <v>-7.4124544858635996E-2</v>
      </c>
      <c r="S16" s="31">
        <v>0</v>
      </c>
      <c r="T16" s="31">
        <f t="shared" si="3"/>
        <v>0</v>
      </c>
    </row>
    <row r="17" spans="1:20" x14ac:dyDescent="0.25">
      <c r="A17" s="29">
        <v>45360</v>
      </c>
      <c r="B17" s="30">
        <v>0.29166666666666669</v>
      </c>
      <c r="C17" s="31">
        <v>-7.8702338039560199E-2</v>
      </c>
      <c r="D17" s="31">
        <v>0</v>
      </c>
      <c r="E17" s="31">
        <f t="shared" si="0"/>
        <v>0</v>
      </c>
      <c r="F17" s="29">
        <v>45362</v>
      </c>
      <c r="G17" s="30">
        <v>0.29166666666666669</v>
      </c>
      <c r="H17" s="31">
        <v>-6.8908818065844493E-2</v>
      </c>
      <c r="I17" s="31">
        <v>0</v>
      </c>
      <c r="J17" s="31">
        <f t="shared" si="1"/>
        <v>0</v>
      </c>
      <c r="K17" s="29">
        <v>45364</v>
      </c>
      <c r="L17" s="30">
        <v>0.29166666666666669</v>
      </c>
      <c r="M17" s="31">
        <v>-7.3704376816454698E-2</v>
      </c>
      <c r="N17" s="31">
        <v>0</v>
      </c>
      <c r="O17" s="31">
        <f t="shared" si="2"/>
        <v>0</v>
      </c>
      <c r="P17" s="29">
        <v>45366</v>
      </c>
      <c r="Q17" s="30">
        <v>0.29166666666666669</v>
      </c>
      <c r="R17" s="31">
        <v>-7.1445181965542101E-2</v>
      </c>
      <c r="S17" s="31">
        <v>0</v>
      </c>
      <c r="T17" s="31">
        <f t="shared" si="3"/>
        <v>0</v>
      </c>
    </row>
    <row r="18" spans="1:20" x14ac:dyDescent="0.25">
      <c r="A18" s="29">
        <v>45360</v>
      </c>
      <c r="B18" s="30">
        <v>0.33333333333333331</v>
      </c>
      <c r="C18" s="31">
        <v>-7.5521416961844598E-2</v>
      </c>
      <c r="D18" s="31">
        <v>0</v>
      </c>
      <c r="E18" s="31">
        <f t="shared" si="0"/>
        <v>0</v>
      </c>
      <c r="F18" s="29">
        <v>45362</v>
      </c>
      <c r="G18" s="30">
        <v>0.33333333333333331</v>
      </c>
      <c r="H18" s="31">
        <v>-6.9984517991262804E-2</v>
      </c>
      <c r="I18" s="31">
        <v>0</v>
      </c>
      <c r="J18" s="31">
        <f t="shared" si="1"/>
        <v>0</v>
      </c>
      <c r="K18" s="29">
        <v>45364</v>
      </c>
      <c r="L18" s="30">
        <v>0.33333333333333331</v>
      </c>
      <c r="M18" s="31">
        <v>-7.1852147578905706E-2</v>
      </c>
      <c r="N18" s="31">
        <v>0</v>
      </c>
      <c r="O18" s="31">
        <f t="shared" si="2"/>
        <v>0</v>
      </c>
      <c r="P18" s="29">
        <v>45366</v>
      </c>
      <c r="Q18" s="30">
        <v>0.33333333333333331</v>
      </c>
      <c r="R18" s="31">
        <v>-6.7470140754906593E-2</v>
      </c>
      <c r="S18" s="31">
        <v>0</v>
      </c>
      <c r="T18" s="31">
        <f t="shared" si="3"/>
        <v>0</v>
      </c>
    </row>
    <row r="19" spans="1:20" x14ac:dyDescent="0.25">
      <c r="A19" s="29">
        <v>45360</v>
      </c>
      <c r="B19" s="30">
        <v>0.375</v>
      </c>
      <c r="C19" s="31">
        <v>-7.4388526379764494E-2</v>
      </c>
      <c r="D19" s="31">
        <v>0</v>
      </c>
      <c r="E19" s="31">
        <f t="shared" si="0"/>
        <v>0</v>
      </c>
      <c r="F19" s="29">
        <v>45362</v>
      </c>
      <c r="G19" s="30">
        <v>0.375</v>
      </c>
      <c r="H19" s="31">
        <v>-7.1541979908657002E-2</v>
      </c>
      <c r="I19" s="31">
        <v>0</v>
      </c>
      <c r="J19" s="31">
        <f t="shared" si="1"/>
        <v>0</v>
      </c>
      <c r="K19" s="29">
        <v>45364</v>
      </c>
      <c r="L19" s="30">
        <v>0.375</v>
      </c>
      <c r="M19" s="31">
        <v>-6.9782137870509395E-2</v>
      </c>
      <c r="N19" s="31">
        <v>0</v>
      </c>
      <c r="O19" s="31">
        <f t="shared" si="2"/>
        <v>0</v>
      </c>
      <c r="P19" s="29">
        <v>45366</v>
      </c>
      <c r="Q19" s="30">
        <v>0.375</v>
      </c>
      <c r="R19" s="31">
        <v>-6.65352270004472E-2</v>
      </c>
      <c r="S19" s="31">
        <v>0</v>
      </c>
      <c r="T19" s="31">
        <f t="shared" si="3"/>
        <v>0</v>
      </c>
    </row>
    <row r="20" spans="1:20" x14ac:dyDescent="0.25">
      <c r="A20" s="29">
        <v>45360</v>
      </c>
      <c r="B20" s="30">
        <v>0.41666666666666669</v>
      </c>
      <c r="C20" s="31">
        <v>-7.3592193424407301E-2</v>
      </c>
      <c r="D20" s="31">
        <v>0</v>
      </c>
      <c r="E20" s="31">
        <f t="shared" si="0"/>
        <v>0</v>
      </c>
      <c r="F20" s="29">
        <v>45362</v>
      </c>
      <c r="G20" s="30">
        <v>0.41666666666666669</v>
      </c>
      <c r="H20" s="31">
        <v>-7.0769846439078493E-2</v>
      </c>
      <c r="I20" s="31">
        <v>0</v>
      </c>
      <c r="J20" s="31">
        <f t="shared" si="1"/>
        <v>0</v>
      </c>
      <c r="K20" s="29">
        <v>45364</v>
      </c>
      <c r="L20" s="30">
        <v>0.41666666666666669</v>
      </c>
      <c r="M20" s="31">
        <v>-6.8724028765880296E-2</v>
      </c>
      <c r="N20" s="31">
        <v>0</v>
      </c>
      <c r="O20" s="31">
        <f t="shared" si="2"/>
        <v>0</v>
      </c>
      <c r="P20" s="29">
        <v>45366</v>
      </c>
      <c r="Q20" s="30">
        <v>0.41666666666666669</v>
      </c>
      <c r="R20" s="31">
        <v>-6.5521113574242701E-2</v>
      </c>
      <c r="S20" s="31">
        <v>0</v>
      </c>
      <c r="T20" s="31">
        <f t="shared" si="3"/>
        <v>0</v>
      </c>
    </row>
    <row r="21" spans="1:20" x14ac:dyDescent="0.25">
      <c r="A21" s="29">
        <v>45360</v>
      </c>
      <c r="B21" s="30">
        <v>0.45833333333333331</v>
      </c>
      <c r="C21" s="31">
        <v>-7.3484398424331396E-2</v>
      </c>
      <c r="D21" s="31">
        <v>0</v>
      </c>
      <c r="E21" s="31">
        <f t="shared" si="0"/>
        <v>0</v>
      </c>
      <c r="F21" s="29">
        <v>45362</v>
      </c>
      <c r="G21" s="30">
        <v>0.45833333333333331</v>
      </c>
      <c r="H21" s="31">
        <v>-7.0585057139114296E-2</v>
      </c>
      <c r="I21" s="31">
        <v>0</v>
      </c>
      <c r="J21" s="31">
        <f t="shared" si="1"/>
        <v>0</v>
      </c>
      <c r="K21" s="29">
        <v>45364</v>
      </c>
      <c r="L21" s="30">
        <v>0.45833333333333331</v>
      </c>
      <c r="M21" s="31">
        <v>-6.7379951476781205E-2</v>
      </c>
      <c r="N21" s="31">
        <v>0</v>
      </c>
      <c r="O21" s="31">
        <f t="shared" si="2"/>
        <v>0</v>
      </c>
      <c r="P21" s="29">
        <v>45366</v>
      </c>
      <c r="Q21" s="30">
        <v>0.45833333333333331</v>
      </c>
      <c r="R21" s="31">
        <v>-6.5166950225569398E-2</v>
      </c>
      <c r="S21" s="31">
        <v>0</v>
      </c>
      <c r="T21" s="31">
        <f t="shared" si="3"/>
        <v>0</v>
      </c>
    </row>
    <row r="22" spans="1:20" x14ac:dyDescent="0.25">
      <c r="A22" s="29">
        <v>45360</v>
      </c>
      <c r="B22" s="30">
        <v>0.5</v>
      </c>
      <c r="C22" s="31">
        <v>-7.1781754493426206E-2</v>
      </c>
      <c r="D22" s="31">
        <v>0</v>
      </c>
      <c r="E22" s="31">
        <f t="shared" si="0"/>
        <v>0</v>
      </c>
      <c r="F22" s="29">
        <v>45362</v>
      </c>
      <c r="G22" s="30">
        <v>0.5</v>
      </c>
      <c r="H22" s="31">
        <v>-7.3405206203166998E-2</v>
      </c>
      <c r="I22" s="31">
        <v>0</v>
      </c>
      <c r="J22" s="31">
        <f t="shared" si="1"/>
        <v>0</v>
      </c>
      <c r="K22" s="29">
        <v>45364</v>
      </c>
      <c r="L22" s="30">
        <v>0.5</v>
      </c>
      <c r="M22" s="31">
        <v>-6.5325334667898194E-2</v>
      </c>
      <c r="N22" s="31">
        <v>0</v>
      </c>
      <c r="O22" s="31">
        <f t="shared" si="2"/>
        <v>0</v>
      </c>
      <c r="P22" s="29">
        <v>45366</v>
      </c>
      <c r="Q22" s="30">
        <v>0.5</v>
      </c>
      <c r="R22" s="31">
        <v>-6.5430924296117299E-2</v>
      </c>
      <c r="S22" s="31">
        <v>0</v>
      </c>
      <c r="T22" s="31">
        <f t="shared" si="3"/>
        <v>0</v>
      </c>
    </row>
    <row r="23" spans="1:20" x14ac:dyDescent="0.25">
      <c r="A23" s="29">
        <v>45360</v>
      </c>
      <c r="B23" s="30">
        <v>0.54166666666666663</v>
      </c>
      <c r="C23" s="31">
        <v>-7.4131146073044801E-2</v>
      </c>
      <c r="D23" s="31">
        <v>0</v>
      </c>
      <c r="E23" s="31">
        <f t="shared" si="0"/>
        <v>0</v>
      </c>
      <c r="F23" s="29">
        <v>45362</v>
      </c>
      <c r="G23" s="30">
        <v>0.54166666666666663</v>
      </c>
      <c r="H23" s="31">
        <v>-7.2487890720077497E-2</v>
      </c>
      <c r="I23" s="31">
        <v>0</v>
      </c>
      <c r="J23" s="31">
        <f t="shared" si="1"/>
        <v>0</v>
      </c>
      <c r="K23" s="29">
        <v>45364</v>
      </c>
      <c r="L23" s="30">
        <v>0.54166666666666663</v>
      </c>
      <c r="M23" s="31">
        <v>-6.4414612948636804E-2</v>
      </c>
      <c r="N23" s="31">
        <v>0</v>
      </c>
      <c r="O23" s="31">
        <f t="shared" si="2"/>
        <v>0</v>
      </c>
      <c r="P23" s="29">
        <v>45366</v>
      </c>
      <c r="Q23" s="30">
        <v>0.54166666666666663</v>
      </c>
      <c r="R23" s="31">
        <v>-6.4243033528070898E-2</v>
      </c>
      <c r="S23" s="31">
        <v>0</v>
      </c>
      <c r="T23" s="31">
        <f t="shared" si="3"/>
        <v>0</v>
      </c>
    </row>
    <row r="24" spans="1:20" x14ac:dyDescent="0.25">
      <c r="A24" s="29">
        <v>45360</v>
      </c>
      <c r="B24" s="30">
        <v>0.58333333333333337</v>
      </c>
      <c r="C24" s="31">
        <v>-7.2518691420265E-2</v>
      </c>
      <c r="D24" s="31">
        <v>0</v>
      </c>
      <c r="E24" s="31">
        <f t="shared" si="0"/>
        <v>0</v>
      </c>
      <c r="F24" s="29">
        <v>45362</v>
      </c>
      <c r="G24" s="30">
        <v>0.58333333333333337</v>
      </c>
      <c r="H24" s="31">
        <v>-7.04420730468793E-2</v>
      </c>
      <c r="I24" s="31">
        <v>0</v>
      </c>
      <c r="J24" s="31">
        <f t="shared" si="1"/>
        <v>0</v>
      </c>
      <c r="K24" s="29">
        <v>45364</v>
      </c>
      <c r="L24" s="30">
        <v>0.58333333333333337</v>
      </c>
      <c r="M24" s="31">
        <v>-6.6361442208024604E-2</v>
      </c>
      <c r="N24" s="31">
        <v>0</v>
      </c>
      <c r="O24" s="31">
        <f t="shared" si="2"/>
        <v>0</v>
      </c>
      <c r="P24" s="29">
        <v>45366</v>
      </c>
      <c r="Q24" s="30">
        <v>0.58333333333333337</v>
      </c>
      <c r="R24" s="31">
        <v>-6.35104998943649E-2</v>
      </c>
      <c r="S24" s="31">
        <v>0</v>
      </c>
      <c r="T24" s="31">
        <f t="shared" si="3"/>
        <v>0</v>
      </c>
    </row>
    <row r="25" spans="1:20" x14ac:dyDescent="0.25">
      <c r="A25" s="29">
        <v>45360</v>
      </c>
      <c r="B25" s="30">
        <v>0.625</v>
      </c>
      <c r="C25" s="31">
        <v>-7.4450120329559E-2</v>
      </c>
      <c r="D25" s="31">
        <v>0</v>
      </c>
      <c r="E25" s="31">
        <f t="shared" si="0"/>
        <v>0</v>
      </c>
      <c r="F25" s="29">
        <v>45362</v>
      </c>
      <c r="G25" s="30">
        <v>0.625</v>
      </c>
      <c r="H25" s="31">
        <v>-7.35569968816676E-2</v>
      </c>
      <c r="I25" s="31">
        <v>0</v>
      </c>
      <c r="J25" s="31">
        <f t="shared" si="1"/>
        <v>0</v>
      </c>
      <c r="K25" s="29">
        <v>45364</v>
      </c>
      <c r="L25" s="30">
        <v>0.625</v>
      </c>
      <c r="M25" s="31">
        <v>-6.5950080752108897E-2</v>
      </c>
      <c r="N25" s="31">
        <v>0</v>
      </c>
      <c r="O25" s="31">
        <f t="shared" si="2"/>
        <v>0</v>
      </c>
      <c r="P25" s="29">
        <v>45366</v>
      </c>
      <c r="Q25" s="30">
        <v>0.625</v>
      </c>
      <c r="R25" s="31">
        <v>-6.8213678896154303E-2</v>
      </c>
      <c r="S25" s="31">
        <v>0</v>
      </c>
      <c r="T25" s="31">
        <f t="shared" si="3"/>
        <v>0</v>
      </c>
    </row>
    <row r="26" spans="1:20" x14ac:dyDescent="0.25">
      <c r="A26" s="29">
        <v>45360</v>
      </c>
      <c r="B26" s="30">
        <v>0.66666666666666663</v>
      </c>
      <c r="C26" s="31">
        <v>-7.5290441512760306E-2</v>
      </c>
      <c r="D26" s="31">
        <v>0</v>
      </c>
      <c r="E26" s="31">
        <f t="shared" si="0"/>
        <v>0</v>
      </c>
      <c r="F26" s="29">
        <v>45362</v>
      </c>
      <c r="G26" s="30">
        <v>0.66666666666666663</v>
      </c>
      <c r="H26" s="31">
        <v>-7.24592953917466E-2</v>
      </c>
      <c r="I26" s="31">
        <v>0</v>
      </c>
      <c r="J26" s="31">
        <f t="shared" si="1"/>
        <v>0</v>
      </c>
      <c r="K26" s="29">
        <v>45364</v>
      </c>
      <c r="L26" s="30">
        <v>0.66666666666666663</v>
      </c>
      <c r="M26" s="31">
        <v>-7.0952430367185904E-2</v>
      </c>
      <c r="N26" s="31">
        <v>0</v>
      </c>
      <c r="O26" s="31">
        <f t="shared" si="2"/>
        <v>0</v>
      </c>
      <c r="P26" s="29">
        <v>45366</v>
      </c>
      <c r="Q26" s="30">
        <v>0.66666666666666663</v>
      </c>
      <c r="R26" s="31">
        <v>-7.4652492999731895E-2</v>
      </c>
      <c r="S26" s="31">
        <v>0</v>
      </c>
      <c r="T26" s="31">
        <f t="shared" si="3"/>
        <v>0</v>
      </c>
    </row>
    <row r="27" spans="1:20" x14ac:dyDescent="0.25">
      <c r="A27" s="29">
        <v>45360</v>
      </c>
      <c r="B27" s="30">
        <v>0.70833333333333337</v>
      </c>
      <c r="C27" s="31">
        <v>-7.5455427169497893E-2</v>
      </c>
      <c r="D27" s="31">
        <v>0</v>
      </c>
      <c r="E27" s="31">
        <f t="shared" si="0"/>
        <v>0</v>
      </c>
      <c r="F27" s="29">
        <v>45362</v>
      </c>
      <c r="G27" s="30">
        <v>0.70833333333333337</v>
      </c>
      <c r="H27" s="31">
        <v>-7.2476893663116396E-2</v>
      </c>
      <c r="I27" s="31">
        <v>0</v>
      </c>
      <c r="J27" s="31">
        <f t="shared" si="1"/>
        <v>0</v>
      </c>
      <c r="K27" s="29">
        <v>45364</v>
      </c>
      <c r="L27" s="30">
        <v>0.70833333333333337</v>
      </c>
      <c r="M27" s="31">
        <v>-7.7362656593013293E-2</v>
      </c>
      <c r="N27" s="31">
        <v>0</v>
      </c>
      <c r="O27" s="31">
        <f t="shared" si="2"/>
        <v>0</v>
      </c>
      <c r="P27" s="29">
        <v>45366</v>
      </c>
      <c r="Q27" s="30">
        <v>0.70833333333333337</v>
      </c>
      <c r="R27" s="31">
        <v>-8.6681015789162097E-2</v>
      </c>
      <c r="S27" s="31">
        <v>0</v>
      </c>
      <c r="T27" s="31">
        <f t="shared" si="3"/>
        <v>0</v>
      </c>
    </row>
    <row r="28" spans="1:20" x14ac:dyDescent="0.25">
      <c r="A28" s="29">
        <v>45360</v>
      </c>
      <c r="B28" s="30">
        <v>0.75</v>
      </c>
      <c r="C28" s="31">
        <v>-7.4436917900741306E-2</v>
      </c>
      <c r="D28" s="31">
        <v>0</v>
      </c>
      <c r="E28" s="31">
        <f t="shared" si="0"/>
        <v>0</v>
      </c>
      <c r="F28" s="29">
        <v>45362</v>
      </c>
      <c r="G28" s="30">
        <v>0.75</v>
      </c>
      <c r="H28" s="31">
        <v>-7.9283080994765706E-2</v>
      </c>
      <c r="I28" s="31">
        <v>0</v>
      </c>
      <c r="J28" s="31">
        <f t="shared" si="1"/>
        <v>0</v>
      </c>
      <c r="K28" s="29">
        <v>45364</v>
      </c>
      <c r="L28" s="30">
        <v>0.75</v>
      </c>
      <c r="M28" s="31">
        <v>-8.0726154148255694E-2</v>
      </c>
      <c r="N28" s="31">
        <v>0</v>
      </c>
      <c r="O28" s="31">
        <f t="shared" si="2"/>
        <v>0</v>
      </c>
      <c r="P28" s="29">
        <v>45366</v>
      </c>
      <c r="Q28" s="30">
        <v>0.75</v>
      </c>
      <c r="R28" s="31">
        <v>-9.0055517851946099E-2</v>
      </c>
      <c r="S28" s="31">
        <v>0</v>
      </c>
      <c r="T28" s="31">
        <f t="shared" si="3"/>
        <v>0</v>
      </c>
    </row>
    <row r="29" spans="1:20" x14ac:dyDescent="0.25">
      <c r="A29" s="29">
        <v>45360</v>
      </c>
      <c r="B29" s="30">
        <v>0.79166666666666663</v>
      </c>
      <c r="C29" s="31">
        <v>-8.4780387580055599E-2</v>
      </c>
      <c r="D29" s="31">
        <v>0</v>
      </c>
      <c r="E29" s="31">
        <f t="shared" si="0"/>
        <v>0</v>
      </c>
      <c r="F29" s="29">
        <v>45362</v>
      </c>
      <c r="G29" s="30">
        <v>0.79166666666666663</v>
      </c>
      <c r="H29" s="31">
        <v>-7.9254485666434796E-2</v>
      </c>
      <c r="I29" s="31">
        <v>0</v>
      </c>
      <c r="J29" s="31">
        <f t="shared" si="1"/>
        <v>0</v>
      </c>
      <c r="K29" s="29">
        <v>45364</v>
      </c>
      <c r="L29" s="30">
        <v>0.79166666666666663</v>
      </c>
      <c r="M29" s="31">
        <v>-8.6401641368520299E-2</v>
      </c>
      <c r="N29" s="31">
        <v>0</v>
      </c>
      <c r="O29" s="31">
        <f t="shared" si="2"/>
        <v>0</v>
      </c>
      <c r="P29" s="29">
        <v>45366</v>
      </c>
      <c r="Q29" s="30">
        <v>0.79166666666666663</v>
      </c>
      <c r="R29" s="31">
        <v>-9.1859355568518306E-2</v>
      </c>
      <c r="S29" s="31">
        <v>0</v>
      </c>
      <c r="T29" s="31">
        <f t="shared" si="3"/>
        <v>0</v>
      </c>
    </row>
    <row r="30" spans="1:20" x14ac:dyDescent="0.25">
      <c r="A30" s="29">
        <v>45360</v>
      </c>
      <c r="B30" s="30">
        <v>0.83333333333333337</v>
      </c>
      <c r="C30" s="31">
        <v>-8.6599625646721606E-2</v>
      </c>
      <c r="D30" s="31">
        <v>0</v>
      </c>
      <c r="E30" s="31">
        <f t="shared" si="0"/>
        <v>0</v>
      </c>
      <c r="F30" s="29">
        <v>45362</v>
      </c>
      <c r="G30" s="30">
        <v>0.83333333333333337</v>
      </c>
      <c r="H30" s="31">
        <v>-8.5952885448588798E-2</v>
      </c>
      <c r="I30" s="31">
        <v>0</v>
      </c>
      <c r="J30" s="31">
        <f t="shared" si="1"/>
        <v>0</v>
      </c>
      <c r="K30" s="29">
        <v>45364</v>
      </c>
      <c r="L30" s="30">
        <v>0.83333333333333337</v>
      </c>
      <c r="M30" s="31">
        <v>-8.8550850748661605E-2</v>
      </c>
      <c r="N30" s="31">
        <v>0</v>
      </c>
      <c r="O30" s="31">
        <f t="shared" si="2"/>
        <v>0</v>
      </c>
      <c r="P30" s="29">
        <v>45366</v>
      </c>
      <c r="Q30" s="30">
        <v>0.83333333333333337</v>
      </c>
      <c r="R30" s="31">
        <v>-9.3806177377325495E-2</v>
      </c>
      <c r="S30" s="31">
        <v>0</v>
      </c>
      <c r="T30" s="31">
        <f t="shared" si="3"/>
        <v>0</v>
      </c>
    </row>
    <row r="31" spans="1:20" x14ac:dyDescent="0.25">
      <c r="A31" s="29">
        <v>45360</v>
      </c>
      <c r="B31" s="30">
        <v>0.875</v>
      </c>
      <c r="C31" s="31">
        <v>-8.9333981275201105E-2</v>
      </c>
      <c r="D31" s="31">
        <v>0</v>
      </c>
      <c r="E31" s="31">
        <f t="shared" si="0"/>
        <v>0</v>
      </c>
      <c r="F31" s="29">
        <v>45362</v>
      </c>
      <c r="G31" s="30">
        <v>0.875</v>
      </c>
      <c r="H31" s="31">
        <v>-8.4637403487820603E-2</v>
      </c>
      <c r="I31" s="31">
        <v>0</v>
      </c>
      <c r="J31" s="31">
        <f t="shared" si="1"/>
        <v>0</v>
      </c>
      <c r="K31" s="29">
        <v>45364</v>
      </c>
      <c r="L31" s="30">
        <v>0.875</v>
      </c>
      <c r="M31" s="31">
        <v>-8.7215572595247398E-2</v>
      </c>
      <c r="N31" s="31">
        <v>0</v>
      </c>
      <c r="O31" s="31">
        <f t="shared" si="2"/>
        <v>0</v>
      </c>
      <c r="P31" s="29">
        <v>45366</v>
      </c>
      <c r="Q31" s="30">
        <v>0.875</v>
      </c>
      <c r="R31" s="31">
        <v>-9.5625415443991599E-2</v>
      </c>
      <c r="S31" s="31">
        <v>0</v>
      </c>
      <c r="T31" s="31">
        <f t="shared" si="3"/>
        <v>0</v>
      </c>
    </row>
    <row r="32" spans="1:20" x14ac:dyDescent="0.25">
      <c r="A32" s="29">
        <v>45360</v>
      </c>
      <c r="B32" s="30">
        <v>0.91666666666666663</v>
      </c>
      <c r="C32" s="31">
        <v>-8.6399443447244206E-2</v>
      </c>
      <c r="D32" s="31">
        <v>0</v>
      </c>
      <c r="E32" s="31">
        <f t="shared" si="0"/>
        <v>0</v>
      </c>
      <c r="F32" s="29">
        <v>45362</v>
      </c>
      <c r="G32" s="30">
        <v>0.91666666666666663</v>
      </c>
      <c r="H32" s="31">
        <v>-7.8440561890288293E-2</v>
      </c>
      <c r="I32" s="31">
        <v>0</v>
      </c>
      <c r="J32" s="31">
        <f t="shared" si="1"/>
        <v>0</v>
      </c>
      <c r="K32" s="29">
        <v>45364</v>
      </c>
      <c r="L32" s="30">
        <v>0.91666666666666663</v>
      </c>
      <c r="M32" s="31">
        <v>-8.2835763692524503E-2</v>
      </c>
      <c r="N32" s="31">
        <v>0</v>
      </c>
      <c r="O32" s="31">
        <f t="shared" si="2"/>
        <v>0</v>
      </c>
      <c r="P32" s="29">
        <v>45366</v>
      </c>
      <c r="Q32" s="30">
        <v>0.91666666666666663</v>
      </c>
      <c r="R32" s="31">
        <v>-9.9233090877135999E-2</v>
      </c>
      <c r="S32" s="31">
        <v>0</v>
      </c>
      <c r="T32" s="31">
        <f t="shared" si="3"/>
        <v>0</v>
      </c>
    </row>
    <row r="33" spans="1:20" x14ac:dyDescent="0.25">
      <c r="A33" s="29">
        <v>45360</v>
      </c>
      <c r="B33" s="30">
        <v>0.95833333333333337</v>
      </c>
      <c r="C33" s="31">
        <v>-8.3726681768559297E-2</v>
      </c>
      <c r="D33" s="31">
        <v>0</v>
      </c>
      <c r="E33" s="31">
        <f t="shared" si="0"/>
        <v>0</v>
      </c>
      <c r="F33" s="29">
        <v>45362</v>
      </c>
      <c r="G33" s="30">
        <v>0.95833333333333337</v>
      </c>
      <c r="H33" s="31">
        <v>-7.9236887395064903E-2</v>
      </c>
      <c r="I33" s="31">
        <v>0</v>
      </c>
      <c r="J33" s="31">
        <f t="shared" si="1"/>
        <v>0</v>
      </c>
      <c r="K33" s="29">
        <v>45364</v>
      </c>
      <c r="L33" s="30">
        <v>0.95833333333333337</v>
      </c>
      <c r="M33" s="31">
        <v>-9.1747164725890298E-2</v>
      </c>
      <c r="N33" s="31">
        <v>0</v>
      </c>
      <c r="O33" s="31">
        <f t="shared" si="2"/>
        <v>0</v>
      </c>
      <c r="P33" s="29">
        <v>45366</v>
      </c>
      <c r="Q33" s="30">
        <v>0.95833333333333337</v>
      </c>
      <c r="R33" s="31">
        <v>-0.10553113371091501</v>
      </c>
      <c r="S33" s="31">
        <v>0</v>
      </c>
      <c r="T33" s="31">
        <f t="shared" si="3"/>
        <v>0</v>
      </c>
    </row>
    <row r="34" spans="1:20" x14ac:dyDescent="0.25">
      <c r="A34" s="29">
        <v>45361</v>
      </c>
      <c r="B34" s="30">
        <v>0</v>
      </c>
      <c r="C34" s="31">
        <v>-8.05281698700544E-2</v>
      </c>
      <c r="D34" s="31">
        <v>0</v>
      </c>
      <c r="E34" s="31">
        <f t="shared" si="0"/>
        <v>0</v>
      </c>
      <c r="F34" s="29">
        <v>45363</v>
      </c>
      <c r="G34" s="30">
        <v>0</v>
      </c>
      <c r="H34" s="31">
        <v>-7.83129706975665E-2</v>
      </c>
      <c r="I34" s="31">
        <v>0</v>
      </c>
      <c r="J34" s="31">
        <f t="shared" si="1"/>
        <v>0</v>
      </c>
      <c r="K34" s="29">
        <v>45365</v>
      </c>
      <c r="L34" s="30">
        <v>0</v>
      </c>
      <c r="M34" s="31">
        <v>-8.7257362901815405E-2</v>
      </c>
      <c r="N34" s="31">
        <v>0</v>
      </c>
      <c r="O34" s="31">
        <f t="shared" si="2"/>
        <v>0</v>
      </c>
      <c r="P34" s="29">
        <v>45367</v>
      </c>
      <c r="Q34" s="30">
        <v>0</v>
      </c>
      <c r="R34" s="31">
        <v>-0.101844258606026</v>
      </c>
      <c r="S34" s="31">
        <v>0</v>
      </c>
      <c r="T34" s="31">
        <f t="shared" si="3"/>
        <v>0</v>
      </c>
    </row>
    <row r="35" spans="1:20" x14ac:dyDescent="0.25">
      <c r="A35" s="29">
        <v>45361</v>
      </c>
      <c r="B35" s="30">
        <v>4.1666666666666664E-2</v>
      </c>
      <c r="C35" s="31">
        <v>-8.8157080113535097E-2</v>
      </c>
      <c r="D35" s="31">
        <v>0</v>
      </c>
      <c r="E35" s="31">
        <f t="shared" si="0"/>
        <v>0</v>
      </c>
      <c r="F35" s="29">
        <v>45363</v>
      </c>
      <c r="G35" s="30">
        <v>4.1666666666666664E-2</v>
      </c>
      <c r="H35" s="31">
        <v>-7.2639681398578002E-2</v>
      </c>
      <c r="I35" s="31">
        <v>0</v>
      </c>
      <c r="J35" s="31">
        <f t="shared" si="1"/>
        <v>0</v>
      </c>
      <c r="K35" s="29">
        <v>45365</v>
      </c>
      <c r="L35" s="30">
        <v>4.1666666666666664E-2</v>
      </c>
      <c r="M35" s="31">
        <v>-9.2715077101813398E-2</v>
      </c>
      <c r="N35" s="31">
        <v>0</v>
      </c>
      <c r="O35" s="31">
        <f t="shared" si="2"/>
        <v>0</v>
      </c>
      <c r="P35" s="29">
        <v>45367</v>
      </c>
      <c r="Q35" s="30">
        <v>4.1666666666666664E-2</v>
      </c>
      <c r="R35" s="31">
        <v>-0.100676164030626</v>
      </c>
      <c r="S35" s="31">
        <v>0</v>
      </c>
      <c r="T35" s="31">
        <f t="shared" si="3"/>
        <v>0</v>
      </c>
    </row>
    <row r="36" spans="1:20" x14ac:dyDescent="0.25">
      <c r="A36" s="29">
        <v>45361</v>
      </c>
      <c r="B36" s="30">
        <v>8.3333333333333329E-2</v>
      </c>
      <c r="C36" s="31">
        <v>-7.99892172214169E-2</v>
      </c>
      <c r="D36" s="31">
        <v>0</v>
      </c>
      <c r="E36" s="31">
        <f t="shared" si="0"/>
        <v>0</v>
      </c>
      <c r="F36" s="29">
        <v>45363</v>
      </c>
      <c r="G36" s="30">
        <v>8.3333333333333329E-2</v>
      </c>
      <c r="H36" s="31">
        <v>-7.25032910701712E-2</v>
      </c>
      <c r="I36" s="31">
        <v>0</v>
      </c>
      <c r="J36" s="31">
        <f t="shared" si="1"/>
        <v>0</v>
      </c>
      <c r="K36" s="29">
        <v>45365</v>
      </c>
      <c r="L36" s="30">
        <v>8.3333333333333329E-2</v>
      </c>
      <c r="M36" s="31">
        <v>-8.0572172999059694E-2</v>
      </c>
      <c r="N36" s="31">
        <v>0</v>
      </c>
      <c r="O36" s="31">
        <f t="shared" si="2"/>
        <v>0</v>
      </c>
      <c r="P36" s="29">
        <v>45367</v>
      </c>
      <c r="Q36" s="30">
        <v>8.3333333333333329E-2</v>
      </c>
      <c r="R36" s="31">
        <v>-9.0737454592818595E-2</v>
      </c>
      <c r="S36" s="31">
        <v>0</v>
      </c>
      <c r="T36" s="31">
        <f t="shared" si="3"/>
        <v>0</v>
      </c>
    </row>
    <row r="37" spans="1:20" x14ac:dyDescent="0.25">
      <c r="A37" s="29">
        <v>45361</v>
      </c>
      <c r="B37" s="30">
        <v>0.125</v>
      </c>
      <c r="C37" s="31">
        <v>-7.4208140372933107E-2</v>
      </c>
      <c r="D37" s="31">
        <v>0</v>
      </c>
      <c r="E37" s="31">
        <f t="shared" si="0"/>
        <v>0</v>
      </c>
      <c r="F37" s="29">
        <v>45363</v>
      </c>
      <c r="G37" s="30">
        <v>0.125</v>
      </c>
      <c r="H37" s="31">
        <v>-7.2364702820488402E-2</v>
      </c>
      <c r="I37" s="31">
        <v>0</v>
      </c>
      <c r="J37" s="31">
        <f t="shared" si="1"/>
        <v>0</v>
      </c>
      <c r="K37" s="29">
        <v>45365</v>
      </c>
      <c r="L37" s="30">
        <v>0.125</v>
      </c>
      <c r="M37" s="31">
        <v>-8.1955842673450699E-2</v>
      </c>
      <c r="N37" s="31">
        <v>0</v>
      </c>
      <c r="O37" s="31">
        <f t="shared" si="2"/>
        <v>0</v>
      </c>
      <c r="P37" s="29">
        <v>45367</v>
      </c>
      <c r="Q37" s="30">
        <v>0.125</v>
      </c>
      <c r="R37" s="31">
        <v>-7.9241290688197699E-2</v>
      </c>
      <c r="S37" s="31">
        <v>0</v>
      </c>
      <c r="T37" s="31">
        <f t="shared" si="3"/>
        <v>0</v>
      </c>
    </row>
    <row r="38" spans="1:20" x14ac:dyDescent="0.25">
      <c r="A38" s="29">
        <v>45361</v>
      </c>
      <c r="B38" s="30">
        <v>0.16666666666666666</v>
      </c>
      <c r="C38" s="31">
        <v>-7.5721606611902595E-2</v>
      </c>
      <c r="D38" s="31">
        <v>0</v>
      </c>
      <c r="E38" s="31">
        <f t="shared" si="0"/>
        <v>0</v>
      </c>
      <c r="F38" s="29">
        <v>45363</v>
      </c>
      <c r="G38" s="30">
        <v>0.16666666666666666</v>
      </c>
      <c r="H38" s="31">
        <v>-7.2272315621086894E-2</v>
      </c>
      <c r="I38" s="31">
        <v>0</v>
      </c>
      <c r="J38" s="31">
        <f t="shared" si="1"/>
        <v>0</v>
      </c>
      <c r="K38" s="29">
        <v>45365</v>
      </c>
      <c r="L38" s="30">
        <v>0.16666666666666666</v>
      </c>
      <c r="M38" s="31">
        <v>-8.2255013286738399E-2</v>
      </c>
      <c r="N38" s="31">
        <v>0</v>
      </c>
      <c r="O38" s="31">
        <f t="shared" si="2"/>
        <v>0</v>
      </c>
      <c r="P38" s="29">
        <v>45367</v>
      </c>
      <c r="Q38" s="30">
        <v>0.16666666666666666</v>
      </c>
      <c r="R38" s="31">
        <v>-7.6031774282151299E-2</v>
      </c>
      <c r="S38" s="31">
        <v>0</v>
      </c>
      <c r="T38" s="31">
        <f t="shared" si="3"/>
        <v>0</v>
      </c>
    </row>
    <row r="39" spans="1:20" x14ac:dyDescent="0.25">
      <c r="A39" s="29">
        <v>45361</v>
      </c>
      <c r="B39" s="30">
        <v>0.20833333333333334</v>
      </c>
      <c r="C39" s="31">
        <v>-7.2454892098613805E-2</v>
      </c>
      <c r="D39" s="31">
        <v>0</v>
      </c>
      <c r="E39" s="31">
        <f t="shared" si="0"/>
        <v>0</v>
      </c>
      <c r="F39" s="29">
        <v>45363</v>
      </c>
      <c r="G39" s="30">
        <v>0.20833333333333334</v>
      </c>
      <c r="H39" s="31">
        <v>-7.2674877941317703E-2</v>
      </c>
      <c r="I39" s="31">
        <v>0</v>
      </c>
      <c r="J39" s="31">
        <f t="shared" si="1"/>
        <v>0</v>
      </c>
      <c r="K39" s="29">
        <v>45365</v>
      </c>
      <c r="L39" s="30">
        <v>0.20833333333333334</v>
      </c>
      <c r="M39" s="31">
        <v>-7.1764156222056397E-2</v>
      </c>
      <c r="N39" s="31">
        <v>0</v>
      </c>
      <c r="O39" s="31">
        <f t="shared" si="2"/>
        <v>0</v>
      </c>
      <c r="P39" s="29">
        <v>45367</v>
      </c>
      <c r="Q39" s="30">
        <v>0.20833333333333334</v>
      </c>
      <c r="R39" s="31">
        <v>-7.4755892157255602E-2</v>
      </c>
      <c r="S39" s="31">
        <v>0</v>
      </c>
      <c r="T39" s="31">
        <f t="shared" si="3"/>
        <v>0</v>
      </c>
    </row>
    <row r="40" spans="1:20" x14ac:dyDescent="0.25">
      <c r="A40" s="29">
        <v>45361</v>
      </c>
      <c r="B40" s="30">
        <v>0.25</v>
      </c>
      <c r="C40" s="31">
        <v>-7.6236352324180801E-2</v>
      </c>
      <c r="D40" s="31">
        <v>0</v>
      </c>
      <c r="E40" s="31">
        <f t="shared" si="0"/>
        <v>0</v>
      </c>
      <c r="F40" s="29">
        <v>45363</v>
      </c>
      <c r="G40" s="30">
        <v>0.25</v>
      </c>
      <c r="H40" s="31">
        <v>-7.2569288313098501E-2</v>
      </c>
      <c r="I40" s="31">
        <v>0</v>
      </c>
      <c r="J40" s="31">
        <f t="shared" si="1"/>
        <v>0</v>
      </c>
      <c r="K40" s="29">
        <v>45365</v>
      </c>
      <c r="L40" s="30">
        <v>0.25</v>
      </c>
      <c r="M40" s="31">
        <v>-7.3926568031015299E-2</v>
      </c>
      <c r="N40" s="31">
        <v>0</v>
      </c>
      <c r="O40" s="31">
        <f t="shared" si="2"/>
        <v>0</v>
      </c>
      <c r="P40" s="29">
        <v>45367</v>
      </c>
      <c r="Q40" s="30">
        <v>0.25</v>
      </c>
      <c r="R40" s="31">
        <v>-7.0618063211158502E-2</v>
      </c>
      <c r="S40" s="31">
        <v>0</v>
      </c>
      <c r="T40" s="31">
        <f t="shared" si="3"/>
        <v>0</v>
      </c>
    </row>
    <row r="41" spans="1:20" x14ac:dyDescent="0.25">
      <c r="A41" s="29">
        <v>45361</v>
      </c>
      <c r="B41" s="30">
        <v>0.29166666666666669</v>
      </c>
      <c r="C41" s="31">
        <v>-7.2030335664461001E-2</v>
      </c>
      <c r="D41" s="31">
        <v>0</v>
      </c>
      <c r="E41" s="31">
        <f t="shared" si="0"/>
        <v>0</v>
      </c>
      <c r="F41" s="29">
        <v>45363</v>
      </c>
      <c r="G41" s="30">
        <v>0.29166666666666669</v>
      </c>
      <c r="H41" s="31">
        <v>-6.9727137684543097E-2</v>
      </c>
      <c r="I41" s="31">
        <v>0</v>
      </c>
      <c r="J41" s="31">
        <f t="shared" si="1"/>
        <v>0</v>
      </c>
      <c r="K41" s="29">
        <v>45365</v>
      </c>
      <c r="L41" s="30">
        <v>0.29166666666666669</v>
      </c>
      <c r="M41" s="31">
        <v>-6.93201795217602E-2</v>
      </c>
      <c r="N41" s="31">
        <v>0</v>
      </c>
      <c r="O41" s="31">
        <f t="shared" si="2"/>
        <v>0</v>
      </c>
      <c r="P41" s="29">
        <v>45367</v>
      </c>
      <c r="Q41" s="30">
        <v>0.29166666666666669</v>
      </c>
      <c r="R41" s="31">
        <v>-7.09964260456106E-2</v>
      </c>
      <c r="S41" s="31">
        <v>0</v>
      </c>
      <c r="T41" s="31">
        <f t="shared" si="3"/>
        <v>0</v>
      </c>
    </row>
    <row r="42" spans="1:20" x14ac:dyDescent="0.25">
      <c r="A42" s="29">
        <v>45361</v>
      </c>
      <c r="B42" s="30">
        <v>0.33333333333333331</v>
      </c>
      <c r="C42" s="31">
        <v>-7.36669898030195E-2</v>
      </c>
      <c r="D42" s="31">
        <v>0</v>
      </c>
      <c r="E42" s="31">
        <f t="shared" si="0"/>
        <v>0</v>
      </c>
      <c r="F42" s="29">
        <v>45363</v>
      </c>
      <c r="G42" s="30">
        <v>0.33333333333333331</v>
      </c>
      <c r="H42" s="31">
        <v>-7.36823901531133E-2</v>
      </c>
      <c r="I42" s="31">
        <v>0</v>
      </c>
      <c r="J42" s="31">
        <f t="shared" si="1"/>
        <v>0</v>
      </c>
      <c r="K42" s="29">
        <v>45365</v>
      </c>
      <c r="L42" s="30">
        <v>0.33333333333333331</v>
      </c>
      <c r="M42" s="31">
        <v>-6.6381238400670603E-2</v>
      </c>
      <c r="N42" s="31">
        <v>0</v>
      </c>
      <c r="O42" s="31">
        <f t="shared" si="2"/>
        <v>0</v>
      </c>
      <c r="P42" s="29">
        <v>45367</v>
      </c>
      <c r="Q42" s="30">
        <v>0.33333333333333331</v>
      </c>
      <c r="R42" s="31">
        <v>-6.8704232573234394E-2</v>
      </c>
      <c r="S42" s="31">
        <v>0</v>
      </c>
      <c r="T42" s="31">
        <f t="shared" si="3"/>
        <v>0</v>
      </c>
    </row>
    <row r="43" spans="1:20" x14ac:dyDescent="0.25">
      <c r="A43" s="29">
        <v>45361</v>
      </c>
      <c r="B43" s="30">
        <v>0.375</v>
      </c>
      <c r="C43" s="31">
        <v>-7.39507600662134E-2</v>
      </c>
      <c r="D43" s="31">
        <v>0</v>
      </c>
      <c r="E43" s="31">
        <f t="shared" si="0"/>
        <v>0</v>
      </c>
      <c r="F43" s="29">
        <v>45363</v>
      </c>
      <c r="G43" s="30">
        <v>0.375</v>
      </c>
      <c r="H43" s="31">
        <v>-7.1761958300780304E-2</v>
      </c>
      <c r="I43" s="31">
        <v>0</v>
      </c>
      <c r="J43" s="31">
        <f t="shared" si="1"/>
        <v>0</v>
      </c>
      <c r="K43" s="29">
        <v>45365</v>
      </c>
      <c r="L43" s="30">
        <v>0.375</v>
      </c>
      <c r="M43" s="31">
        <v>-6.7806713282790698E-2</v>
      </c>
      <c r="N43" s="31">
        <v>0</v>
      </c>
      <c r="O43" s="31">
        <f t="shared" si="2"/>
        <v>0</v>
      </c>
      <c r="P43" s="29">
        <v>45367</v>
      </c>
      <c r="Q43" s="30">
        <v>0.375</v>
      </c>
      <c r="R43" s="31">
        <v>-7.0519067346767605E-2</v>
      </c>
      <c r="S43" s="31">
        <v>0</v>
      </c>
      <c r="T43" s="31">
        <f t="shared" si="3"/>
        <v>0</v>
      </c>
    </row>
    <row r="44" spans="1:20" x14ac:dyDescent="0.25">
      <c r="A44" s="29">
        <v>45361</v>
      </c>
      <c r="B44" s="30">
        <v>0.41666666666666669</v>
      </c>
      <c r="C44" s="31">
        <v>-7.1141608059121703E-2</v>
      </c>
      <c r="D44" s="31">
        <v>0</v>
      </c>
      <c r="E44" s="31">
        <f t="shared" si="0"/>
        <v>0</v>
      </c>
      <c r="F44" s="29">
        <v>45363</v>
      </c>
      <c r="G44" s="30">
        <v>0.41666666666666669</v>
      </c>
      <c r="H44" s="31">
        <v>-7.1585975587081602E-2</v>
      </c>
      <c r="I44" s="31">
        <v>0</v>
      </c>
      <c r="J44" s="31">
        <f t="shared" si="1"/>
        <v>0</v>
      </c>
      <c r="K44" s="29">
        <v>45365</v>
      </c>
      <c r="L44" s="30">
        <v>0.41666666666666669</v>
      </c>
      <c r="M44" s="31">
        <v>-6.3404902815565101E-2</v>
      </c>
      <c r="N44" s="31">
        <v>0</v>
      </c>
      <c r="O44" s="31">
        <f t="shared" si="2"/>
        <v>0</v>
      </c>
      <c r="P44" s="29">
        <v>45367</v>
      </c>
      <c r="Q44" s="30">
        <v>0.41666666666666669</v>
      </c>
      <c r="R44" s="31">
        <v>-6.8031094968046796E-2</v>
      </c>
      <c r="S44" s="31">
        <v>0</v>
      </c>
      <c r="T44" s="31">
        <f t="shared" si="3"/>
        <v>0</v>
      </c>
    </row>
    <row r="45" spans="1:20" x14ac:dyDescent="0.25">
      <c r="A45" s="29">
        <v>45361</v>
      </c>
      <c r="B45" s="30">
        <v>0.45833333333333331</v>
      </c>
      <c r="C45" s="31">
        <v>-6.7885905503955096E-2</v>
      </c>
      <c r="D45" s="31">
        <v>0</v>
      </c>
      <c r="E45" s="31">
        <f t="shared" si="0"/>
        <v>0</v>
      </c>
      <c r="F45" s="29">
        <v>45363</v>
      </c>
      <c r="G45" s="30">
        <v>0.45833333333333331</v>
      </c>
      <c r="H45" s="31">
        <v>-7.2925649583047994E-2</v>
      </c>
      <c r="I45" s="31">
        <v>0</v>
      </c>
      <c r="J45" s="31">
        <f t="shared" si="1"/>
        <v>0</v>
      </c>
      <c r="K45" s="29">
        <v>45365</v>
      </c>
      <c r="L45" s="30">
        <v>0.45833333333333331</v>
      </c>
      <c r="M45" s="31">
        <v>-6.8416059016907699E-2</v>
      </c>
      <c r="N45" s="31">
        <v>0</v>
      </c>
      <c r="O45" s="31">
        <f t="shared" si="2"/>
        <v>0</v>
      </c>
      <c r="P45" s="29">
        <v>45367</v>
      </c>
      <c r="Q45" s="30">
        <v>0.45833333333333331</v>
      </c>
      <c r="R45" s="31">
        <v>-6.5105356275774795E-2</v>
      </c>
      <c r="S45" s="31">
        <v>0</v>
      </c>
      <c r="T45" s="31">
        <f t="shared" si="3"/>
        <v>0</v>
      </c>
    </row>
    <row r="46" spans="1:20" x14ac:dyDescent="0.25">
      <c r="A46" s="29">
        <v>45361</v>
      </c>
      <c r="B46" s="30">
        <v>0.5</v>
      </c>
      <c r="C46" s="31">
        <v>-6.8380862474167997E-2</v>
      </c>
      <c r="D46" s="31">
        <v>0</v>
      </c>
      <c r="E46" s="31">
        <f t="shared" si="0"/>
        <v>0</v>
      </c>
      <c r="F46" s="29">
        <v>45363</v>
      </c>
      <c r="G46" s="30">
        <v>0.5</v>
      </c>
      <c r="H46" s="31">
        <v>-7.0637859403804501E-2</v>
      </c>
      <c r="I46" s="31">
        <v>0</v>
      </c>
      <c r="J46" s="31">
        <f t="shared" si="1"/>
        <v>0</v>
      </c>
      <c r="K46" s="29">
        <v>45365</v>
      </c>
      <c r="L46" s="30">
        <v>0.5</v>
      </c>
      <c r="M46" s="31">
        <v>-6.3143134116873903E-2</v>
      </c>
      <c r="N46" s="31">
        <v>0</v>
      </c>
      <c r="O46" s="31">
        <f t="shared" si="2"/>
        <v>0</v>
      </c>
      <c r="P46" s="29">
        <v>45367</v>
      </c>
      <c r="Q46" s="30">
        <v>0.5</v>
      </c>
      <c r="R46" s="31">
        <v>-6.5463922917581005E-2</v>
      </c>
      <c r="S46" s="31">
        <v>0</v>
      </c>
      <c r="T46" s="31">
        <f t="shared" si="3"/>
        <v>0</v>
      </c>
    </row>
    <row r="47" spans="1:20" x14ac:dyDescent="0.25">
      <c r="A47" s="29">
        <v>45361</v>
      </c>
      <c r="B47" s="30">
        <v>0.54166666666666663</v>
      </c>
      <c r="C47" s="31">
        <v>-7.0952430367185904E-2</v>
      </c>
      <c r="D47" s="31">
        <v>0</v>
      </c>
      <c r="E47" s="31">
        <f t="shared" si="0"/>
        <v>0</v>
      </c>
      <c r="F47" s="29">
        <v>45363</v>
      </c>
      <c r="G47" s="30">
        <v>0.54166666666666663</v>
      </c>
      <c r="H47" s="31">
        <v>-7.3022440075582201E-2</v>
      </c>
      <c r="I47" s="31">
        <v>0</v>
      </c>
      <c r="J47" s="31">
        <f t="shared" si="1"/>
        <v>0</v>
      </c>
      <c r="K47" s="29">
        <v>45365</v>
      </c>
      <c r="L47" s="30">
        <v>0.54166666666666663</v>
      </c>
      <c r="M47" s="31">
        <v>-6.5419927239156295E-2</v>
      </c>
      <c r="N47" s="31">
        <v>0</v>
      </c>
      <c r="O47" s="31">
        <f t="shared" si="2"/>
        <v>0</v>
      </c>
      <c r="P47" s="29">
        <v>45367</v>
      </c>
      <c r="Q47" s="30">
        <v>0.54166666666666663</v>
      </c>
      <c r="R47" s="31">
        <v>-6.4731389283874993E-2</v>
      </c>
      <c r="S47" s="31">
        <v>0</v>
      </c>
      <c r="T47" s="31">
        <f t="shared" si="3"/>
        <v>0</v>
      </c>
    </row>
    <row r="48" spans="1:20" x14ac:dyDescent="0.25">
      <c r="A48" s="29">
        <v>45361</v>
      </c>
      <c r="B48" s="30">
        <v>0.58333333333333337</v>
      </c>
      <c r="C48" s="31">
        <v>-7.27870613333651E-2</v>
      </c>
      <c r="D48" s="31">
        <v>0</v>
      </c>
      <c r="E48" s="31">
        <f t="shared" si="0"/>
        <v>0</v>
      </c>
      <c r="F48" s="29">
        <v>45363</v>
      </c>
      <c r="G48" s="30">
        <v>0.58333333333333337</v>
      </c>
      <c r="H48" s="31">
        <v>-7.3543801903430503E-2</v>
      </c>
      <c r="I48" s="31">
        <v>0</v>
      </c>
      <c r="J48" s="31">
        <f t="shared" si="1"/>
        <v>0</v>
      </c>
      <c r="K48" s="29">
        <v>45365</v>
      </c>
      <c r="L48" s="30">
        <v>0.58333333333333337</v>
      </c>
      <c r="M48" s="31">
        <v>-6.9229982793054201E-2</v>
      </c>
      <c r="N48" s="31">
        <v>0</v>
      </c>
      <c r="O48" s="31">
        <f t="shared" si="2"/>
        <v>0</v>
      </c>
      <c r="P48" s="29">
        <v>45367</v>
      </c>
      <c r="Q48" s="30">
        <v>0.58333333333333337</v>
      </c>
      <c r="R48" s="31">
        <v>-6.3750274479134103E-2</v>
      </c>
      <c r="S48" s="31">
        <v>0</v>
      </c>
      <c r="T48" s="31">
        <f t="shared" si="3"/>
        <v>0</v>
      </c>
    </row>
    <row r="49" spans="1:20" x14ac:dyDescent="0.25">
      <c r="A49" s="29">
        <v>45361</v>
      </c>
      <c r="B49" s="30">
        <v>0.625</v>
      </c>
      <c r="C49" s="31">
        <v>-7.2318509220787697E-2</v>
      </c>
      <c r="D49" s="31">
        <v>0</v>
      </c>
      <c r="E49" s="31">
        <f t="shared" si="0"/>
        <v>0</v>
      </c>
      <c r="F49" s="29">
        <v>45363</v>
      </c>
      <c r="G49" s="30">
        <v>0.625</v>
      </c>
      <c r="H49" s="31">
        <v>-7.1511179208469403E-2</v>
      </c>
      <c r="I49" s="31">
        <v>0</v>
      </c>
      <c r="J49" s="31">
        <f t="shared" si="1"/>
        <v>0</v>
      </c>
      <c r="K49" s="29">
        <v>45365</v>
      </c>
      <c r="L49" s="30">
        <v>0.625</v>
      </c>
      <c r="M49" s="31">
        <v>-6.8578839301788597E-2</v>
      </c>
      <c r="N49" s="31">
        <v>0</v>
      </c>
      <c r="O49" s="31">
        <f t="shared" si="2"/>
        <v>0</v>
      </c>
      <c r="P49" s="29">
        <v>45367</v>
      </c>
      <c r="Q49" s="30">
        <v>0.625</v>
      </c>
      <c r="R49" s="31">
        <v>-6.8970404565058402E-2</v>
      </c>
      <c r="S49" s="31">
        <v>0</v>
      </c>
      <c r="T49" s="31">
        <f t="shared" si="3"/>
        <v>0</v>
      </c>
    </row>
    <row r="50" spans="1:20" x14ac:dyDescent="0.25">
      <c r="A50" s="29">
        <v>45361</v>
      </c>
      <c r="B50" s="30">
        <v>0.66666666666666663</v>
      </c>
      <c r="C50" s="31">
        <v>-7.0743449032023703E-2</v>
      </c>
      <c r="D50" s="31">
        <v>0</v>
      </c>
      <c r="E50" s="31">
        <f t="shared" si="0"/>
        <v>0</v>
      </c>
      <c r="F50" s="29">
        <v>45363</v>
      </c>
      <c r="G50" s="30">
        <v>0.66666666666666663</v>
      </c>
      <c r="H50" s="31">
        <v>-7.2050131857106903E-2</v>
      </c>
      <c r="I50" s="31">
        <v>0</v>
      </c>
      <c r="J50" s="31">
        <f t="shared" si="1"/>
        <v>0</v>
      </c>
      <c r="K50" s="29">
        <v>45365</v>
      </c>
      <c r="L50" s="30">
        <v>0.66666666666666663</v>
      </c>
      <c r="M50" s="31">
        <v>-7.6080165803128097E-2</v>
      </c>
      <c r="N50" s="31">
        <v>0</v>
      </c>
      <c r="O50" s="31">
        <f t="shared" si="2"/>
        <v>0</v>
      </c>
      <c r="P50" s="29">
        <v>45367</v>
      </c>
      <c r="Q50" s="30">
        <v>0.66666666666666663</v>
      </c>
      <c r="R50" s="31">
        <v>-7.9201690852325202E-2</v>
      </c>
      <c r="S50" s="31">
        <v>0</v>
      </c>
      <c r="T50" s="31">
        <f t="shared" si="3"/>
        <v>0</v>
      </c>
    </row>
    <row r="51" spans="1:20" x14ac:dyDescent="0.25">
      <c r="A51" s="29">
        <v>45361</v>
      </c>
      <c r="B51" s="30">
        <v>0.70833333333333337</v>
      </c>
      <c r="C51" s="31">
        <v>-7.2540685534186994E-2</v>
      </c>
      <c r="D51" s="31">
        <v>0</v>
      </c>
      <c r="E51" s="31">
        <f t="shared" si="0"/>
        <v>0</v>
      </c>
      <c r="F51" s="29">
        <v>45363</v>
      </c>
      <c r="G51" s="30">
        <v>0.70833333333333337</v>
      </c>
      <c r="H51" s="31">
        <v>-7.1770757436465202E-2</v>
      </c>
      <c r="I51" s="31">
        <v>0</v>
      </c>
      <c r="J51" s="31">
        <f t="shared" si="1"/>
        <v>0</v>
      </c>
      <c r="K51" s="29">
        <v>45365</v>
      </c>
      <c r="L51" s="30">
        <v>0.70833333333333337</v>
      </c>
      <c r="M51" s="31">
        <v>-7.8400962054415796E-2</v>
      </c>
      <c r="N51" s="31">
        <v>0</v>
      </c>
      <c r="O51" s="31">
        <f t="shared" si="2"/>
        <v>0</v>
      </c>
      <c r="P51" s="29">
        <v>45367</v>
      </c>
      <c r="Q51" s="30">
        <v>0.70833333333333337</v>
      </c>
      <c r="R51" s="31">
        <v>-9.1005831956499306E-2</v>
      </c>
      <c r="S51" s="31">
        <v>0</v>
      </c>
      <c r="T51" s="31">
        <f t="shared" si="3"/>
        <v>0</v>
      </c>
    </row>
    <row r="52" spans="1:20" x14ac:dyDescent="0.25">
      <c r="A52" s="29">
        <v>45361</v>
      </c>
      <c r="B52" s="30">
        <v>0.75</v>
      </c>
      <c r="C52" s="31">
        <v>-7.7032685279537993E-2</v>
      </c>
      <c r="D52" s="31">
        <v>0</v>
      </c>
      <c r="E52" s="31">
        <f t="shared" si="0"/>
        <v>0</v>
      </c>
      <c r="F52" s="29">
        <v>45363</v>
      </c>
      <c r="G52" s="30">
        <v>0.75</v>
      </c>
      <c r="H52" s="31">
        <v>-7.2102926671216497E-2</v>
      </c>
      <c r="I52" s="31">
        <v>0</v>
      </c>
      <c r="J52" s="31">
        <f t="shared" si="1"/>
        <v>0</v>
      </c>
      <c r="K52" s="29">
        <v>45365</v>
      </c>
      <c r="L52" s="30">
        <v>0.75</v>
      </c>
      <c r="M52" s="31">
        <v>-8.0550171434557102E-2</v>
      </c>
      <c r="N52" s="31">
        <v>0</v>
      </c>
      <c r="O52" s="31">
        <f t="shared" si="2"/>
        <v>0</v>
      </c>
      <c r="P52" s="29">
        <v>45367</v>
      </c>
      <c r="Q52" s="30">
        <v>0.75</v>
      </c>
      <c r="R52" s="31">
        <v>-0.103318125009123</v>
      </c>
      <c r="S52" s="31">
        <v>0</v>
      </c>
      <c r="T52" s="31">
        <f t="shared" si="3"/>
        <v>0</v>
      </c>
    </row>
    <row r="53" spans="1:20" x14ac:dyDescent="0.25">
      <c r="A53" s="29">
        <v>45361</v>
      </c>
      <c r="B53" s="30">
        <v>0.79166666666666663</v>
      </c>
      <c r="C53" s="31">
        <v>-7.7677227556394696E-2</v>
      </c>
      <c r="D53" s="31">
        <v>0</v>
      </c>
      <c r="E53" s="31">
        <f t="shared" si="0"/>
        <v>0</v>
      </c>
      <c r="F53" s="29">
        <v>45363</v>
      </c>
      <c r="G53" s="30">
        <v>0.79166666666666663</v>
      </c>
      <c r="H53" s="31">
        <v>-7.6526731252364102E-2</v>
      </c>
      <c r="I53" s="31">
        <v>0</v>
      </c>
      <c r="J53" s="31">
        <f t="shared" si="1"/>
        <v>0</v>
      </c>
      <c r="K53" s="29">
        <v>45365</v>
      </c>
      <c r="L53" s="30">
        <v>0.79166666666666663</v>
      </c>
      <c r="M53" s="31">
        <v>-8.7598338722832195E-2</v>
      </c>
      <c r="N53" s="31">
        <v>0</v>
      </c>
      <c r="O53" s="31">
        <f t="shared" si="2"/>
        <v>0</v>
      </c>
      <c r="P53" s="29">
        <v>45367</v>
      </c>
      <c r="Q53" s="30">
        <v>0.79166666666666663</v>
      </c>
      <c r="R53" s="31">
        <v>-0.100847743451191</v>
      </c>
      <c r="S53" s="31">
        <v>0</v>
      </c>
      <c r="T53" s="31">
        <f t="shared" si="3"/>
        <v>0</v>
      </c>
    </row>
    <row r="54" spans="1:20" x14ac:dyDescent="0.25">
      <c r="A54" s="29">
        <v>45361</v>
      </c>
      <c r="B54" s="30">
        <v>0.83333333333333337</v>
      </c>
      <c r="C54" s="31">
        <v>-8.4206238388678301E-2</v>
      </c>
      <c r="D54" s="31">
        <v>0</v>
      </c>
      <c r="E54" s="31">
        <f t="shared" si="0"/>
        <v>0</v>
      </c>
      <c r="F54" s="29">
        <v>45363</v>
      </c>
      <c r="G54" s="30">
        <v>0.83333333333333337</v>
      </c>
      <c r="H54" s="31">
        <v>-7.7072277664829894E-2</v>
      </c>
      <c r="I54" s="31">
        <v>0</v>
      </c>
      <c r="J54" s="31">
        <f t="shared" si="1"/>
        <v>0</v>
      </c>
      <c r="K54" s="29">
        <v>45365</v>
      </c>
      <c r="L54" s="30">
        <v>0.83333333333333337</v>
      </c>
      <c r="M54" s="31">
        <v>-8.8896222412230594E-2</v>
      </c>
      <c r="N54" s="31">
        <v>0</v>
      </c>
      <c r="O54" s="31">
        <f t="shared" si="2"/>
        <v>0</v>
      </c>
      <c r="P54" s="29">
        <v>45367</v>
      </c>
      <c r="Q54" s="30">
        <v>0.83333333333333337</v>
      </c>
      <c r="R54" s="31">
        <v>-0.10411445796448</v>
      </c>
      <c r="S54" s="31">
        <v>0</v>
      </c>
      <c r="T54" s="31">
        <f t="shared" si="3"/>
        <v>0</v>
      </c>
    </row>
    <row r="55" spans="1:20" x14ac:dyDescent="0.25">
      <c r="A55" s="29">
        <v>45361</v>
      </c>
      <c r="B55" s="30">
        <v>0.875</v>
      </c>
      <c r="C55" s="31">
        <v>-8.4226042031904896E-2</v>
      </c>
      <c r="D55" s="31">
        <v>0</v>
      </c>
      <c r="E55" s="31">
        <f t="shared" si="0"/>
        <v>0</v>
      </c>
      <c r="F55" s="29">
        <v>45363</v>
      </c>
      <c r="G55" s="30">
        <v>0.875</v>
      </c>
      <c r="H55" s="31">
        <v>-8.8755436241271704E-2</v>
      </c>
      <c r="I55" s="31">
        <v>0</v>
      </c>
      <c r="J55" s="31">
        <f t="shared" si="1"/>
        <v>0</v>
      </c>
      <c r="K55" s="29">
        <v>45365</v>
      </c>
      <c r="L55" s="30">
        <v>0.875</v>
      </c>
      <c r="M55" s="31">
        <v>-9.1065220534437205E-2</v>
      </c>
      <c r="N55" s="31">
        <v>0</v>
      </c>
      <c r="O55" s="31">
        <f t="shared" si="2"/>
        <v>0</v>
      </c>
      <c r="P55" s="29">
        <v>45367</v>
      </c>
      <c r="Q55" s="30">
        <v>0.875</v>
      </c>
      <c r="R55" s="31">
        <v>-0.109871342777766</v>
      </c>
      <c r="S55" s="31">
        <v>0</v>
      </c>
      <c r="T55" s="31">
        <f t="shared" si="3"/>
        <v>0</v>
      </c>
    </row>
    <row r="56" spans="1:20" x14ac:dyDescent="0.25">
      <c r="A56" s="29">
        <v>45361</v>
      </c>
      <c r="B56" s="30">
        <v>0.91666666666666663</v>
      </c>
      <c r="C56" s="31">
        <v>-7.6986484229256705E-2</v>
      </c>
      <c r="D56" s="31">
        <v>0</v>
      </c>
      <c r="E56" s="31">
        <f t="shared" si="0"/>
        <v>0</v>
      </c>
      <c r="F56" s="29">
        <v>45363</v>
      </c>
      <c r="G56" s="30">
        <v>0.91666666666666663</v>
      </c>
      <c r="H56" s="31">
        <v>-9.4323135912041001E-2</v>
      </c>
      <c r="I56" s="31">
        <v>0</v>
      </c>
      <c r="J56" s="31">
        <f t="shared" si="1"/>
        <v>0</v>
      </c>
      <c r="K56" s="29">
        <v>45365</v>
      </c>
      <c r="L56" s="30">
        <v>0.91666666666666663</v>
      </c>
      <c r="M56" s="31">
        <v>-9.4514511525252906E-2</v>
      </c>
      <c r="N56" s="31">
        <v>0</v>
      </c>
      <c r="O56" s="31">
        <f t="shared" si="2"/>
        <v>0</v>
      </c>
      <c r="P56" s="29">
        <v>45367</v>
      </c>
      <c r="Q56" s="30">
        <v>0.91666666666666663</v>
      </c>
      <c r="R56" s="31">
        <v>-0.114066362380525</v>
      </c>
      <c r="S56" s="31">
        <v>0</v>
      </c>
      <c r="T56" s="31">
        <f t="shared" si="3"/>
        <v>0</v>
      </c>
    </row>
    <row r="57" spans="1:20" x14ac:dyDescent="0.25">
      <c r="A57" s="29">
        <v>45361</v>
      </c>
      <c r="B57" s="30">
        <v>0.95833333333333337</v>
      </c>
      <c r="C57" s="31">
        <v>-8.1498287617834203E-2</v>
      </c>
      <c r="D57" s="31">
        <v>0</v>
      </c>
      <c r="E57" s="31">
        <f t="shared" si="0"/>
        <v>0</v>
      </c>
      <c r="F57" s="29">
        <v>45363</v>
      </c>
      <c r="G57" s="30">
        <v>0.95833333333333337</v>
      </c>
      <c r="H57" s="31">
        <v>-9.1148816048734302E-2</v>
      </c>
      <c r="I57" s="31">
        <v>0</v>
      </c>
      <c r="J57" s="31">
        <f t="shared" si="1"/>
        <v>0</v>
      </c>
      <c r="K57" s="29">
        <v>45365</v>
      </c>
      <c r="L57" s="30">
        <v>0.95833333333333337</v>
      </c>
      <c r="M57" s="31">
        <v>-9.8201386630142301E-2</v>
      </c>
      <c r="N57" s="31">
        <v>0</v>
      </c>
      <c r="O57" s="31">
        <f t="shared" si="2"/>
        <v>0</v>
      </c>
      <c r="P57" s="29">
        <v>45367</v>
      </c>
      <c r="Q57" s="30">
        <v>0.95833333333333337</v>
      </c>
      <c r="R57" s="31">
        <v>-0.119277700781345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548D-9AE4-4FD4-845C-0061D0690EF9}">
  <dimension ref="A1:T17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45368</v>
      </c>
      <c r="B10" s="30">
        <v>0</v>
      </c>
      <c r="C10" s="31">
        <v>-0.117401264607436</v>
      </c>
      <c r="D10" s="31">
        <v>0</v>
      </c>
      <c r="E10" s="31">
        <f t="shared" ref="E10:E57" si="0">D10*0.0827</f>
        <v>0</v>
      </c>
      <c r="F10" s="29">
        <v>45370</v>
      </c>
      <c r="G10" s="30">
        <v>0</v>
      </c>
      <c r="H10" s="31">
        <v>-0.124293237924078</v>
      </c>
      <c r="I10" s="31">
        <v>0</v>
      </c>
      <c r="J10" s="31">
        <f t="shared" ref="J10:J57" si="1">I10*0.0827</f>
        <v>0</v>
      </c>
      <c r="K10" s="29">
        <v>45372</v>
      </c>
      <c r="L10" s="30">
        <v>0</v>
      </c>
      <c r="M10" s="31">
        <v>-0.104648999869404</v>
      </c>
      <c r="N10" s="31">
        <v>0</v>
      </c>
      <c r="O10" s="31">
        <f t="shared" ref="O10:O57" si="2">N10*0.0827</f>
        <v>0</v>
      </c>
      <c r="P10" s="29">
        <v>45374</v>
      </c>
      <c r="Q10" s="30">
        <v>0</v>
      </c>
      <c r="R10" s="31">
        <v>-8.5664704441681505E-2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45368</v>
      </c>
      <c r="B11" s="30">
        <v>4.1666666666666664E-2</v>
      </c>
      <c r="C11" s="31">
        <v>-0.111371599137337</v>
      </c>
      <c r="D11" s="31">
        <v>0</v>
      </c>
      <c r="E11" s="31">
        <f t="shared" si="0"/>
        <v>0</v>
      </c>
      <c r="F11" s="29">
        <v>45370</v>
      </c>
      <c r="G11" s="30">
        <v>4.1666666666666664E-2</v>
      </c>
      <c r="H11" s="31">
        <v>-0.119330488144874</v>
      </c>
      <c r="I11" s="31">
        <v>0</v>
      </c>
      <c r="J11" s="31">
        <f t="shared" si="1"/>
        <v>0</v>
      </c>
      <c r="K11" s="29">
        <v>45372</v>
      </c>
      <c r="L11" s="30">
        <v>4.1666666666666664E-2</v>
      </c>
      <c r="M11" s="31">
        <v>-9.7361057996360398E-2</v>
      </c>
      <c r="N11" s="31">
        <v>0</v>
      </c>
      <c r="O11" s="31">
        <f t="shared" si="2"/>
        <v>0</v>
      </c>
      <c r="P11" s="29">
        <v>45374</v>
      </c>
      <c r="Q11" s="30">
        <v>4.1666666666666664E-2</v>
      </c>
      <c r="R11" s="31">
        <v>-8.3011746406223094E-2</v>
      </c>
      <c r="S11" s="31">
        <v>0</v>
      </c>
      <c r="T11" s="31">
        <f t="shared" si="3"/>
        <v>0</v>
      </c>
    </row>
    <row r="12" spans="1:20" x14ac:dyDescent="0.25">
      <c r="A12" s="29">
        <v>45368</v>
      </c>
      <c r="B12" s="30">
        <v>8.3333333333333329E-2</v>
      </c>
      <c r="C12" s="31">
        <v>-0.100297793745593</v>
      </c>
      <c r="D12" s="31">
        <v>0</v>
      </c>
      <c r="E12" s="31">
        <f t="shared" si="0"/>
        <v>0</v>
      </c>
      <c r="F12" s="29">
        <v>45370</v>
      </c>
      <c r="G12" s="30">
        <v>8.3333333333333329E-2</v>
      </c>
      <c r="H12" s="31">
        <v>-0.106798209249546</v>
      </c>
      <c r="I12" s="31">
        <v>0</v>
      </c>
      <c r="J12" s="31">
        <f t="shared" si="1"/>
        <v>0</v>
      </c>
      <c r="K12" s="29">
        <v>45372</v>
      </c>
      <c r="L12" s="30">
        <v>8.3333333333333329E-2</v>
      </c>
      <c r="M12" s="31">
        <v>-9.3478403985126399E-2</v>
      </c>
      <c r="N12" s="31">
        <v>0</v>
      </c>
      <c r="O12" s="31">
        <f t="shared" si="2"/>
        <v>0</v>
      </c>
      <c r="P12" s="29">
        <v>45374</v>
      </c>
      <c r="Q12" s="30">
        <v>8.3333333333333329E-2</v>
      </c>
      <c r="R12" s="31">
        <v>-8.4690198301930197E-2</v>
      </c>
      <c r="S12" s="31">
        <v>0</v>
      </c>
      <c r="T12" s="31">
        <f t="shared" si="3"/>
        <v>0</v>
      </c>
    </row>
    <row r="13" spans="1:20" x14ac:dyDescent="0.25">
      <c r="A13" s="29">
        <v>45368</v>
      </c>
      <c r="B13" s="30">
        <v>0.125</v>
      </c>
      <c r="C13" s="31">
        <v>-8.6672216653477102E-2</v>
      </c>
      <c r="D13" s="31">
        <v>0</v>
      </c>
      <c r="E13" s="31">
        <f t="shared" si="0"/>
        <v>0</v>
      </c>
      <c r="F13" s="29">
        <v>45370</v>
      </c>
      <c r="G13" s="30">
        <v>0.125</v>
      </c>
      <c r="H13" s="31">
        <v>-9.5110662281132699E-2</v>
      </c>
      <c r="I13" s="31">
        <v>0</v>
      </c>
      <c r="J13" s="31">
        <f t="shared" si="1"/>
        <v>0</v>
      </c>
      <c r="K13" s="29">
        <v>45372</v>
      </c>
      <c r="L13" s="30">
        <v>0.125</v>
      </c>
      <c r="M13" s="31">
        <v>-9.4589307903865105E-2</v>
      </c>
      <c r="N13" s="31">
        <v>0</v>
      </c>
      <c r="O13" s="31">
        <f t="shared" si="2"/>
        <v>0</v>
      </c>
      <c r="P13" s="29">
        <v>45374</v>
      </c>
      <c r="Q13" s="30">
        <v>0.125</v>
      </c>
      <c r="R13" s="31">
        <v>-8.5143357514994494E-2</v>
      </c>
      <c r="S13" s="31">
        <v>0</v>
      </c>
      <c r="T13" s="31">
        <f t="shared" si="3"/>
        <v>0</v>
      </c>
    </row>
    <row r="14" spans="1:20" x14ac:dyDescent="0.25">
      <c r="A14" s="29">
        <v>45368</v>
      </c>
      <c r="B14" s="30">
        <v>0.16666666666666666</v>
      </c>
      <c r="C14" s="31">
        <v>-8.0125607549823702E-2</v>
      </c>
      <c r="D14" s="31">
        <v>0</v>
      </c>
      <c r="E14" s="31">
        <f t="shared" si="0"/>
        <v>0</v>
      </c>
      <c r="F14" s="29">
        <v>45370</v>
      </c>
      <c r="G14" s="30">
        <v>0.16666666666666666</v>
      </c>
      <c r="H14" s="31">
        <v>-8.74905437227564E-2</v>
      </c>
      <c r="I14" s="31">
        <v>0</v>
      </c>
      <c r="J14" s="31">
        <f t="shared" si="1"/>
        <v>0</v>
      </c>
      <c r="K14" s="29">
        <v>45372</v>
      </c>
      <c r="L14" s="30">
        <v>0.16666666666666666</v>
      </c>
      <c r="M14" s="31">
        <v>-8.9048005640150502E-2</v>
      </c>
      <c r="N14" s="31">
        <v>0</v>
      </c>
      <c r="O14" s="31">
        <f t="shared" si="2"/>
        <v>0</v>
      </c>
      <c r="P14" s="29">
        <v>45374</v>
      </c>
      <c r="Q14" s="30">
        <v>0.16666666666666666</v>
      </c>
      <c r="R14" s="31">
        <v>-7.6454132795027996E-2</v>
      </c>
      <c r="S14" s="31">
        <v>0</v>
      </c>
      <c r="T14" s="31">
        <f t="shared" si="3"/>
        <v>0</v>
      </c>
    </row>
    <row r="15" spans="1:20" x14ac:dyDescent="0.25">
      <c r="A15" s="29">
        <v>45368</v>
      </c>
      <c r="B15" s="30">
        <v>0.20833333333333334</v>
      </c>
      <c r="C15" s="31">
        <v>-8.3203129470015499E-2</v>
      </c>
      <c r="D15" s="31">
        <v>0</v>
      </c>
      <c r="E15" s="31">
        <f t="shared" si="0"/>
        <v>0</v>
      </c>
      <c r="F15" s="29">
        <v>45370</v>
      </c>
      <c r="G15" s="30">
        <v>0.20833333333333334</v>
      </c>
      <c r="H15" s="31">
        <v>-8.5532717406407596E-2</v>
      </c>
      <c r="I15" s="31">
        <v>0</v>
      </c>
      <c r="J15" s="31">
        <f t="shared" si="1"/>
        <v>0</v>
      </c>
      <c r="K15" s="29">
        <v>45372</v>
      </c>
      <c r="L15" s="30">
        <v>0.20833333333333334</v>
      </c>
      <c r="M15" s="31">
        <v>-8.9263588189721604E-2</v>
      </c>
      <c r="N15" s="31">
        <v>0</v>
      </c>
      <c r="O15" s="31">
        <f t="shared" si="2"/>
        <v>0</v>
      </c>
      <c r="P15" s="29">
        <v>45374</v>
      </c>
      <c r="Q15" s="30">
        <v>0.20833333333333334</v>
      </c>
      <c r="R15" s="31">
        <v>-7.7303260564494797E-2</v>
      </c>
      <c r="S15" s="31">
        <v>0</v>
      </c>
      <c r="T15" s="31">
        <f t="shared" si="3"/>
        <v>0</v>
      </c>
    </row>
    <row r="16" spans="1:20" x14ac:dyDescent="0.25">
      <c r="A16" s="29">
        <v>45368</v>
      </c>
      <c r="B16" s="30">
        <v>0.25</v>
      </c>
      <c r="C16" s="31">
        <v>-7.4947275221047993E-2</v>
      </c>
      <c r="D16" s="31">
        <v>0</v>
      </c>
      <c r="E16" s="31">
        <f t="shared" si="0"/>
        <v>0</v>
      </c>
      <c r="F16" s="29">
        <v>45370</v>
      </c>
      <c r="G16" s="30">
        <v>0.25</v>
      </c>
      <c r="H16" s="31">
        <v>-8.98905247446279E-2</v>
      </c>
      <c r="I16" s="31">
        <v>0</v>
      </c>
      <c r="J16" s="31">
        <f t="shared" si="1"/>
        <v>0</v>
      </c>
      <c r="K16" s="29">
        <v>45372</v>
      </c>
      <c r="L16" s="30">
        <v>0.25</v>
      </c>
      <c r="M16" s="31">
        <v>-8.8539853691700601E-2</v>
      </c>
      <c r="N16" s="31">
        <v>0</v>
      </c>
      <c r="O16" s="31">
        <f t="shared" si="2"/>
        <v>0</v>
      </c>
      <c r="P16" s="29">
        <v>45374</v>
      </c>
      <c r="Q16" s="30">
        <v>0.25</v>
      </c>
      <c r="R16" s="31">
        <v>-8.5477724671021896E-2</v>
      </c>
      <c r="S16" s="31">
        <v>0</v>
      </c>
      <c r="T16" s="31">
        <f t="shared" si="3"/>
        <v>0</v>
      </c>
    </row>
    <row r="17" spans="1:20" x14ac:dyDescent="0.25">
      <c r="A17" s="29">
        <v>45368</v>
      </c>
      <c r="B17" s="30">
        <v>0.29166666666666669</v>
      </c>
      <c r="C17" s="31">
        <v>-7.6484933495215596E-2</v>
      </c>
      <c r="D17" s="31">
        <v>0</v>
      </c>
      <c r="E17" s="31">
        <f t="shared" si="0"/>
        <v>0</v>
      </c>
      <c r="F17" s="29">
        <v>45370</v>
      </c>
      <c r="G17" s="30">
        <v>0.29166666666666669</v>
      </c>
      <c r="H17" s="31">
        <v>-8.60738754269018E-2</v>
      </c>
      <c r="I17" s="31">
        <v>0</v>
      </c>
      <c r="J17" s="31">
        <f t="shared" si="1"/>
        <v>0</v>
      </c>
      <c r="K17" s="29">
        <v>45372</v>
      </c>
      <c r="L17" s="30">
        <v>0.29166666666666669</v>
      </c>
      <c r="M17" s="31">
        <v>-8.8148288428430796E-2</v>
      </c>
      <c r="N17" s="31">
        <v>0</v>
      </c>
      <c r="O17" s="31">
        <f t="shared" si="2"/>
        <v>0</v>
      </c>
      <c r="P17" s="29">
        <v>45374</v>
      </c>
      <c r="Q17" s="30">
        <v>0.29166666666666669</v>
      </c>
      <c r="R17" s="31">
        <v>-7.7994003891632899E-2</v>
      </c>
      <c r="S17" s="31">
        <v>0</v>
      </c>
      <c r="T17" s="31">
        <f t="shared" si="3"/>
        <v>0</v>
      </c>
    </row>
    <row r="18" spans="1:20" x14ac:dyDescent="0.25">
      <c r="A18" s="29">
        <v>45368</v>
      </c>
      <c r="B18" s="30">
        <v>0.33333333333333331</v>
      </c>
      <c r="C18" s="31">
        <v>-7.4595302343070102E-2</v>
      </c>
      <c r="D18" s="31">
        <v>0</v>
      </c>
      <c r="E18" s="31">
        <f t="shared" si="0"/>
        <v>0</v>
      </c>
      <c r="F18" s="29">
        <v>45370</v>
      </c>
      <c r="G18" s="30">
        <v>0.33333333333333331</v>
      </c>
      <c r="H18" s="31">
        <v>-8.4824383258480296E-2</v>
      </c>
      <c r="I18" s="31">
        <v>0</v>
      </c>
      <c r="J18" s="31">
        <f t="shared" si="1"/>
        <v>0</v>
      </c>
      <c r="K18" s="29">
        <v>45372</v>
      </c>
      <c r="L18" s="30">
        <v>0.33333333333333331</v>
      </c>
      <c r="M18" s="31">
        <v>-8.7492749094613104E-2</v>
      </c>
      <c r="N18" s="31">
        <v>0</v>
      </c>
      <c r="O18" s="31">
        <f t="shared" si="2"/>
        <v>0</v>
      </c>
      <c r="P18" s="29">
        <v>45374</v>
      </c>
      <c r="Q18" s="30">
        <v>0.33333333333333331</v>
      </c>
      <c r="R18" s="31">
        <v>-7.6500333845309396E-2</v>
      </c>
      <c r="S18" s="31">
        <v>0</v>
      </c>
      <c r="T18" s="31">
        <f t="shared" si="3"/>
        <v>0</v>
      </c>
    </row>
    <row r="19" spans="1:20" x14ac:dyDescent="0.25">
      <c r="A19" s="29">
        <v>45368</v>
      </c>
      <c r="B19" s="30">
        <v>0.375</v>
      </c>
      <c r="C19" s="31">
        <v>-7.3939755558671799E-2</v>
      </c>
      <c r="D19" s="31">
        <v>0</v>
      </c>
      <c r="E19" s="31">
        <f t="shared" si="0"/>
        <v>0</v>
      </c>
      <c r="F19" s="29">
        <v>45370</v>
      </c>
      <c r="G19" s="30">
        <v>0.375</v>
      </c>
      <c r="H19" s="31">
        <v>-7.9839631914773099E-2</v>
      </c>
      <c r="I19" s="31">
        <v>0</v>
      </c>
      <c r="J19" s="31">
        <f t="shared" si="1"/>
        <v>0</v>
      </c>
      <c r="K19" s="29">
        <v>45372</v>
      </c>
      <c r="L19" s="30">
        <v>0.375</v>
      </c>
      <c r="M19" s="31">
        <v>-8.4470219909806896E-2</v>
      </c>
      <c r="N19" s="31">
        <v>0</v>
      </c>
      <c r="O19" s="31">
        <f t="shared" si="2"/>
        <v>0</v>
      </c>
      <c r="P19" s="29">
        <v>45374</v>
      </c>
      <c r="Q19" s="30">
        <v>0.375</v>
      </c>
      <c r="R19" s="31">
        <v>-7.5693003832991101E-2</v>
      </c>
      <c r="S19" s="31">
        <v>0</v>
      </c>
      <c r="T19" s="31">
        <f t="shared" si="3"/>
        <v>0</v>
      </c>
    </row>
    <row r="20" spans="1:20" x14ac:dyDescent="0.25">
      <c r="A20" s="29">
        <v>45368</v>
      </c>
      <c r="B20" s="30">
        <v>0.41666666666666669</v>
      </c>
      <c r="C20" s="31">
        <v>-7.1379192173195397E-2</v>
      </c>
      <c r="D20" s="31">
        <v>0</v>
      </c>
      <c r="E20" s="31">
        <f t="shared" si="0"/>
        <v>0</v>
      </c>
      <c r="F20" s="29">
        <v>45370</v>
      </c>
      <c r="G20" s="30">
        <v>0.41666666666666669</v>
      </c>
      <c r="H20" s="31">
        <v>-7.8117184340641299E-2</v>
      </c>
      <c r="I20" s="31">
        <v>0</v>
      </c>
      <c r="J20" s="31">
        <f t="shared" si="1"/>
        <v>0</v>
      </c>
      <c r="K20" s="29">
        <v>45372</v>
      </c>
      <c r="L20" s="30">
        <v>0.41666666666666669</v>
      </c>
      <c r="M20" s="31">
        <v>-8.5033364593642496E-2</v>
      </c>
      <c r="N20" s="31">
        <v>0</v>
      </c>
      <c r="O20" s="31">
        <f t="shared" si="2"/>
        <v>0</v>
      </c>
      <c r="P20" s="29">
        <v>45374</v>
      </c>
      <c r="Q20" s="30">
        <v>0.41666666666666669</v>
      </c>
      <c r="R20" s="31">
        <v>-7.6253958046131304E-2</v>
      </c>
      <c r="S20" s="31">
        <v>0</v>
      </c>
      <c r="T20" s="31">
        <f t="shared" si="3"/>
        <v>0</v>
      </c>
    </row>
    <row r="21" spans="1:20" x14ac:dyDescent="0.25">
      <c r="A21" s="29">
        <v>45368</v>
      </c>
      <c r="B21" s="30">
        <v>0.45833333333333331</v>
      </c>
      <c r="C21" s="31">
        <v>-7.4084952473344096E-2</v>
      </c>
      <c r="D21" s="31">
        <v>0</v>
      </c>
      <c r="E21" s="31">
        <f t="shared" si="0"/>
        <v>0</v>
      </c>
      <c r="F21" s="29">
        <v>45370</v>
      </c>
      <c r="G21" s="30">
        <v>0.45833333333333331</v>
      </c>
      <c r="H21" s="31">
        <v>-7.7571637928175494E-2</v>
      </c>
      <c r="I21" s="31">
        <v>0</v>
      </c>
      <c r="J21" s="31">
        <f t="shared" si="1"/>
        <v>0</v>
      </c>
      <c r="K21" s="29">
        <v>45372</v>
      </c>
      <c r="L21" s="30">
        <v>0.45833333333333331</v>
      </c>
      <c r="M21" s="31">
        <v>-8.3240523934031294E-2</v>
      </c>
      <c r="N21" s="31">
        <v>0</v>
      </c>
      <c r="O21" s="31">
        <f t="shared" si="2"/>
        <v>0</v>
      </c>
      <c r="P21" s="29">
        <v>45374</v>
      </c>
      <c r="Q21" s="30">
        <v>0.45833333333333331</v>
      </c>
      <c r="R21" s="31">
        <v>-7.8495554625673994E-2</v>
      </c>
      <c r="S21" s="31">
        <v>0</v>
      </c>
      <c r="T21" s="31">
        <f t="shared" si="3"/>
        <v>0</v>
      </c>
    </row>
    <row r="22" spans="1:20" x14ac:dyDescent="0.25">
      <c r="A22" s="29">
        <v>45368</v>
      </c>
      <c r="B22" s="30">
        <v>0.5</v>
      </c>
      <c r="C22" s="31">
        <v>-6.8873614072524195E-2</v>
      </c>
      <c r="D22" s="31">
        <v>0</v>
      </c>
      <c r="E22" s="31">
        <f t="shared" si="0"/>
        <v>0</v>
      </c>
      <c r="F22" s="29">
        <v>45370</v>
      </c>
      <c r="G22" s="30">
        <v>0.5</v>
      </c>
      <c r="H22" s="31">
        <v>-8.0420382320559203E-2</v>
      </c>
      <c r="I22" s="31">
        <v>0</v>
      </c>
      <c r="J22" s="31">
        <f t="shared" si="1"/>
        <v>0</v>
      </c>
      <c r="K22" s="29">
        <v>45372</v>
      </c>
      <c r="L22" s="30">
        <v>0.5</v>
      </c>
      <c r="M22" s="31">
        <v>-7.8909114002865793E-2</v>
      </c>
      <c r="N22" s="31">
        <v>0</v>
      </c>
      <c r="O22" s="31">
        <f t="shared" si="2"/>
        <v>0</v>
      </c>
      <c r="P22" s="29">
        <v>45374</v>
      </c>
      <c r="Q22" s="30">
        <v>0.5</v>
      </c>
      <c r="R22" s="31">
        <v>-7.4931874870954193E-2</v>
      </c>
      <c r="S22" s="31">
        <v>0</v>
      </c>
      <c r="T22" s="31">
        <f t="shared" si="3"/>
        <v>0</v>
      </c>
    </row>
    <row r="23" spans="1:20" x14ac:dyDescent="0.25">
      <c r="A23" s="29">
        <v>45368</v>
      </c>
      <c r="B23" s="30">
        <v>0.54166666666666663</v>
      </c>
      <c r="C23" s="31">
        <v>-6.9326780736169005E-2</v>
      </c>
      <c r="D23" s="31">
        <v>0</v>
      </c>
      <c r="E23" s="31">
        <f t="shared" si="0"/>
        <v>0</v>
      </c>
      <c r="F23" s="29">
        <v>45370</v>
      </c>
      <c r="G23" s="30">
        <v>0.54166666666666663</v>
      </c>
      <c r="H23" s="31">
        <v>-7.8651741146726697E-2</v>
      </c>
      <c r="I23" s="31">
        <v>0</v>
      </c>
      <c r="J23" s="31">
        <f t="shared" si="1"/>
        <v>0</v>
      </c>
      <c r="K23" s="29">
        <v>45372</v>
      </c>
      <c r="L23" s="30">
        <v>0.54166666666666663</v>
      </c>
      <c r="M23" s="31">
        <v>-8.3469301461839507E-2</v>
      </c>
      <c r="N23" s="31">
        <v>0</v>
      </c>
      <c r="O23" s="31">
        <f t="shared" si="2"/>
        <v>0</v>
      </c>
      <c r="P23" s="29">
        <v>45374</v>
      </c>
      <c r="Q23" s="30">
        <v>0.54166666666666663</v>
      </c>
      <c r="R23" s="31">
        <v>-8.1014327704582403E-2</v>
      </c>
      <c r="S23" s="31">
        <v>0</v>
      </c>
      <c r="T23" s="31">
        <f t="shared" si="3"/>
        <v>0</v>
      </c>
    </row>
    <row r="24" spans="1:20" x14ac:dyDescent="0.25">
      <c r="A24" s="29">
        <v>45368</v>
      </c>
      <c r="B24" s="30">
        <v>0.58333333333333337</v>
      </c>
      <c r="C24" s="31">
        <v>-6.7265562712877106E-2</v>
      </c>
      <c r="D24" s="31">
        <v>0</v>
      </c>
      <c r="E24" s="31">
        <f t="shared" si="0"/>
        <v>0</v>
      </c>
      <c r="F24" s="29">
        <v>45370</v>
      </c>
      <c r="G24" s="30">
        <v>0.58333333333333337</v>
      </c>
      <c r="H24" s="31">
        <v>-8.2457393407491794E-2</v>
      </c>
      <c r="I24" s="31">
        <v>0</v>
      </c>
      <c r="J24" s="31">
        <f t="shared" si="1"/>
        <v>0</v>
      </c>
      <c r="K24" s="29">
        <v>45372</v>
      </c>
      <c r="L24" s="30">
        <v>0.58333333333333337</v>
      </c>
      <c r="M24" s="31">
        <v>-8.7323360144742707E-2</v>
      </c>
      <c r="N24" s="31">
        <v>0</v>
      </c>
      <c r="O24" s="31">
        <f t="shared" si="2"/>
        <v>0</v>
      </c>
      <c r="P24" s="29">
        <v>45374</v>
      </c>
      <c r="Q24" s="30">
        <v>0.58333333333333337</v>
      </c>
      <c r="R24" s="31">
        <v>-7.60427787896929E-2</v>
      </c>
      <c r="S24" s="31">
        <v>0</v>
      </c>
      <c r="T24" s="31">
        <f t="shared" si="3"/>
        <v>0</v>
      </c>
    </row>
    <row r="25" spans="1:20" x14ac:dyDescent="0.25">
      <c r="A25" s="29">
        <v>45368</v>
      </c>
      <c r="B25" s="30">
        <v>0.625</v>
      </c>
      <c r="C25" s="31">
        <v>-7.3011443018621197E-2</v>
      </c>
      <c r="D25" s="31">
        <v>0</v>
      </c>
      <c r="E25" s="31">
        <f t="shared" si="0"/>
        <v>0</v>
      </c>
      <c r="F25" s="29">
        <v>45370</v>
      </c>
      <c r="G25" s="30">
        <v>0.625</v>
      </c>
      <c r="H25" s="31">
        <v>-8.5416138171808001E-2</v>
      </c>
      <c r="I25" s="31">
        <v>0</v>
      </c>
      <c r="J25" s="31">
        <f t="shared" si="1"/>
        <v>0</v>
      </c>
      <c r="K25" s="29">
        <v>45372</v>
      </c>
      <c r="L25" s="30">
        <v>0.625</v>
      </c>
      <c r="M25" s="31">
        <v>-8.7646730243809104E-2</v>
      </c>
      <c r="N25" s="31">
        <v>0</v>
      </c>
      <c r="O25" s="31">
        <f t="shared" si="2"/>
        <v>0</v>
      </c>
      <c r="P25" s="29">
        <v>45374</v>
      </c>
      <c r="Q25" s="30">
        <v>0.625</v>
      </c>
      <c r="R25" s="31">
        <v>-8.1293702125224104E-2</v>
      </c>
      <c r="S25" s="31">
        <v>0</v>
      </c>
      <c r="T25" s="31">
        <f t="shared" si="3"/>
        <v>0</v>
      </c>
    </row>
    <row r="26" spans="1:20" x14ac:dyDescent="0.25">
      <c r="A26" s="29">
        <v>45368</v>
      </c>
      <c r="B26" s="30">
        <v>0.66666666666666663</v>
      </c>
      <c r="C26" s="31">
        <v>-8.2213222980170406E-2</v>
      </c>
      <c r="D26" s="31">
        <v>0</v>
      </c>
      <c r="E26" s="31">
        <f t="shared" si="0"/>
        <v>0</v>
      </c>
      <c r="F26" s="29">
        <v>45370</v>
      </c>
      <c r="G26" s="30">
        <v>0.66666666666666663</v>
      </c>
      <c r="H26" s="31">
        <v>-9.49214771386164E-2</v>
      </c>
      <c r="I26" s="31">
        <v>0</v>
      </c>
      <c r="J26" s="31">
        <f t="shared" si="1"/>
        <v>0</v>
      </c>
      <c r="K26" s="29">
        <v>45372</v>
      </c>
      <c r="L26" s="30">
        <v>0.66666666666666663</v>
      </c>
      <c r="M26" s="31">
        <v>-9.4477124511817598E-2</v>
      </c>
      <c r="N26" s="31">
        <v>0</v>
      </c>
      <c r="O26" s="31">
        <f t="shared" si="2"/>
        <v>0</v>
      </c>
      <c r="P26" s="29">
        <v>45374</v>
      </c>
      <c r="Q26" s="30">
        <v>0.66666666666666663</v>
      </c>
      <c r="R26" s="31">
        <v>-7.9830832779088104E-2</v>
      </c>
      <c r="S26" s="31">
        <v>0</v>
      </c>
      <c r="T26" s="31">
        <f t="shared" si="3"/>
        <v>0</v>
      </c>
    </row>
    <row r="27" spans="1:20" x14ac:dyDescent="0.25">
      <c r="A27" s="29">
        <v>45368</v>
      </c>
      <c r="B27" s="30">
        <v>0.70833333333333337</v>
      </c>
      <c r="C27" s="31">
        <v>-9.2132128774751201E-2</v>
      </c>
      <c r="D27" s="31">
        <v>0</v>
      </c>
      <c r="E27" s="31">
        <f t="shared" si="0"/>
        <v>0</v>
      </c>
      <c r="F27" s="29">
        <v>45370</v>
      </c>
      <c r="G27" s="30">
        <v>0.70833333333333337</v>
      </c>
      <c r="H27" s="31">
        <v>-0.103995658456863</v>
      </c>
      <c r="I27" s="31">
        <v>0</v>
      </c>
      <c r="J27" s="31">
        <f t="shared" si="1"/>
        <v>0</v>
      </c>
      <c r="K27" s="29">
        <v>45372</v>
      </c>
      <c r="L27" s="30">
        <v>0.70833333333333337</v>
      </c>
      <c r="M27" s="31">
        <v>-0.10174307227094</v>
      </c>
      <c r="N27" s="31">
        <v>0</v>
      </c>
      <c r="O27" s="31">
        <f t="shared" si="2"/>
        <v>0</v>
      </c>
      <c r="P27" s="29">
        <v>45374</v>
      </c>
      <c r="Q27" s="30">
        <v>0.70833333333333337</v>
      </c>
      <c r="R27" s="31">
        <v>-8.55041220780767E-2</v>
      </c>
      <c r="S27" s="31">
        <v>0</v>
      </c>
      <c r="T27" s="31">
        <f t="shared" si="3"/>
        <v>0</v>
      </c>
    </row>
    <row r="28" spans="1:20" x14ac:dyDescent="0.25">
      <c r="A28" s="29">
        <v>45368</v>
      </c>
      <c r="B28" s="30">
        <v>0.75</v>
      </c>
      <c r="C28" s="31">
        <v>-0.10317514091688799</v>
      </c>
      <c r="D28" s="31">
        <v>0</v>
      </c>
      <c r="E28" s="31">
        <f t="shared" si="0"/>
        <v>0</v>
      </c>
      <c r="F28" s="29">
        <v>45370</v>
      </c>
      <c r="G28" s="30">
        <v>0.75</v>
      </c>
      <c r="H28" s="31">
        <v>-0.11673472076607699</v>
      </c>
      <c r="I28" s="31">
        <v>0</v>
      </c>
      <c r="J28" s="31">
        <f t="shared" si="1"/>
        <v>0</v>
      </c>
      <c r="K28" s="29">
        <v>45372</v>
      </c>
      <c r="L28" s="30">
        <v>0.75</v>
      </c>
      <c r="M28" s="31">
        <v>-0.10571810603099401</v>
      </c>
      <c r="N28" s="31">
        <v>0</v>
      </c>
      <c r="O28" s="31">
        <f t="shared" si="2"/>
        <v>0</v>
      </c>
      <c r="P28" s="29">
        <v>45374</v>
      </c>
      <c r="Q28" s="30">
        <v>0.75</v>
      </c>
      <c r="R28" s="31">
        <v>-7.7136076986481103E-2</v>
      </c>
      <c r="S28" s="31">
        <v>0</v>
      </c>
      <c r="T28" s="31">
        <f t="shared" si="3"/>
        <v>0</v>
      </c>
    </row>
    <row r="29" spans="1:20" x14ac:dyDescent="0.25">
      <c r="A29" s="29">
        <v>45368</v>
      </c>
      <c r="B29" s="30">
        <v>0.79166666666666663</v>
      </c>
      <c r="C29" s="31">
        <v>-0.107581339776085</v>
      </c>
      <c r="D29" s="31">
        <v>0</v>
      </c>
      <c r="E29" s="31">
        <f t="shared" si="0"/>
        <v>0</v>
      </c>
      <c r="F29" s="29">
        <v>45370</v>
      </c>
      <c r="G29" s="30">
        <v>0.79166666666666663</v>
      </c>
      <c r="H29" s="31">
        <v>-0.118501164018633</v>
      </c>
      <c r="I29" s="31">
        <v>0</v>
      </c>
      <c r="J29" s="31">
        <f t="shared" si="1"/>
        <v>0</v>
      </c>
      <c r="K29" s="29">
        <v>45372</v>
      </c>
      <c r="L29" s="30">
        <v>0.79166666666666663</v>
      </c>
      <c r="M29" s="31">
        <v>-0.104550018906175</v>
      </c>
      <c r="N29" s="31">
        <v>0</v>
      </c>
      <c r="O29" s="31">
        <f t="shared" si="2"/>
        <v>0</v>
      </c>
      <c r="P29" s="29">
        <v>45374</v>
      </c>
      <c r="Q29" s="30">
        <v>0.79166666666666663</v>
      </c>
      <c r="R29" s="31">
        <v>-7.9437069594542303E-2</v>
      </c>
      <c r="S29" s="31">
        <v>0</v>
      </c>
      <c r="T29" s="31">
        <f t="shared" si="3"/>
        <v>0</v>
      </c>
    </row>
    <row r="30" spans="1:20" x14ac:dyDescent="0.25">
      <c r="A30" s="29">
        <v>45368</v>
      </c>
      <c r="B30" s="30">
        <v>0.83333333333333337</v>
      </c>
      <c r="C30" s="31">
        <v>-0.1076781377192</v>
      </c>
      <c r="D30" s="31">
        <v>0</v>
      </c>
      <c r="E30" s="31">
        <f t="shared" si="0"/>
        <v>0</v>
      </c>
      <c r="F30" s="29">
        <v>45370</v>
      </c>
      <c r="G30" s="30">
        <v>0.83333333333333337</v>
      </c>
      <c r="H30" s="31">
        <v>-0.121237717568389</v>
      </c>
      <c r="I30" s="31">
        <v>0</v>
      </c>
      <c r="J30" s="31">
        <f t="shared" si="1"/>
        <v>0</v>
      </c>
      <c r="K30" s="29">
        <v>45372</v>
      </c>
      <c r="L30" s="30">
        <v>0.83333333333333337</v>
      </c>
      <c r="M30" s="31">
        <v>-0.10604807734447</v>
      </c>
      <c r="N30" s="31">
        <v>0</v>
      </c>
      <c r="O30" s="31">
        <f t="shared" si="2"/>
        <v>0</v>
      </c>
      <c r="P30" s="29">
        <v>45374</v>
      </c>
      <c r="Q30" s="30">
        <v>0.83333333333333337</v>
      </c>
      <c r="R30" s="31">
        <v>-8.7998703121786995E-2</v>
      </c>
      <c r="S30" s="31">
        <v>0</v>
      </c>
      <c r="T30" s="31">
        <f t="shared" si="3"/>
        <v>0</v>
      </c>
    </row>
    <row r="31" spans="1:20" x14ac:dyDescent="0.25">
      <c r="A31" s="29">
        <v>45368</v>
      </c>
      <c r="B31" s="30">
        <v>0.875</v>
      </c>
      <c r="C31" s="31">
        <v>-0.11285867541983199</v>
      </c>
      <c r="D31" s="31">
        <v>0</v>
      </c>
      <c r="E31" s="31">
        <f t="shared" si="0"/>
        <v>0</v>
      </c>
      <c r="F31" s="29">
        <v>45370</v>
      </c>
      <c r="G31" s="30">
        <v>0.875</v>
      </c>
      <c r="H31" s="31">
        <v>-0.11915449798059401</v>
      </c>
      <c r="I31" s="31">
        <v>0</v>
      </c>
      <c r="J31" s="31">
        <f t="shared" si="1"/>
        <v>0</v>
      </c>
      <c r="K31" s="29">
        <v>45372</v>
      </c>
      <c r="L31" s="30">
        <v>0.875</v>
      </c>
      <c r="M31" s="31">
        <v>-0.113322831689858</v>
      </c>
      <c r="N31" s="31">
        <v>0</v>
      </c>
      <c r="O31" s="31">
        <f t="shared" si="2"/>
        <v>0</v>
      </c>
      <c r="P31" s="29">
        <v>45374</v>
      </c>
      <c r="Q31" s="30">
        <v>0.875</v>
      </c>
      <c r="R31" s="31">
        <v>-9.0409688651200096E-2</v>
      </c>
      <c r="S31" s="31">
        <v>0</v>
      </c>
      <c r="T31" s="31">
        <f t="shared" si="3"/>
        <v>0</v>
      </c>
    </row>
    <row r="32" spans="1:20" x14ac:dyDescent="0.25">
      <c r="A32" s="29">
        <v>45368</v>
      </c>
      <c r="B32" s="30">
        <v>0.91666666666666663</v>
      </c>
      <c r="C32" s="31">
        <v>-0.121844857930649</v>
      </c>
      <c r="D32" s="31">
        <v>0</v>
      </c>
      <c r="E32" s="31">
        <f t="shared" si="0"/>
        <v>0</v>
      </c>
      <c r="F32" s="29">
        <v>45370</v>
      </c>
      <c r="G32" s="30">
        <v>0.91666666666666663</v>
      </c>
      <c r="H32" s="31">
        <v>-0.12557792663523901</v>
      </c>
      <c r="I32" s="31">
        <v>0</v>
      </c>
      <c r="J32" s="31">
        <f t="shared" si="1"/>
        <v>0</v>
      </c>
      <c r="K32" s="29">
        <v>45372</v>
      </c>
      <c r="L32" s="30">
        <v>0.91666666666666663</v>
      </c>
      <c r="M32" s="31">
        <v>-0.117264866828449</v>
      </c>
      <c r="N32" s="31">
        <v>0</v>
      </c>
      <c r="O32" s="31">
        <f t="shared" si="2"/>
        <v>0</v>
      </c>
      <c r="P32" s="29">
        <v>45374</v>
      </c>
      <c r="Q32" s="30">
        <v>0.91666666666666663</v>
      </c>
      <c r="R32" s="31">
        <v>-8.4008261561057701E-2</v>
      </c>
      <c r="S32" s="31">
        <v>0</v>
      </c>
      <c r="T32" s="31">
        <f t="shared" si="3"/>
        <v>0</v>
      </c>
    </row>
    <row r="33" spans="1:20" x14ac:dyDescent="0.25">
      <c r="A33" s="29">
        <v>45368</v>
      </c>
      <c r="B33" s="30">
        <v>0.95833333333333337</v>
      </c>
      <c r="C33" s="31">
        <v>-0.120832957326882</v>
      </c>
      <c r="D33" s="31">
        <v>0</v>
      </c>
      <c r="E33" s="31">
        <f t="shared" si="0"/>
        <v>0</v>
      </c>
      <c r="F33" s="29">
        <v>45370</v>
      </c>
      <c r="G33" s="30">
        <v>0.95833333333333337</v>
      </c>
      <c r="H33" s="31">
        <v>-0.128967821597537</v>
      </c>
      <c r="I33" s="31">
        <v>0</v>
      </c>
      <c r="J33" s="31">
        <f t="shared" si="1"/>
        <v>0</v>
      </c>
      <c r="K33" s="29">
        <v>45372</v>
      </c>
      <c r="L33" s="30">
        <v>0.95833333333333337</v>
      </c>
      <c r="M33" s="31">
        <v>-0.10938078165010499</v>
      </c>
      <c r="N33" s="31">
        <v>0</v>
      </c>
      <c r="O33" s="31">
        <f t="shared" si="2"/>
        <v>0</v>
      </c>
      <c r="P33" s="29">
        <v>45374</v>
      </c>
      <c r="Q33" s="30">
        <v>0.95833333333333337</v>
      </c>
      <c r="R33" s="31">
        <v>-7.7758625149415797E-2</v>
      </c>
      <c r="S33" s="31">
        <v>0</v>
      </c>
      <c r="T33" s="31">
        <f t="shared" si="3"/>
        <v>0</v>
      </c>
    </row>
    <row r="34" spans="1:20" x14ac:dyDescent="0.25">
      <c r="A34" s="29">
        <v>45369</v>
      </c>
      <c r="B34" s="30">
        <v>0</v>
      </c>
      <c r="C34" s="31">
        <v>-0.121019929646961</v>
      </c>
      <c r="D34" s="31">
        <v>0</v>
      </c>
      <c r="E34" s="31">
        <f t="shared" si="0"/>
        <v>0</v>
      </c>
      <c r="F34" s="29">
        <v>45371</v>
      </c>
      <c r="G34" s="30">
        <v>0</v>
      </c>
      <c r="H34" s="31">
        <v>-0.12711338698813099</v>
      </c>
      <c r="I34" s="31">
        <v>0</v>
      </c>
      <c r="J34" s="31">
        <f t="shared" si="1"/>
        <v>0</v>
      </c>
      <c r="K34" s="29">
        <v>45373</v>
      </c>
      <c r="L34" s="30">
        <v>0</v>
      </c>
      <c r="M34" s="31">
        <v>-0.107304163276719</v>
      </c>
      <c r="N34" s="31">
        <v>0</v>
      </c>
      <c r="O34" s="31">
        <f t="shared" si="2"/>
        <v>0</v>
      </c>
      <c r="P34" s="29">
        <v>45375</v>
      </c>
      <c r="Q34" s="30">
        <v>0</v>
      </c>
      <c r="R34" s="31">
        <v>-8.6485236882817507E-2</v>
      </c>
      <c r="S34" s="31">
        <v>0</v>
      </c>
      <c r="T34" s="31">
        <f t="shared" si="3"/>
        <v>0</v>
      </c>
    </row>
    <row r="35" spans="1:20" x14ac:dyDescent="0.25">
      <c r="A35" s="29">
        <v>45369</v>
      </c>
      <c r="B35" s="30">
        <v>4.1666666666666664E-2</v>
      </c>
      <c r="C35" s="31">
        <v>-0.116780921816358</v>
      </c>
      <c r="D35" s="31">
        <v>0</v>
      </c>
      <c r="E35" s="31">
        <f t="shared" si="0"/>
        <v>0</v>
      </c>
      <c r="F35" s="29">
        <v>45371</v>
      </c>
      <c r="G35" s="30">
        <v>4.1666666666666664E-2</v>
      </c>
      <c r="H35" s="31">
        <v>-0.12455721944520699</v>
      </c>
      <c r="I35" s="31">
        <v>0</v>
      </c>
      <c r="J35" s="31">
        <f t="shared" si="1"/>
        <v>0</v>
      </c>
      <c r="K35" s="29">
        <v>45373</v>
      </c>
      <c r="L35" s="30">
        <v>4.1666666666666664E-2</v>
      </c>
      <c r="M35" s="31">
        <v>-0.103025555610244</v>
      </c>
      <c r="N35" s="31">
        <v>0</v>
      </c>
      <c r="O35" s="31">
        <f t="shared" si="2"/>
        <v>0</v>
      </c>
      <c r="P35" s="29">
        <v>45375</v>
      </c>
      <c r="Q35" s="30">
        <v>4.1666666666666664E-2</v>
      </c>
      <c r="R35" s="31">
        <v>-7.77894183990228E-2</v>
      </c>
      <c r="S35" s="31">
        <v>0</v>
      </c>
      <c r="T35" s="31">
        <f t="shared" si="3"/>
        <v>0</v>
      </c>
    </row>
    <row r="36" spans="1:20" x14ac:dyDescent="0.25">
      <c r="A36" s="29">
        <v>45369</v>
      </c>
      <c r="B36" s="30">
        <v>8.3333333333333329E-2</v>
      </c>
      <c r="C36" s="31">
        <v>-0.112447299062755</v>
      </c>
      <c r="D36" s="31">
        <v>0</v>
      </c>
      <c r="E36" s="31">
        <f t="shared" si="0"/>
        <v>0</v>
      </c>
      <c r="F36" s="29">
        <v>45371</v>
      </c>
      <c r="G36" s="30">
        <v>8.3333333333333329E-2</v>
      </c>
      <c r="H36" s="31">
        <v>-0.11713287979317499</v>
      </c>
      <c r="I36" s="31">
        <v>0</v>
      </c>
      <c r="J36" s="31">
        <f t="shared" si="1"/>
        <v>0</v>
      </c>
      <c r="K36" s="29">
        <v>45373</v>
      </c>
      <c r="L36" s="30">
        <v>8.3333333333333329E-2</v>
      </c>
      <c r="M36" s="31">
        <v>-9.86897423859463E-2</v>
      </c>
      <c r="N36" s="31">
        <v>0</v>
      </c>
      <c r="O36" s="31">
        <f t="shared" si="2"/>
        <v>0</v>
      </c>
      <c r="P36" s="29">
        <v>45375</v>
      </c>
      <c r="Q36" s="30">
        <v>8.3333333333333329E-2</v>
      </c>
      <c r="R36" s="31">
        <v>-7.4126742779912005E-2</v>
      </c>
      <c r="S36" s="31">
        <v>0</v>
      </c>
      <c r="T36" s="31">
        <f t="shared" si="3"/>
        <v>0</v>
      </c>
    </row>
    <row r="37" spans="1:20" x14ac:dyDescent="0.25">
      <c r="A37" s="29">
        <v>45369</v>
      </c>
      <c r="B37" s="30">
        <v>0.125</v>
      </c>
      <c r="C37" s="31">
        <v>-9.0640664100284402E-2</v>
      </c>
      <c r="D37" s="31">
        <v>0</v>
      </c>
      <c r="E37" s="31">
        <f t="shared" si="0"/>
        <v>0</v>
      </c>
      <c r="F37" s="29">
        <v>45371</v>
      </c>
      <c r="G37" s="30">
        <v>0.125</v>
      </c>
      <c r="H37" s="31">
        <v>-9.95828583832572E-2</v>
      </c>
      <c r="I37" s="31">
        <v>0</v>
      </c>
      <c r="J37" s="31">
        <f t="shared" si="1"/>
        <v>0</v>
      </c>
      <c r="K37" s="29">
        <v>45373</v>
      </c>
      <c r="L37" s="30">
        <v>0.125</v>
      </c>
      <c r="M37" s="31">
        <v>-8.7270565330633099E-2</v>
      </c>
      <c r="N37" s="31">
        <v>0</v>
      </c>
      <c r="O37" s="31">
        <f t="shared" si="2"/>
        <v>0</v>
      </c>
      <c r="P37" s="29">
        <v>45375</v>
      </c>
      <c r="Q37" s="30">
        <v>0.125</v>
      </c>
      <c r="R37" s="31">
        <v>-7.6478332280806693E-2</v>
      </c>
      <c r="S37" s="31">
        <v>0</v>
      </c>
      <c r="T37" s="31">
        <f t="shared" si="3"/>
        <v>0</v>
      </c>
    </row>
    <row r="38" spans="1:20" x14ac:dyDescent="0.25">
      <c r="A38" s="29">
        <v>45369</v>
      </c>
      <c r="B38" s="30">
        <v>0.16666666666666666</v>
      </c>
      <c r="C38" s="31">
        <v>-8.6661219596516098E-2</v>
      </c>
      <c r="D38" s="31">
        <v>0</v>
      </c>
      <c r="E38" s="31">
        <f t="shared" si="0"/>
        <v>0</v>
      </c>
      <c r="F38" s="29">
        <v>45371</v>
      </c>
      <c r="G38" s="30">
        <v>0.16666666666666666</v>
      </c>
      <c r="H38" s="31">
        <v>-9.4747692346193804E-2</v>
      </c>
      <c r="I38" s="31">
        <v>0</v>
      </c>
      <c r="J38" s="31">
        <f t="shared" si="1"/>
        <v>0</v>
      </c>
      <c r="K38" s="29">
        <v>45373</v>
      </c>
      <c r="L38" s="30">
        <v>0.16666666666666666</v>
      </c>
      <c r="M38" s="31">
        <v>-8.6047470569266399E-2</v>
      </c>
      <c r="N38" s="31">
        <v>0</v>
      </c>
      <c r="O38" s="31">
        <f t="shared" si="2"/>
        <v>0</v>
      </c>
      <c r="P38" s="29">
        <v>45375</v>
      </c>
      <c r="Q38" s="30">
        <v>0.16666666666666666</v>
      </c>
      <c r="R38" s="31">
        <v>-7.4843883514104897E-2</v>
      </c>
      <c r="S38" s="31">
        <v>0</v>
      </c>
      <c r="T38" s="31">
        <f t="shared" si="3"/>
        <v>0</v>
      </c>
    </row>
    <row r="39" spans="1:20" x14ac:dyDescent="0.25">
      <c r="A39" s="29">
        <v>45369</v>
      </c>
      <c r="B39" s="30">
        <v>0.20833333333333334</v>
      </c>
      <c r="C39" s="31">
        <v>-8.7514743208535098E-2</v>
      </c>
      <c r="D39" s="31">
        <v>0</v>
      </c>
      <c r="E39" s="31">
        <f t="shared" si="0"/>
        <v>0</v>
      </c>
      <c r="F39" s="29">
        <v>45371</v>
      </c>
      <c r="G39" s="30">
        <v>0.20833333333333334</v>
      </c>
      <c r="H39" s="31">
        <v>-8.8038295507078798E-2</v>
      </c>
      <c r="I39" s="31">
        <v>0</v>
      </c>
      <c r="J39" s="31">
        <f t="shared" si="1"/>
        <v>0</v>
      </c>
      <c r="K39" s="29">
        <v>45373</v>
      </c>
      <c r="L39" s="30">
        <v>0.20833333333333334</v>
      </c>
      <c r="M39" s="31">
        <v>-8.6049668490542505E-2</v>
      </c>
      <c r="N39" s="31">
        <v>0</v>
      </c>
      <c r="O39" s="31">
        <f t="shared" si="2"/>
        <v>0</v>
      </c>
      <c r="P39" s="29">
        <v>45375</v>
      </c>
      <c r="Q39" s="30">
        <v>0.20833333333333334</v>
      </c>
      <c r="R39" s="31">
        <v>-7.8055590390846794E-2</v>
      </c>
      <c r="S39" s="31">
        <v>0</v>
      </c>
      <c r="T39" s="31">
        <f t="shared" si="3"/>
        <v>0</v>
      </c>
    </row>
    <row r="40" spans="1:20" x14ac:dyDescent="0.25">
      <c r="A40" s="29">
        <v>45369</v>
      </c>
      <c r="B40" s="30">
        <v>0.25</v>
      </c>
      <c r="C40" s="31">
        <v>-8.8583849370125201E-2</v>
      </c>
      <c r="D40" s="31">
        <v>0</v>
      </c>
      <c r="E40" s="31">
        <f t="shared" si="0"/>
        <v>0</v>
      </c>
      <c r="F40" s="29">
        <v>45371</v>
      </c>
      <c r="G40" s="30">
        <v>0.25</v>
      </c>
      <c r="H40" s="31">
        <v>-8.9465968310475097E-2</v>
      </c>
      <c r="I40" s="31">
        <v>0</v>
      </c>
      <c r="J40" s="31">
        <f t="shared" si="1"/>
        <v>0</v>
      </c>
      <c r="K40" s="29">
        <v>45373</v>
      </c>
      <c r="L40" s="30">
        <v>0.25</v>
      </c>
      <c r="M40" s="31">
        <v>-8.4534011780877494E-2</v>
      </c>
      <c r="N40" s="31">
        <v>0</v>
      </c>
      <c r="O40" s="31">
        <f t="shared" si="2"/>
        <v>0</v>
      </c>
      <c r="P40" s="29">
        <v>45375</v>
      </c>
      <c r="Q40" s="30">
        <v>0.25</v>
      </c>
      <c r="R40" s="31">
        <v>-7.5941585004025897E-2</v>
      </c>
      <c r="S40" s="31">
        <v>0</v>
      </c>
      <c r="T40" s="31">
        <f t="shared" si="3"/>
        <v>0</v>
      </c>
    </row>
    <row r="41" spans="1:20" x14ac:dyDescent="0.25">
      <c r="A41" s="29">
        <v>45369</v>
      </c>
      <c r="B41" s="30">
        <v>0.29166666666666669</v>
      </c>
      <c r="C41" s="31">
        <v>-8.5484325885430701E-2</v>
      </c>
      <c r="D41" s="31">
        <v>0</v>
      </c>
      <c r="E41" s="31">
        <f t="shared" si="0"/>
        <v>0</v>
      </c>
      <c r="F41" s="29">
        <v>45371</v>
      </c>
      <c r="G41" s="30">
        <v>0.29166666666666669</v>
      </c>
      <c r="H41" s="31">
        <v>-9.2378504573929293E-2</v>
      </c>
      <c r="I41" s="31">
        <v>0</v>
      </c>
      <c r="J41" s="31">
        <f t="shared" si="1"/>
        <v>0</v>
      </c>
      <c r="K41" s="29">
        <v>45373</v>
      </c>
      <c r="L41" s="30">
        <v>0.29166666666666669</v>
      </c>
      <c r="M41" s="31">
        <v>-8.4195241331717297E-2</v>
      </c>
      <c r="N41" s="31">
        <v>0</v>
      </c>
      <c r="O41" s="31">
        <f t="shared" si="2"/>
        <v>0</v>
      </c>
      <c r="P41" s="29">
        <v>45375</v>
      </c>
      <c r="Q41" s="30">
        <v>0.29166666666666669</v>
      </c>
      <c r="R41" s="31">
        <v>-7.4018955230416794E-2</v>
      </c>
      <c r="S41" s="31">
        <v>0</v>
      </c>
      <c r="T41" s="31">
        <f t="shared" si="3"/>
        <v>0</v>
      </c>
    </row>
    <row r="42" spans="1:20" x14ac:dyDescent="0.25">
      <c r="A42" s="29">
        <v>45369</v>
      </c>
      <c r="B42" s="30">
        <v>0.33333333333333331</v>
      </c>
      <c r="C42" s="31">
        <v>-8.1320099532278894E-2</v>
      </c>
      <c r="D42" s="31">
        <v>0</v>
      </c>
      <c r="E42" s="31">
        <f t="shared" si="0"/>
        <v>0</v>
      </c>
      <c r="F42" s="29">
        <v>45371</v>
      </c>
      <c r="G42" s="30">
        <v>0.33333333333333331</v>
      </c>
      <c r="H42" s="31">
        <v>-8.4903575479644597E-2</v>
      </c>
      <c r="I42" s="31">
        <v>0</v>
      </c>
      <c r="J42" s="31">
        <f t="shared" si="1"/>
        <v>0</v>
      </c>
      <c r="K42" s="29">
        <v>45373</v>
      </c>
      <c r="L42" s="30">
        <v>0.33333333333333331</v>
      </c>
      <c r="M42" s="31">
        <v>-8.0688752233659303E-2</v>
      </c>
      <c r="N42" s="31">
        <v>0</v>
      </c>
      <c r="O42" s="31">
        <f t="shared" si="2"/>
        <v>0</v>
      </c>
      <c r="P42" s="29">
        <v>45375</v>
      </c>
      <c r="Q42" s="30">
        <v>0.33333333333333331</v>
      </c>
      <c r="R42" s="31">
        <v>-7.09964260456106E-2</v>
      </c>
      <c r="S42" s="31">
        <v>0</v>
      </c>
      <c r="T42" s="31">
        <f t="shared" si="3"/>
        <v>0</v>
      </c>
    </row>
    <row r="43" spans="1:20" x14ac:dyDescent="0.25">
      <c r="A43" s="29">
        <v>45369</v>
      </c>
      <c r="B43" s="30">
        <v>0.375</v>
      </c>
      <c r="C43" s="31">
        <v>-7.8638538717909004E-2</v>
      </c>
      <c r="D43" s="31">
        <v>0</v>
      </c>
      <c r="E43" s="31">
        <f t="shared" si="0"/>
        <v>0</v>
      </c>
      <c r="F43" s="29">
        <v>45371</v>
      </c>
      <c r="G43" s="30">
        <v>0.375</v>
      </c>
      <c r="H43" s="31">
        <v>-8.3711281418465497E-2</v>
      </c>
      <c r="I43" s="31">
        <v>0</v>
      </c>
      <c r="J43" s="31">
        <f t="shared" si="1"/>
        <v>0</v>
      </c>
      <c r="K43" s="29">
        <v>45373</v>
      </c>
      <c r="L43" s="30">
        <v>0.375</v>
      </c>
      <c r="M43" s="31">
        <v>-8.1350900232466494E-2</v>
      </c>
      <c r="N43" s="31">
        <v>0</v>
      </c>
      <c r="O43" s="31">
        <f t="shared" si="2"/>
        <v>0</v>
      </c>
      <c r="P43" s="29">
        <v>45375</v>
      </c>
      <c r="Q43" s="30">
        <v>0.375</v>
      </c>
      <c r="R43" s="31">
        <v>-7.2767265140719198E-2</v>
      </c>
      <c r="S43" s="31">
        <v>0</v>
      </c>
      <c r="T43" s="31">
        <f t="shared" si="3"/>
        <v>0</v>
      </c>
    </row>
    <row r="44" spans="1:20" x14ac:dyDescent="0.25">
      <c r="A44" s="29">
        <v>45369</v>
      </c>
      <c r="B44" s="30">
        <v>0.41666666666666669</v>
      </c>
      <c r="C44" s="31">
        <v>-7.8508749603911104E-2</v>
      </c>
      <c r="D44" s="31">
        <v>0</v>
      </c>
      <c r="E44" s="31">
        <f t="shared" si="0"/>
        <v>0</v>
      </c>
      <c r="F44" s="29">
        <v>45371</v>
      </c>
      <c r="G44" s="30">
        <v>0.41666666666666669</v>
      </c>
      <c r="H44" s="31">
        <v>-8.29435512420197E-2</v>
      </c>
      <c r="I44" s="31">
        <v>0</v>
      </c>
      <c r="J44" s="31">
        <f t="shared" si="1"/>
        <v>0</v>
      </c>
      <c r="K44" s="29">
        <v>45373</v>
      </c>
      <c r="L44" s="30">
        <v>0.41666666666666669</v>
      </c>
      <c r="M44" s="31">
        <v>-8.1069320439968007E-2</v>
      </c>
      <c r="N44" s="31">
        <v>0</v>
      </c>
      <c r="O44" s="31">
        <f t="shared" si="2"/>
        <v>0</v>
      </c>
      <c r="P44" s="29">
        <v>45375</v>
      </c>
      <c r="Q44" s="30">
        <v>0.41666666666666669</v>
      </c>
      <c r="R44" s="31">
        <v>-7.3961757123174404E-2</v>
      </c>
      <c r="S44" s="31">
        <v>0</v>
      </c>
      <c r="T44" s="31">
        <f t="shared" si="3"/>
        <v>0</v>
      </c>
    </row>
    <row r="45" spans="1:20" x14ac:dyDescent="0.25">
      <c r="A45" s="29">
        <v>45369</v>
      </c>
      <c r="B45" s="30">
        <v>0.45833333333333331</v>
      </c>
      <c r="C45" s="31">
        <v>-7.6872102915933202E-2</v>
      </c>
      <c r="D45" s="31">
        <v>0</v>
      </c>
      <c r="E45" s="31">
        <f t="shared" si="0"/>
        <v>0</v>
      </c>
      <c r="F45" s="29">
        <v>45371</v>
      </c>
      <c r="G45" s="30">
        <v>0.45833333333333331</v>
      </c>
      <c r="H45" s="31">
        <v>-8.2743376493122994E-2</v>
      </c>
      <c r="I45" s="31">
        <v>0</v>
      </c>
      <c r="J45" s="31">
        <f t="shared" si="1"/>
        <v>0</v>
      </c>
      <c r="K45" s="29">
        <v>45373</v>
      </c>
      <c r="L45" s="30">
        <v>0.45833333333333331</v>
      </c>
      <c r="M45" s="31">
        <v>-8.1192515790137698E-2</v>
      </c>
      <c r="N45" s="31">
        <v>0</v>
      </c>
      <c r="O45" s="31">
        <f t="shared" si="2"/>
        <v>0</v>
      </c>
      <c r="P45" s="29">
        <v>45375</v>
      </c>
      <c r="Q45" s="30">
        <v>0.45833333333333331</v>
      </c>
      <c r="R45" s="31">
        <v>-7.2261311113545307E-2</v>
      </c>
      <c r="S45" s="31">
        <v>0</v>
      </c>
      <c r="T45" s="31">
        <f t="shared" si="3"/>
        <v>0</v>
      </c>
    </row>
    <row r="46" spans="1:20" x14ac:dyDescent="0.25">
      <c r="A46" s="29">
        <v>45369</v>
      </c>
      <c r="B46" s="30">
        <v>0.5</v>
      </c>
      <c r="C46" s="31">
        <v>-7.4544712900817198E-2</v>
      </c>
      <c r="D46" s="31">
        <v>0</v>
      </c>
      <c r="E46" s="31">
        <f t="shared" si="0"/>
        <v>0</v>
      </c>
      <c r="F46" s="29">
        <v>45371</v>
      </c>
      <c r="G46" s="30">
        <v>0.5</v>
      </c>
      <c r="H46" s="31">
        <v>-8.2415603100923801E-2</v>
      </c>
      <c r="I46" s="31">
        <v>0</v>
      </c>
      <c r="J46" s="31">
        <f t="shared" si="1"/>
        <v>0</v>
      </c>
      <c r="K46" s="29">
        <v>45373</v>
      </c>
      <c r="L46" s="30">
        <v>0.5</v>
      </c>
      <c r="M46" s="31">
        <v>-8.3594694733285305E-2</v>
      </c>
      <c r="N46" s="31">
        <v>0</v>
      </c>
      <c r="O46" s="31">
        <f t="shared" si="2"/>
        <v>0</v>
      </c>
      <c r="P46" s="29">
        <v>45375</v>
      </c>
      <c r="Q46" s="30">
        <v>0.5</v>
      </c>
      <c r="R46" s="31">
        <v>-7.1627765893649595E-2</v>
      </c>
      <c r="S46" s="31">
        <v>0</v>
      </c>
      <c r="T46" s="31">
        <f t="shared" si="3"/>
        <v>0</v>
      </c>
    </row>
    <row r="47" spans="1:20" x14ac:dyDescent="0.25">
      <c r="A47" s="29">
        <v>45369</v>
      </c>
      <c r="B47" s="30">
        <v>0.54166666666666663</v>
      </c>
      <c r="C47" s="31">
        <v>-7.3147833347027902E-2</v>
      </c>
      <c r="D47" s="31">
        <v>0</v>
      </c>
      <c r="E47" s="31">
        <f t="shared" si="0"/>
        <v>0</v>
      </c>
      <c r="F47" s="29">
        <v>45371</v>
      </c>
      <c r="G47" s="30">
        <v>0.54166666666666663</v>
      </c>
      <c r="H47" s="31">
        <v>-8.0800950526867907E-2</v>
      </c>
      <c r="I47" s="31">
        <v>0</v>
      </c>
      <c r="J47" s="31">
        <f t="shared" si="1"/>
        <v>0</v>
      </c>
      <c r="K47" s="29">
        <v>45373</v>
      </c>
      <c r="L47" s="30">
        <v>0.54166666666666663</v>
      </c>
      <c r="M47" s="31">
        <v>-8.9439570903420307E-2</v>
      </c>
      <c r="N47" s="31">
        <v>0</v>
      </c>
      <c r="O47" s="31">
        <f t="shared" si="2"/>
        <v>0</v>
      </c>
      <c r="P47" s="29">
        <v>45375</v>
      </c>
      <c r="Q47" s="30">
        <v>0.54166666666666663</v>
      </c>
      <c r="R47" s="31">
        <v>-7.1819156408022597E-2</v>
      </c>
      <c r="S47" s="31">
        <v>0</v>
      </c>
      <c r="T47" s="31">
        <f t="shared" si="3"/>
        <v>0</v>
      </c>
    </row>
    <row r="48" spans="1:20" x14ac:dyDescent="0.25">
      <c r="A48" s="29">
        <v>45369</v>
      </c>
      <c r="B48" s="30">
        <v>0.58333333333333337</v>
      </c>
      <c r="C48" s="31">
        <v>-6.9227784871778095E-2</v>
      </c>
      <c r="D48" s="31">
        <v>0</v>
      </c>
      <c r="E48" s="31">
        <f t="shared" si="0"/>
        <v>0</v>
      </c>
      <c r="F48" s="29">
        <v>45371</v>
      </c>
      <c r="G48" s="30">
        <v>0.58333333333333337</v>
      </c>
      <c r="H48" s="31">
        <v>-8.4430620073934398E-2</v>
      </c>
      <c r="I48" s="31">
        <v>0</v>
      </c>
      <c r="J48" s="31">
        <f t="shared" si="1"/>
        <v>0</v>
      </c>
      <c r="K48" s="29">
        <v>45373</v>
      </c>
      <c r="L48" s="30">
        <v>0.58333333333333337</v>
      </c>
      <c r="M48" s="31">
        <v>-8.4065452217719397E-2</v>
      </c>
      <c r="N48" s="31">
        <v>0</v>
      </c>
      <c r="O48" s="31">
        <f t="shared" si="2"/>
        <v>0</v>
      </c>
      <c r="P48" s="29">
        <v>45375</v>
      </c>
      <c r="Q48" s="30">
        <v>0.58333333333333337</v>
      </c>
      <c r="R48" s="31">
        <v>-6.9368571042736998E-2</v>
      </c>
      <c r="S48" s="31">
        <v>0</v>
      </c>
      <c r="T48" s="31">
        <f t="shared" si="3"/>
        <v>0</v>
      </c>
    </row>
    <row r="49" spans="1:20" x14ac:dyDescent="0.25">
      <c r="A49" s="29">
        <v>45369</v>
      </c>
      <c r="B49" s="30">
        <v>0.625</v>
      </c>
      <c r="C49" s="31">
        <v>-8.0169603228248301E-2</v>
      </c>
      <c r="D49" s="31">
        <v>0</v>
      </c>
      <c r="E49" s="31">
        <f t="shared" si="0"/>
        <v>0</v>
      </c>
      <c r="F49" s="29">
        <v>45371</v>
      </c>
      <c r="G49" s="30">
        <v>0.625</v>
      </c>
      <c r="H49" s="31">
        <v>-8.8082291185503495E-2</v>
      </c>
      <c r="I49" s="31">
        <v>0</v>
      </c>
      <c r="J49" s="31">
        <f t="shared" si="1"/>
        <v>0</v>
      </c>
      <c r="K49" s="29">
        <v>45373</v>
      </c>
      <c r="L49" s="30">
        <v>0.625</v>
      </c>
      <c r="M49" s="31">
        <v>-8.6531430482518198E-2</v>
      </c>
      <c r="N49" s="31">
        <v>0</v>
      </c>
      <c r="O49" s="31">
        <f t="shared" si="2"/>
        <v>0</v>
      </c>
      <c r="P49" s="29">
        <v>45375</v>
      </c>
      <c r="Q49" s="30">
        <v>0.625</v>
      </c>
      <c r="R49" s="31">
        <v>-7.49582648274284E-2</v>
      </c>
      <c r="S49" s="31">
        <v>0</v>
      </c>
      <c r="T49" s="31">
        <f t="shared" si="3"/>
        <v>0</v>
      </c>
    </row>
    <row r="50" spans="1:20" x14ac:dyDescent="0.25">
      <c r="A50" s="29">
        <v>45369</v>
      </c>
      <c r="B50" s="30">
        <v>0.66666666666666663</v>
      </c>
      <c r="C50" s="31">
        <v>-9.4008564948659598E-2</v>
      </c>
      <c r="D50" s="31">
        <v>0</v>
      </c>
      <c r="E50" s="31">
        <f t="shared" si="0"/>
        <v>0</v>
      </c>
      <c r="F50" s="29">
        <v>45371</v>
      </c>
      <c r="G50" s="30">
        <v>0.66666666666666663</v>
      </c>
      <c r="H50" s="31">
        <v>-9.2266321181881897E-2</v>
      </c>
      <c r="I50" s="31">
        <v>0</v>
      </c>
      <c r="J50" s="31">
        <f t="shared" si="1"/>
        <v>0</v>
      </c>
      <c r="K50" s="29">
        <v>45373</v>
      </c>
      <c r="L50" s="30">
        <v>0.66666666666666663</v>
      </c>
      <c r="M50" s="31">
        <v>-9.5374636351680697E-2</v>
      </c>
      <c r="N50" s="31">
        <v>0</v>
      </c>
      <c r="O50" s="31">
        <f t="shared" si="2"/>
        <v>0</v>
      </c>
      <c r="P50" s="29">
        <v>45375</v>
      </c>
      <c r="Q50" s="30">
        <v>0.66666666666666663</v>
      </c>
      <c r="R50" s="31">
        <v>-8.1942640244633005E-2</v>
      </c>
      <c r="S50" s="31">
        <v>0</v>
      </c>
      <c r="T50" s="31">
        <f t="shared" si="3"/>
        <v>0</v>
      </c>
    </row>
    <row r="51" spans="1:20" x14ac:dyDescent="0.25">
      <c r="A51" s="29">
        <v>45369</v>
      </c>
      <c r="B51" s="30">
        <v>0.70833333333333337</v>
      </c>
      <c r="C51" s="31">
        <v>-0.106283463537267</v>
      </c>
      <c r="D51" s="31">
        <v>0</v>
      </c>
      <c r="E51" s="31">
        <f t="shared" si="0"/>
        <v>0</v>
      </c>
      <c r="F51" s="29">
        <v>45371</v>
      </c>
      <c r="G51" s="30">
        <v>0.70833333333333337</v>
      </c>
      <c r="H51" s="31">
        <v>-9.4677299260714401E-2</v>
      </c>
      <c r="I51" s="31">
        <v>0</v>
      </c>
      <c r="J51" s="31">
        <f t="shared" si="1"/>
        <v>0</v>
      </c>
      <c r="K51" s="29">
        <v>45373</v>
      </c>
      <c r="L51" s="30">
        <v>0.70833333333333337</v>
      </c>
      <c r="M51" s="31">
        <v>-9.5693610608194896E-2</v>
      </c>
      <c r="N51" s="31">
        <v>0</v>
      </c>
      <c r="O51" s="31">
        <f t="shared" si="2"/>
        <v>0</v>
      </c>
      <c r="P51" s="29">
        <v>45375</v>
      </c>
      <c r="Q51" s="30">
        <v>0.70833333333333337</v>
      </c>
      <c r="R51" s="31">
        <v>-7.6781906187227203E-2</v>
      </c>
      <c r="S51" s="31">
        <v>0</v>
      </c>
      <c r="T51" s="31">
        <f t="shared" si="3"/>
        <v>0</v>
      </c>
    </row>
    <row r="52" spans="1:20" x14ac:dyDescent="0.25">
      <c r="A52" s="29">
        <v>45369</v>
      </c>
      <c r="B52" s="30">
        <v>0.75</v>
      </c>
      <c r="C52" s="31">
        <v>-0.11140900105193299</v>
      </c>
      <c r="D52" s="31">
        <v>0</v>
      </c>
      <c r="E52" s="31">
        <f t="shared" si="0"/>
        <v>0</v>
      </c>
      <c r="F52" s="29">
        <v>45371</v>
      </c>
      <c r="G52" s="30">
        <v>0.75</v>
      </c>
      <c r="H52" s="31">
        <v>-9.9321089684565905E-2</v>
      </c>
      <c r="I52" s="31">
        <v>0</v>
      </c>
      <c r="J52" s="31">
        <f t="shared" si="1"/>
        <v>0</v>
      </c>
      <c r="K52" s="29">
        <v>45373</v>
      </c>
      <c r="L52" s="30">
        <v>0.75</v>
      </c>
      <c r="M52" s="31">
        <v>-9.5387838780498405E-2</v>
      </c>
      <c r="N52" s="31">
        <v>0</v>
      </c>
      <c r="O52" s="31">
        <f t="shared" si="2"/>
        <v>0</v>
      </c>
      <c r="P52" s="29">
        <v>45375</v>
      </c>
      <c r="Q52" s="30">
        <v>0.75</v>
      </c>
      <c r="R52" s="31">
        <v>-9.2022135853399301E-2</v>
      </c>
      <c r="S52" s="31">
        <v>0</v>
      </c>
      <c r="T52" s="31">
        <f t="shared" si="3"/>
        <v>0</v>
      </c>
    </row>
    <row r="53" spans="1:20" x14ac:dyDescent="0.25">
      <c r="A53" s="29">
        <v>45369</v>
      </c>
      <c r="B53" s="30">
        <v>0.79166666666666663</v>
      </c>
      <c r="C53" s="31">
        <v>-0.117033891379365</v>
      </c>
      <c r="D53" s="31">
        <v>0</v>
      </c>
      <c r="E53" s="31">
        <f t="shared" si="0"/>
        <v>0</v>
      </c>
      <c r="F53" s="29">
        <v>45371</v>
      </c>
      <c r="G53" s="30">
        <v>0.79166666666666663</v>
      </c>
      <c r="H53" s="31">
        <v>-0.101683668791841</v>
      </c>
      <c r="I53" s="31">
        <v>0</v>
      </c>
      <c r="J53" s="31">
        <f t="shared" si="1"/>
        <v>0</v>
      </c>
      <c r="K53" s="29">
        <v>45373</v>
      </c>
      <c r="L53" s="30">
        <v>0.79166666666666663</v>
      </c>
      <c r="M53" s="31">
        <v>-9.7024492919056904E-2</v>
      </c>
      <c r="N53" s="31">
        <v>0</v>
      </c>
      <c r="O53" s="31">
        <f t="shared" si="2"/>
        <v>0</v>
      </c>
      <c r="P53" s="29">
        <v>45375</v>
      </c>
      <c r="Q53" s="30">
        <v>0.79166666666666663</v>
      </c>
      <c r="R53" s="31">
        <v>-9.2842668294535205E-2</v>
      </c>
      <c r="S53" s="31">
        <v>0</v>
      </c>
      <c r="T53" s="31">
        <f t="shared" si="3"/>
        <v>0</v>
      </c>
    </row>
    <row r="54" spans="1:20" x14ac:dyDescent="0.25">
      <c r="A54" s="29">
        <v>45369</v>
      </c>
      <c r="B54" s="30">
        <v>0.83333333333333337</v>
      </c>
      <c r="C54" s="31">
        <v>-0.116050578653348</v>
      </c>
      <c r="D54" s="31">
        <v>0</v>
      </c>
      <c r="E54" s="31">
        <f t="shared" si="0"/>
        <v>0</v>
      </c>
      <c r="F54" s="29">
        <v>45371</v>
      </c>
      <c r="G54" s="30">
        <v>0.83333333333333337</v>
      </c>
      <c r="H54" s="31">
        <v>-0.104239843785345</v>
      </c>
      <c r="I54" s="31">
        <v>0</v>
      </c>
      <c r="J54" s="31">
        <f t="shared" si="1"/>
        <v>0</v>
      </c>
      <c r="K54" s="29">
        <v>45373</v>
      </c>
      <c r="L54" s="30">
        <v>0.83333333333333337</v>
      </c>
      <c r="M54" s="31">
        <v>-9.8480753600203405E-2</v>
      </c>
      <c r="N54" s="31">
        <v>0</v>
      </c>
      <c r="O54" s="31">
        <f t="shared" si="2"/>
        <v>0</v>
      </c>
      <c r="P54" s="29">
        <v>45375</v>
      </c>
      <c r="Q54" s="30">
        <v>0.83333333333333337</v>
      </c>
      <c r="R54" s="31">
        <v>-9.2822872101889303E-2</v>
      </c>
      <c r="S54" s="31">
        <v>0</v>
      </c>
      <c r="T54" s="31">
        <f t="shared" si="3"/>
        <v>0</v>
      </c>
    </row>
    <row r="55" spans="1:20" x14ac:dyDescent="0.25">
      <c r="A55" s="29">
        <v>45369</v>
      </c>
      <c r="B55" s="30">
        <v>0.875</v>
      </c>
      <c r="C55" s="31">
        <v>-0.11768503487063001</v>
      </c>
      <c r="D55" s="31">
        <v>0</v>
      </c>
      <c r="E55" s="31">
        <f t="shared" si="0"/>
        <v>0</v>
      </c>
      <c r="F55" s="29">
        <v>45371</v>
      </c>
      <c r="G55" s="30">
        <v>0.875</v>
      </c>
      <c r="H55" s="31">
        <v>-0.104063861071647</v>
      </c>
      <c r="I55" s="31">
        <v>0</v>
      </c>
      <c r="J55" s="31">
        <f t="shared" si="1"/>
        <v>0</v>
      </c>
      <c r="K55" s="29">
        <v>45373</v>
      </c>
      <c r="L55" s="30">
        <v>0.875</v>
      </c>
      <c r="M55" s="31">
        <v>-0.103353314101282</v>
      </c>
      <c r="N55" s="31">
        <v>0</v>
      </c>
      <c r="O55" s="31">
        <f t="shared" si="2"/>
        <v>0</v>
      </c>
      <c r="P55" s="29">
        <v>45375</v>
      </c>
      <c r="Q55" s="30">
        <v>0.875</v>
      </c>
      <c r="R55" s="31">
        <v>-9.4224140047650104E-2</v>
      </c>
      <c r="S55" s="31">
        <v>0</v>
      </c>
      <c r="T55" s="31">
        <f t="shared" si="3"/>
        <v>0</v>
      </c>
    </row>
    <row r="56" spans="1:20" x14ac:dyDescent="0.25">
      <c r="A56" s="29">
        <v>45369</v>
      </c>
      <c r="B56" s="30">
        <v>0.91666666666666663</v>
      </c>
      <c r="C56" s="31">
        <v>-0.123758688568573</v>
      </c>
      <c r="D56" s="31">
        <v>0</v>
      </c>
      <c r="E56" s="31">
        <f t="shared" si="0"/>
        <v>0</v>
      </c>
      <c r="F56" s="29">
        <v>45371</v>
      </c>
      <c r="G56" s="30">
        <v>0.91666666666666663</v>
      </c>
      <c r="H56" s="31">
        <v>-0.10816869139628001</v>
      </c>
      <c r="I56" s="31">
        <v>0</v>
      </c>
      <c r="J56" s="31">
        <f t="shared" si="1"/>
        <v>0</v>
      </c>
      <c r="K56" s="29">
        <v>45373</v>
      </c>
      <c r="L56" s="30">
        <v>0.91666666666666663</v>
      </c>
      <c r="M56" s="31">
        <v>-8.8086687028055694E-2</v>
      </c>
      <c r="N56" s="31">
        <v>0</v>
      </c>
      <c r="O56" s="31">
        <f t="shared" si="2"/>
        <v>0</v>
      </c>
      <c r="P56" s="29">
        <v>45375</v>
      </c>
      <c r="Q56" s="30">
        <v>0.91666666666666663</v>
      </c>
      <c r="R56" s="31">
        <v>-9.5449432730292896E-2</v>
      </c>
      <c r="S56" s="31">
        <v>0</v>
      </c>
      <c r="T56" s="31">
        <f t="shared" si="3"/>
        <v>0</v>
      </c>
    </row>
    <row r="57" spans="1:20" x14ac:dyDescent="0.25">
      <c r="A57" s="29">
        <v>45369</v>
      </c>
      <c r="B57" s="30">
        <v>0.95833333333333337</v>
      </c>
      <c r="C57" s="31">
        <v>-0.12901622056909401</v>
      </c>
      <c r="D57" s="31">
        <v>0</v>
      </c>
      <c r="E57" s="31">
        <f t="shared" si="0"/>
        <v>0</v>
      </c>
      <c r="F57" s="29">
        <v>45371</v>
      </c>
      <c r="G57" s="30">
        <v>0.95833333333333337</v>
      </c>
      <c r="H57" s="31">
        <v>-0.10796850919680299</v>
      </c>
      <c r="I57" s="31">
        <v>0</v>
      </c>
      <c r="J57" s="31">
        <f t="shared" si="1"/>
        <v>0</v>
      </c>
      <c r="K57" s="29">
        <v>45373</v>
      </c>
      <c r="L57" s="30">
        <v>0.95833333333333337</v>
      </c>
      <c r="M57" s="31">
        <v>-9.1718569397559402E-2</v>
      </c>
      <c r="N57" s="31">
        <v>0</v>
      </c>
      <c r="O57" s="31">
        <f t="shared" si="2"/>
        <v>0</v>
      </c>
      <c r="P57" s="29">
        <v>45375</v>
      </c>
      <c r="Q57" s="30">
        <v>0.95833333333333337</v>
      </c>
      <c r="R57" s="31">
        <v>-9.8139792680347795E-2</v>
      </c>
      <c r="S57" s="31">
        <v>0</v>
      </c>
      <c r="T57" s="31">
        <f t="shared" si="3"/>
        <v>0</v>
      </c>
    </row>
    <row r="154" spans="7:10" x14ac:dyDescent="0.25">
      <c r="G154" s="30"/>
      <c r="H154" s="31"/>
      <c r="I154" s="31"/>
      <c r="J154" s="31"/>
    </row>
    <row r="155" spans="7:10" x14ac:dyDescent="0.25">
      <c r="G155" s="30"/>
      <c r="H155" s="31"/>
      <c r="I155" s="31"/>
      <c r="J155" s="31"/>
    </row>
    <row r="156" spans="7:10" x14ac:dyDescent="0.25">
      <c r="G156" s="30"/>
      <c r="H156" s="31"/>
      <c r="I156" s="31"/>
      <c r="J156" s="31"/>
    </row>
    <row r="157" spans="7:10" x14ac:dyDescent="0.25">
      <c r="G157" s="30"/>
      <c r="H157" s="31"/>
      <c r="I157" s="31"/>
      <c r="J157" s="31"/>
    </row>
    <row r="158" spans="7:10" x14ac:dyDescent="0.25">
      <c r="G158" s="30"/>
      <c r="H158" s="31"/>
      <c r="I158" s="31"/>
      <c r="J158" s="31"/>
    </row>
    <row r="159" spans="7:10" x14ac:dyDescent="0.25">
      <c r="G159" s="30"/>
      <c r="H159" s="31"/>
      <c r="I159" s="31"/>
      <c r="J159" s="31"/>
    </row>
    <row r="160" spans="7:10" x14ac:dyDescent="0.25">
      <c r="G160" s="30"/>
      <c r="H160" s="31"/>
      <c r="I160" s="31"/>
      <c r="J160" s="31"/>
    </row>
    <row r="161" spans="7:10" x14ac:dyDescent="0.25">
      <c r="G161" s="30"/>
      <c r="H161" s="31"/>
      <c r="I161" s="31"/>
      <c r="J161" s="31"/>
    </row>
    <row r="162" spans="7:10" x14ac:dyDescent="0.25">
      <c r="G162" s="30"/>
      <c r="H162" s="31"/>
      <c r="I162" s="31"/>
      <c r="J162" s="31"/>
    </row>
    <row r="163" spans="7:10" x14ac:dyDescent="0.25">
      <c r="G163" s="30"/>
      <c r="H163" s="31"/>
      <c r="I163" s="31"/>
      <c r="J163" s="31"/>
    </row>
    <row r="164" spans="7:10" x14ac:dyDescent="0.25">
      <c r="G164" s="30"/>
      <c r="H164" s="31"/>
      <c r="I164" s="31"/>
      <c r="J164" s="31"/>
    </row>
    <row r="165" spans="7:10" x14ac:dyDescent="0.25">
      <c r="G165" s="30"/>
      <c r="H165" s="31"/>
      <c r="I165" s="31"/>
      <c r="J165" s="31"/>
    </row>
    <row r="166" spans="7:10" x14ac:dyDescent="0.25">
      <c r="G166" s="30"/>
      <c r="H166" s="31"/>
      <c r="I166" s="31"/>
      <c r="J166" s="31"/>
    </row>
    <row r="167" spans="7:10" x14ac:dyDescent="0.25">
      <c r="G167" s="30"/>
      <c r="H167" s="31"/>
      <c r="I167" s="31"/>
      <c r="J167" s="31"/>
    </row>
    <row r="168" spans="7:10" x14ac:dyDescent="0.25">
      <c r="G168" s="30"/>
      <c r="H168" s="31"/>
      <c r="I168" s="31"/>
      <c r="J168" s="31"/>
    </row>
    <row r="169" spans="7:10" x14ac:dyDescent="0.25">
      <c r="G169" s="30"/>
      <c r="H169" s="31"/>
      <c r="I169" s="31"/>
      <c r="J169" s="31"/>
    </row>
    <row r="170" spans="7:10" x14ac:dyDescent="0.25">
      <c r="G170" s="30"/>
      <c r="H170" s="31"/>
      <c r="I170" s="31"/>
      <c r="J170" s="31"/>
    </row>
    <row r="171" spans="7:10" x14ac:dyDescent="0.25">
      <c r="G171" s="30"/>
      <c r="H171" s="31"/>
      <c r="I171" s="31"/>
      <c r="J171" s="31"/>
    </row>
    <row r="172" spans="7:10" x14ac:dyDescent="0.25">
      <c r="G172" s="30"/>
      <c r="H172" s="31"/>
      <c r="I172" s="31"/>
      <c r="J172" s="31"/>
    </row>
    <row r="173" spans="7:10" x14ac:dyDescent="0.25">
      <c r="G173" s="30"/>
      <c r="H173" s="31"/>
      <c r="I173" s="31"/>
      <c r="J173" s="31"/>
    </row>
    <row r="174" spans="7:10" x14ac:dyDescent="0.25">
      <c r="G174" s="30"/>
      <c r="H174" s="31"/>
      <c r="I174" s="31"/>
      <c r="J174" s="31"/>
    </row>
    <row r="175" spans="7:10" x14ac:dyDescent="0.25">
      <c r="G175" s="30"/>
      <c r="H175" s="31"/>
      <c r="I175" s="31"/>
      <c r="J175" s="31"/>
    </row>
    <row r="176" spans="7:10" x14ac:dyDescent="0.25">
      <c r="G176" s="30"/>
      <c r="H176" s="31"/>
      <c r="I176" s="31"/>
      <c r="J176" s="31"/>
    </row>
    <row r="177" spans="7:10" x14ac:dyDescent="0.25">
      <c r="G177" s="30"/>
      <c r="H177" s="31"/>
      <c r="I177" s="31"/>
      <c r="J177" s="3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BF667-AC8C-4D4A-B362-FD703922D5C4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45376</v>
      </c>
      <c r="B10" s="30">
        <v>0</v>
      </c>
      <c r="C10" s="31">
        <v>-0.10110952705104399</v>
      </c>
      <c r="D10" s="31">
        <v>0</v>
      </c>
      <c r="E10" s="31">
        <f t="shared" ref="E10:E57" si="0">D10*0.0827</f>
        <v>0</v>
      </c>
      <c r="F10" s="29">
        <v>45378</v>
      </c>
      <c r="G10" s="30">
        <v>0</v>
      </c>
      <c r="H10" s="31">
        <v>-0.10619766265111399</v>
      </c>
      <c r="I10" s="31">
        <v>0</v>
      </c>
      <c r="J10" s="31">
        <f t="shared" ref="J10:J25" si="1">I10*0.0827</f>
        <v>0</v>
      </c>
      <c r="K10" s="29">
        <v>45380</v>
      </c>
      <c r="L10" s="30">
        <v>0</v>
      </c>
      <c r="M10" s="31">
        <v>-8.05281698700544E-2</v>
      </c>
      <c r="N10" s="31">
        <v>0</v>
      </c>
      <c r="O10" s="31">
        <f t="shared" ref="O10:O41" si="2">N10*0.0827</f>
        <v>0</v>
      </c>
      <c r="P10" s="29">
        <v>45382</v>
      </c>
      <c r="Q10" s="30">
        <v>0</v>
      </c>
      <c r="R10" s="31">
        <v>-8.2483790814546598E-2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45376</v>
      </c>
      <c r="B11" s="30">
        <v>4.1666666666666664E-2</v>
      </c>
      <c r="C11" s="31">
        <v>-9.3645595013720703E-2</v>
      </c>
      <c r="D11" s="31">
        <v>0</v>
      </c>
      <c r="E11" s="31">
        <f t="shared" si="0"/>
        <v>0</v>
      </c>
      <c r="F11" s="29">
        <v>45378</v>
      </c>
      <c r="G11" s="30">
        <v>4.1666666666666664E-2</v>
      </c>
      <c r="H11" s="31">
        <v>-9.6080772578331905E-2</v>
      </c>
      <c r="I11" s="31">
        <v>0</v>
      </c>
      <c r="J11" s="31">
        <f t="shared" si="1"/>
        <v>0</v>
      </c>
      <c r="K11" s="29">
        <v>45380</v>
      </c>
      <c r="L11" s="30">
        <v>4.1666666666666664E-2</v>
      </c>
      <c r="M11" s="31">
        <v>-8.1117719411525499E-2</v>
      </c>
      <c r="N11" s="31">
        <v>0</v>
      </c>
      <c r="O11" s="31">
        <f t="shared" si="2"/>
        <v>0</v>
      </c>
      <c r="P11" s="29">
        <v>45382</v>
      </c>
      <c r="Q11" s="30">
        <v>4.1666666666666664E-2</v>
      </c>
      <c r="R11" s="31">
        <v>-8.0961532890472795E-2</v>
      </c>
      <c r="S11" s="31">
        <v>0</v>
      </c>
      <c r="T11" s="31">
        <f t="shared" si="3"/>
        <v>0</v>
      </c>
    </row>
    <row r="12" spans="1:20" x14ac:dyDescent="0.25">
      <c r="A12" s="29">
        <v>45376</v>
      </c>
      <c r="B12" s="30">
        <v>8.3333333333333329E-2</v>
      </c>
      <c r="C12" s="31">
        <v>-9.5260247587776598E-2</v>
      </c>
      <c r="D12" s="31">
        <v>0</v>
      </c>
      <c r="E12" s="31">
        <f t="shared" si="0"/>
        <v>0</v>
      </c>
      <c r="F12" s="29">
        <v>45378</v>
      </c>
      <c r="G12" s="30">
        <v>8.3333333333333329E-2</v>
      </c>
      <c r="H12" s="31">
        <v>-9.7897812723721805E-2</v>
      </c>
      <c r="I12" s="31">
        <v>0</v>
      </c>
      <c r="J12" s="31">
        <f t="shared" si="1"/>
        <v>0</v>
      </c>
      <c r="K12" s="29">
        <v>45380</v>
      </c>
      <c r="L12" s="30">
        <v>8.3333333333333329E-2</v>
      </c>
      <c r="M12" s="31">
        <v>-8.0565571784650805E-2</v>
      </c>
      <c r="N12" s="31">
        <v>0</v>
      </c>
      <c r="O12" s="31">
        <f t="shared" si="2"/>
        <v>0</v>
      </c>
      <c r="P12" s="29">
        <v>45382</v>
      </c>
      <c r="Q12" s="30">
        <v>8.3333333333333329E-2</v>
      </c>
      <c r="R12" s="31">
        <v>-7.8682534396333603E-2</v>
      </c>
      <c r="S12" s="31">
        <v>0</v>
      </c>
      <c r="T12" s="31">
        <f t="shared" si="3"/>
        <v>0</v>
      </c>
    </row>
    <row r="13" spans="1:20" x14ac:dyDescent="0.25">
      <c r="A13" s="29">
        <v>45376</v>
      </c>
      <c r="B13" s="30">
        <v>0.125</v>
      </c>
      <c r="C13" s="31">
        <v>-8.0895535647545494E-2</v>
      </c>
      <c r="D13" s="31">
        <v>0</v>
      </c>
      <c r="E13" s="31">
        <f t="shared" si="0"/>
        <v>0</v>
      </c>
      <c r="F13" s="29">
        <v>45378</v>
      </c>
      <c r="G13" s="30">
        <v>0.125</v>
      </c>
      <c r="H13" s="31">
        <v>-8.2912757992412794E-2</v>
      </c>
      <c r="I13" s="31">
        <v>0</v>
      </c>
      <c r="J13" s="31">
        <f t="shared" si="1"/>
        <v>0</v>
      </c>
      <c r="K13" s="29">
        <v>45380</v>
      </c>
      <c r="L13" s="30">
        <v>0.125</v>
      </c>
      <c r="M13" s="31">
        <v>-7.6592728495291404E-2</v>
      </c>
      <c r="N13" s="31">
        <v>0</v>
      </c>
      <c r="O13" s="31">
        <f t="shared" si="2"/>
        <v>0</v>
      </c>
      <c r="P13" s="29">
        <v>45382</v>
      </c>
      <c r="Q13" s="30">
        <v>0.125</v>
      </c>
      <c r="R13" s="31">
        <v>-7.94062763449353E-2</v>
      </c>
      <c r="S13" s="31">
        <v>0</v>
      </c>
      <c r="T13" s="31">
        <f t="shared" si="3"/>
        <v>0</v>
      </c>
    </row>
    <row r="14" spans="1:20" x14ac:dyDescent="0.25">
      <c r="A14" s="29">
        <v>45376</v>
      </c>
      <c r="B14" s="30">
        <v>0.16666666666666666</v>
      </c>
      <c r="C14" s="31">
        <v>-7.7666230499433705E-2</v>
      </c>
      <c r="D14" s="31">
        <v>0</v>
      </c>
      <c r="E14" s="31">
        <f t="shared" si="0"/>
        <v>0</v>
      </c>
      <c r="F14" s="29">
        <v>45378</v>
      </c>
      <c r="G14" s="30">
        <v>0.16666666666666666</v>
      </c>
      <c r="H14" s="31">
        <v>-7.8829921781701395E-2</v>
      </c>
      <c r="I14" s="31">
        <v>0</v>
      </c>
      <c r="J14" s="31">
        <f t="shared" si="1"/>
        <v>0</v>
      </c>
      <c r="K14" s="29">
        <v>45380</v>
      </c>
      <c r="L14" s="30">
        <v>0.16666666666666666</v>
      </c>
      <c r="M14" s="31">
        <v>-7.6546527445010101E-2</v>
      </c>
      <c r="N14" s="31">
        <v>0</v>
      </c>
      <c r="O14" s="31">
        <f t="shared" si="2"/>
        <v>0</v>
      </c>
      <c r="P14" s="29">
        <v>45382</v>
      </c>
      <c r="Q14" s="30">
        <v>0.16666666666666666</v>
      </c>
      <c r="R14" s="31">
        <v>-7.6075769960575898E-2</v>
      </c>
      <c r="S14" s="31">
        <v>0</v>
      </c>
      <c r="T14" s="31">
        <f t="shared" si="3"/>
        <v>0</v>
      </c>
    </row>
    <row r="15" spans="1:20" x14ac:dyDescent="0.25">
      <c r="A15" s="29">
        <v>45376</v>
      </c>
      <c r="B15" s="30">
        <v>0.20833333333333334</v>
      </c>
      <c r="C15" s="31">
        <v>-7.6157160103016402E-2</v>
      </c>
      <c r="D15" s="31">
        <v>0</v>
      </c>
      <c r="E15" s="31">
        <f t="shared" si="0"/>
        <v>0</v>
      </c>
      <c r="F15" s="29">
        <v>45378</v>
      </c>
      <c r="G15" s="30">
        <v>0.20833333333333334</v>
      </c>
      <c r="H15" s="31">
        <v>-8.0211400985396905E-2</v>
      </c>
      <c r="I15" s="31">
        <v>0</v>
      </c>
      <c r="J15" s="31">
        <f t="shared" si="1"/>
        <v>0</v>
      </c>
      <c r="K15" s="29">
        <v>45380</v>
      </c>
      <c r="L15" s="30">
        <v>0.20833333333333334</v>
      </c>
      <c r="M15" s="31">
        <v>-7.1247205137921502E-2</v>
      </c>
      <c r="N15" s="31">
        <v>0</v>
      </c>
      <c r="O15" s="31">
        <f t="shared" si="2"/>
        <v>0</v>
      </c>
      <c r="P15" s="29">
        <v>45382</v>
      </c>
      <c r="Q15" s="30">
        <v>0.20833333333333334</v>
      </c>
      <c r="R15" s="31">
        <v>-7.3163226246541105E-2</v>
      </c>
      <c r="S15" s="31">
        <v>0</v>
      </c>
      <c r="T15" s="31">
        <f t="shared" si="3"/>
        <v>0</v>
      </c>
    </row>
    <row r="16" spans="1:20" x14ac:dyDescent="0.25">
      <c r="A16" s="29">
        <v>45376</v>
      </c>
      <c r="B16" s="30">
        <v>0.25</v>
      </c>
      <c r="C16" s="31">
        <v>-7.2340503334709705E-2</v>
      </c>
      <c r="D16" s="31">
        <v>0</v>
      </c>
      <c r="E16" s="31">
        <f t="shared" si="0"/>
        <v>0</v>
      </c>
      <c r="F16" s="29">
        <v>45378</v>
      </c>
      <c r="G16" s="30">
        <v>0.25</v>
      </c>
      <c r="H16" s="31">
        <v>-8.2661978900101907E-2</v>
      </c>
      <c r="I16" s="31">
        <v>0</v>
      </c>
      <c r="J16" s="31">
        <f t="shared" si="1"/>
        <v>0</v>
      </c>
      <c r="K16" s="29">
        <v>45380</v>
      </c>
      <c r="L16" s="30">
        <v>0.25</v>
      </c>
      <c r="M16" s="31">
        <v>-7.3671385645571699E-2</v>
      </c>
      <c r="N16" s="31">
        <v>0</v>
      </c>
      <c r="O16" s="31">
        <f t="shared" si="2"/>
        <v>0</v>
      </c>
      <c r="P16" s="29">
        <v>45382</v>
      </c>
      <c r="Q16" s="30">
        <v>0.25</v>
      </c>
      <c r="R16" s="31">
        <v>-7.52596482631534E-2</v>
      </c>
      <c r="S16" s="31">
        <v>0</v>
      </c>
      <c r="T16" s="31">
        <f t="shared" si="3"/>
        <v>0</v>
      </c>
    </row>
    <row r="17" spans="1:20" x14ac:dyDescent="0.25">
      <c r="A17" s="29">
        <v>45376</v>
      </c>
      <c r="B17" s="30">
        <v>0.29166666666666669</v>
      </c>
      <c r="C17" s="31">
        <v>-7.0118702947812903E-2</v>
      </c>
      <c r="D17" s="31">
        <v>0</v>
      </c>
      <c r="E17" s="31">
        <f t="shared" si="0"/>
        <v>0</v>
      </c>
      <c r="F17" s="29">
        <v>45378</v>
      </c>
      <c r="G17" s="30">
        <v>0.29166666666666669</v>
      </c>
      <c r="H17" s="31">
        <v>-8.1317901611002802E-2</v>
      </c>
      <c r="I17" s="31">
        <v>0</v>
      </c>
      <c r="J17" s="31">
        <f t="shared" si="1"/>
        <v>0</v>
      </c>
      <c r="K17" s="29">
        <v>45380</v>
      </c>
      <c r="L17" s="30">
        <v>0.29166666666666669</v>
      </c>
      <c r="M17" s="31">
        <v>-7.2523094713397795E-2</v>
      </c>
      <c r="N17" s="31">
        <v>0</v>
      </c>
      <c r="O17" s="31">
        <f t="shared" si="2"/>
        <v>0</v>
      </c>
      <c r="P17" s="29">
        <v>45382</v>
      </c>
      <c r="Q17" s="30">
        <v>0.29166666666666669</v>
      </c>
      <c r="R17" s="31">
        <v>-7.0618063211158502E-2</v>
      </c>
      <c r="S17" s="31">
        <v>0</v>
      </c>
      <c r="T17" s="31">
        <f t="shared" si="3"/>
        <v>0</v>
      </c>
    </row>
    <row r="18" spans="1:20" x14ac:dyDescent="0.25">
      <c r="A18" s="29">
        <v>45376</v>
      </c>
      <c r="B18" s="30">
        <v>0.33333333333333331</v>
      </c>
      <c r="C18" s="31">
        <v>-6.9927319884020497E-2</v>
      </c>
      <c r="D18" s="31">
        <v>0</v>
      </c>
      <c r="E18" s="31">
        <f t="shared" si="0"/>
        <v>0</v>
      </c>
      <c r="F18" s="29">
        <v>45378</v>
      </c>
      <c r="G18" s="30">
        <v>0.33333333333333331</v>
      </c>
      <c r="H18" s="31">
        <v>-8.3744280039929106E-2</v>
      </c>
      <c r="I18" s="31">
        <v>0</v>
      </c>
      <c r="J18" s="31">
        <f t="shared" si="1"/>
        <v>0</v>
      </c>
      <c r="K18" s="29">
        <v>45380</v>
      </c>
      <c r="L18" s="30">
        <v>0.33333333333333331</v>
      </c>
      <c r="M18" s="31">
        <v>-6.89110159871206E-2</v>
      </c>
      <c r="N18" s="31">
        <v>0</v>
      </c>
      <c r="O18" s="31">
        <f t="shared" si="2"/>
        <v>0</v>
      </c>
      <c r="P18" s="29">
        <v>45382</v>
      </c>
      <c r="Q18" s="30">
        <v>0.33333333333333331</v>
      </c>
      <c r="R18" s="31">
        <v>-7.3251225053970997E-2</v>
      </c>
      <c r="S18" s="31">
        <v>0</v>
      </c>
      <c r="T18" s="31">
        <f t="shared" si="3"/>
        <v>0</v>
      </c>
    </row>
    <row r="19" spans="1:20" x14ac:dyDescent="0.25">
      <c r="A19" s="29">
        <v>45376</v>
      </c>
      <c r="B19" s="30">
        <v>0.375</v>
      </c>
      <c r="C19" s="31">
        <v>-7.2925649583047994E-2</v>
      </c>
      <c r="D19" s="31">
        <v>0</v>
      </c>
      <c r="E19" s="31">
        <f t="shared" si="0"/>
        <v>0</v>
      </c>
      <c r="F19" s="29">
        <v>45378</v>
      </c>
      <c r="G19" s="30">
        <v>0.375</v>
      </c>
      <c r="H19" s="31">
        <v>-8.3324119448328501E-2</v>
      </c>
      <c r="I19" s="31">
        <v>0</v>
      </c>
      <c r="J19" s="31">
        <f t="shared" si="1"/>
        <v>0</v>
      </c>
      <c r="K19" s="29">
        <v>45380</v>
      </c>
      <c r="L19" s="30">
        <v>0.375</v>
      </c>
      <c r="M19" s="31">
        <v>-7.0549868046955205E-2</v>
      </c>
      <c r="N19" s="31">
        <v>0</v>
      </c>
      <c r="O19" s="31">
        <f t="shared" si="2"/>
        <v>0</v>
      </c>
      <c r="P19" s="29">
        <v>45382</v>
      </c>
      <c r="Q19" s="30">
        <v>0.375</v>
      </c>
      <c r="R19" s="31">
        <v>-6.948956102105E-2</v>
      </c>
      <c r="S19" s="31">
        <v>0</v>
      </c>
      <c r="T19" s="31">
        <f t="shared" si="3"/>
        <v>0</v>
      </c>
    </row>
    <row r="20" spans="1:20" x14ac:dyDescent="0.25">
      <c r="A20" s="29">
        <v>45376</v>
      </c>
      <c r="B20" s="30">
        <v>0.41666666666666669</v>
      </c>
      <c r="C20" s="31">
        <v>-7.1623370051097396E-2</v>
      </c>
      <c r="D20" s="31">
        <v>0</v>
      </c>
      <c r="E20" s="31">
        <f t="shared" si="0"/>
        <v>0</v>
      </c>
      <c r="F20" s="29">
        <v>45378</v>
      </c>
      <c r="G20" s="30">
        <v>0.41666666666666669</v>
      </c>
      <c r="H20" s="31">
        <v>-8.0737151205216698E-2</v>
      </c>
      <c r="I20" s="31">
        <v>0</v>
      </c>
      <c r="J20" s="31">
        <f t="shared" si="1"/>
        <v>0</v>
      </c>
      <c r="K20" s="29">
        <v>45380</v>
      </c>
      <c r="L20" s="30">
        <v>0.41666666666666669</v>
      </c>
      <c r="M20" s="31">
        <v>-7.0466272532657998E-2</v>
      </c>
      <c r="N20" s="31">
        <v>0</v>
      </c>
      <c r="O20" s="31">
        <f t="shared" si="2"/>
        <v>0</v>
      </c>
      <c r="P20" s="29">
        <v>45382</v>
      </c>
      <c r="Q20" s="30">
        <v>0.41666666666666669</v>
      </c>
      <c r="R20" s="31">
        <v>-6.9392770528515696E-2</v>
      </c>
      <c r="S20" s="31">
        <v>0</v>
      </c>
      <c r="T20" s="31">
        <f t="shared" si="3"/>
        <v>0</v>
      </c>
    </row>
    <row r="21" spans="1:20" x14ac:dyDescent="0.25">
      <c r="A21" s="29">
        <v>45376</v>
      </c>
      <c r="B21" s="30">
        <v>0.45833333333333331</v>
      </c>
      <c r="C21" s="31">
        <v>-7.0611461996749697E-2</v>
      </c>
      <c r="D21" s="31">
        <v>0</v>
      </c>
      <c r="E21" s="31">
        <f t="shared" si="0"/>
        <v>0</v>
      </c>
      <c r="F21" s="29">
        <v>45378</v>
      </c>
      <c r="G21" s="30">
        <v>0.45833333333333331</v>
      </c>
      <c r="H21" s="31">
        <v>-7.6733514666250294E-2</v>
      </c>
      <c r="I21" s="31">
        <v>0</v>
      </c>
      <c r="J21" s="31">
        <f t="shared" si="1"/>
        <v>0</v>
      </c>
      <c r="K21" s="29">
        <v>45380</v>
      </c>
      <c r="L21" s="30">
        <v>0.45833333333333331</v>
      </c>
      <c r="M21" s="31">
        <v>-7.2155721485326105E-2</v>
      </c>
      <c r="N21" s="31">
        <v>0</v>
      </c>
      <c r="O21" s="31">
        <f t="shared" si="2"/>
        <v>0</v>
      </c>
      <c r="P21" s="29">
        <v>45382</v>
      </c>
      <c r="Q21" s="30">
        <v>0.45833333333333331</v>
      </c>
      <c r="R21" s="31">
        <v>-6.9898724555689601E-2</v>
      </c>
      <c r="S21" s="31">
        <v>0</v>
      </c>
      <c r="T21" s="31">
        <f t="shared" si="3"/>
        <v>0</v>
      </c>
    </row>
    <row r="22" spans="1:20" x14ac:dyDescent="0.25">
      <c r="A22" s="29">
        <v>45376</v>
      </c>
      <c r="B22" s="30">
        <v>0.5</v>
      </c>
      <c r="C22" s="31">
        <v>-7.1009628474428294E-2</v>
      </c>
      <c r="D22" s="31">
        <v>0</v>
      </c>
      <c r="E22" s="31">
        <f t="shared" si="0"/>
        <v>0</v>
      </c>
      <c r="F22" s="29">
        <v>45378</v>
      </c>
      <c r="G22" s="30">
        <v>0.5</v>
      </c>
      <c r="H22" s="31">
        <v>-7.9652644693532795E-2</v>
      </c>
      <c r="I22" s="31">
        <v>0</v>
      </c>
      <c r="J22" s="31">
        <f t="shared" si="1"/>
        <v>0</v>
      </c>
      <c r="K22" s="29">
        <v>45380</v>
      </c>
      <c r="L22" s="30">
        <v>0.5</v>
      </c>
      <c r="M22" s="31">
        <v>-6.6959790885180601E-2</v>
      </c>
      <c r="N22" s="31">
        <v>0</v>
      </c>
      <c r="O22" s="31">
        <f t="shared" si="2"/>
        <v>0</v>
      </c>
      <c r="P22" s="29">
        <v>45382</v>
      </c>
      <c r="Q22" s="30">
        <v>0.5</v>
      </c>
      <c r="R22" s="31">
        <v>-6.7047782242029896E-2</v>
      </c>
      <c r="S22" s="31">
        <v>0</v>
      </c>
      <c r="T22" s="31">
        <f t="shared" si="3"/>
        <v>0</v>
      </c>
    </row>
    <row r="23" spans="1:20" x14ac:dyDescent="0.25">
      <c r="A23" s="29">
        <v>45376</v>
      </c>
      <c r="B23" s="30">
        <v>0.54166666666666663</v>
      </c>
      <c r="C23" s="31">
        <v>-6.6882796585292295E-2</v>
      </c>
      <c r="D23" s="31">
        <v>0</v>
      </c>
      <c r="E23" s="31">
        <f t="shared" si="0"/>
        <v>0</v>
      </c>
      <c r="F23" s="29">
        <v>45378</v>
      </c>
      <c r="G23" s="30">
        <v>0.54166666666666663</v>
      </c>
      <c r="H23" s="31">
        <v>-7.5532421469386296E-2</v>
      </c>
      <c r="I23" s="31">
        <v>0</v>
      </c>
      <c r="J23" s="31">
        <f t="shared" si="1"/>
        <v>0</v>
      </c>
      <c r="K23" s="29">
        <v>45380</v>
      </c>
      <c r="L23" s="30">
        <v>0.54166666666666663</v>
      </c>
      <c r="M23" s="31">
        <v>-7.2987250983423096E-2</v>
      </c>
      <c r="N23" s="31">
        <v>0</v>
      </c>
      <c r="O23" s="31">
        <f t="shared" si="2"/>
        <v>0</v>
      </c>
      <c r="P23" s="29">
        <v>45382</v>
      </c>
      <c r="Q23" s="30">
        <v>0.54166666666666663</v>
      </c>
      <c r="R23" s="31">
        <v>-6.9474168121536797E-2</v>
      </c>
      <c r="S23" s="31">
        <v>0</v>
      </c>
      <c r="T23" s="31">
        <f t="shared" si="3"/>
        <v>0</v>
      </c>
    </row>
    <row r="24" spans="1:20" x14ac:dyDescent="0.25">
      <c r="A24" s="29">
        <v>45376</v>
      </c>
      <c r="B24" s="30">
        <v>0.58333333333333337</v>
      </c>
      <c r="C24" s="31">
        <v>-6.7973896860804406E-2</v>
      </c>
      <c r="D24" s="31">
        <v>0</v>
      </c>
      <c r="E24" s="31">
        <f t="shared" si="0"/>
        <v>0</v>
      </c>
      <c r="F24" s="29">
        <v>45378</v>
      </c>
      <c r="G24" s="30">
        <v>0.58333333333333337</v>
      </c>
      <c r="H24" s="31">
        <v>-7.5734801590139705E-2</v>
      </c>
      <c r="I24" s="31">
        <v>0</v>
      </c>
      <c r="J24" s="31">
        <f t="shared" si="1"/>
        <v>0</v>
      </c>
      <c r="K24" s="29">
        <v>45380</v>
      </c>
      <c r="L24" s="30">
        <v>0.58333333333333337</v>
      </c>
      <c r="M24" s="31">
        <v>-7.2065524756620106E-2</v>
      </c>
      <c r="N24" s="31">
        <v>0</v>
      </c>
      <c r="O24" s="31">
        <f t="shared" si="2"/>
        <v>0</v>
      </c>
      <c r="P24" s="29">
        <v>45382</v>
      </c>
      <c r="Q24" s="30">
        <v>0.58333333333333337</v>
      </c>
      <c r="R24" s="31">
        <v>-6.8746030330382901E-2</v>
      </c>
      <c r="S24" s="31">
        <v>0</v>
      </c>
      <c r="T24" s="31">
        <f t="shared" si="3"/>
        <v>0</v>
      </c>
    </row>
    <row r="25" spans="1:20" x14ac:dyDescent="0.25">
      <c r="A25" s="29">
        <v>45376</v>
      </c>
      <c r="B25" s="30">
        <v>0.625</v>
      </c>
      <c r="C25" s="31">
        <v>-7.8495554625673994E-2</v>
      </c>
      <c r="D25" s="31">
        <v>0</v>
      </c>
      <c r="E25" s="31">
        <f t="shared" si="0"/>
        <v>0</v>
      </c>
      <c r="F25" s="29">
        <v>45378</v>
      </c>
      <c r="G25" s="30">
        <v>0.625</v>
      </c>
      <c r="H25" s="31">
        <v>-7.5279437005218705E-2</v>
      </c>
      <c r="I25" s="31">
        <v>0</v>
      </c>
      <c r="J25" s="31">
        <f t="shared" si="1"/>
        <v>0</v>
      </c>
      <c r="K25" s="29">
        <v>45380</v>
      </c>
      <c r="L25" s="30">
        <v>0.625</v>
      </c>
      <c r="M25" s="31">
        <v>-7.2545088827319804E-2</v>
      </c>
      <c r="N25" s="31">
        <v>0</v>
      </c>
      <c r="O25" s="31">
        <f t="shared" si="2"/>
        <v>0</v>
      </c>
      <c r="P25" s="29">
        <v>45382</v>
      </c>
      <c r="Q25" s="30">
        <v>0.625</v>
      </c>
      <c r="R25" s="31">
        <v>-7.2943247854417803E-2</v>
      </c>
      <c r="S25" s="31">
        <v>0</v>
      </c>
      <c r="T25" s="31">
        <f t="shared" si="3"/>
        <v>0</v>
      </c>
    </row>
    <row r="26" spans="1:20" x14ac:dyDescent="0.25">
      <c r="A26" s="29">
        <v>45376</v>
      </c>
      <c r="B26" s="30">
        <v>0.66666666666666663</v>
      </c>
      <c r="C26" s="31">
        <v>-8.1326700746687797E-2</v>
      </c>
      <c r="D26" s="31">
        <v>0</v>
      </c>
      <c r="E26" s="31">
        <f t="shared" si="0"/>
        <v>0</v>
      </c>
      <c r="F26" s="29">
        <v>45378</v>
      </c>
      <c r="G26" s="30">
        <v>0.66666666666666663</v>
      </c>
      <c r="H26" s="31">
        <v>-8.00750106569902E-2</v>
      </c>
      <c r="I26" s="31">
        <v>0</v>
      </c>
      <c r="J26" s="31">
        <f t="shared" ref="J26:J57" si="4">I26*0.0827</f>
        <v>0</v>
      </c>
      <c r="K26" s="29">
        <v>45380</v>
      </c>
      <c r="L26" s="30">
        <v>0.66666666666666663</v>
      </c>
      <c r="M26" s="31">
        <v>-7.3827572166624403E-2</v>
      </c>
      <c r="N26" s="31">
        <v>0</v>
      </c>
      <c r="O26" s="31">
        <f t="shared" si="2"/>
        <v>0</v>
      </c>
      <c r="P26" s="29">
        <v>45382</v>
      </c>
      <c r="Q26" s="30">
        <v>0.66666666666666663</v>
      </c>
      <c r="R26" s="31">
        <v>-8.6674414574753195E-2</v>
      </c>
      <c r="S26" s="31">
        <v>0</v>
      </c>
      <c r="T26" s="31">
        <f t="shared" si="3"/>
        <v>0</v>
      </c>
    </row>
    <row r="27" spans="1:20" x14ac:dyDescent="0.25">
      <c r="A27" s="29">
        <v>45376</v>
      </c>
      <c r="B27" s="30">
        <v>0.70833333333333337</v>
      </c>
      <c r="C27" s="31">
        <v>-8.84892567988671E-2</v>
      </c>
      <c r="D27" s="31">
        <v>0</v>
      </c>
      <c r="E27" s="31">
        <f t="shared" si="0"/>
        <v>0</v>
      </c>
      <c r="F27" s="29">
        <v>45378</v>
      </c>
      <c r="G27" s="30">
        <v>0.70833333333333337</v>
      </c>
      <c r="H27" s="31">
        <v>-7.6044976710969006E-2</v>
      </c>
      <c r="I27" s="31">
        <v>0</v>
      </c>
      <c r="J27" s="31">
        <f t="shared" si="4"/>
        <v>0</v>
      </c>
      <c r="K27" s="29">
        <v>45380</v>
      </c>
      <c r="L27" s="30">
        <v>0.70833333333333337</v>
      </c>
      <c r="M27" s="31">
        <v>-7.6128564774685506E-2</v>
      </c>
      <c r="N27" s="31">
        <v>0</v>
      </c>
      <c r="O27" s="31">
        <f t="shared" si="2"/>
        <v>0</v>
      </c>
      <c r="P27" s="29">
        <v>45382</v>
      </c>
      <c r="Q27" s="30">
        <v>0.70833333333333337</v>
      </c>
      <c r="R27" s="31">
        <v>-0.101600073277543</v>
      </c>
      <c r="S27" s="31">
        <v>0</v>
      </c>
      <c r="T27" s="31">
        <f t="shared" si="3"/>
        <v>0</v>
      </c>
    </row>
    <row r="28" spans="1:20" x14ac:dyDescent="0.25">
      <c r="A28" s="29">
        <v>45376</v>
      </c>
      <c r="B28" s="30">
        <v>0.75</v>
      </c>
      <c r="C28" s="31">
        <v>-9.2862464487181204E-2</v>
      </c>
      <c r="D28" s="31">
        <v>0</v>
      </c>
      <c r="E28" s="31">
        <f t="shared" si="0"/>
        <v>0</v>
      </c>
      <c r="F28" s="29">
        <v>45378</v>
      </c>
      <c r="G28" s="30">
        <v>0.75</v>
      </c>
      <c r="H28" s="31">
        <v>-7.3702186345759202E-2</v>
      </c>
      <c r="I28" s="31">
        <v>0</v>
      </c>
      <c r="J28" s="31">
        <f t="shared" si="4"/>
        <v>0</v>
      </c>
      <c r="K28" s="29">
        <v>45380</v>
      </c>
      <c r="L28" s="30">
        <v>0.75</v>
      </c>
      <c r="M28" s="31">
        <v>-7.8053392469570701E-2</v>
      </c>
      <c r="N28" s="31">
        <v>0</v>
      </c>
      <c r="O28" s="31">
        <f t="shared" si="2"/>
        <v>0</v>
      </c>
      <c r="P28" s="29">
        <v>45382</v>
      </c>
      <c r="Q28" s="30">
        <v>0.75</v>
      </c>
      <c r="R28" s="31">
        <v>-9.9200092255672306E-2</v>
      </c>
      <c r="S28" s="31">
        <v>0</v>
      </c>
      <c r="T28" s="31">
        <f t="shared" si="3"/>
        <v>0</v>
      </c>
    </row>
    <row r="29" spans="1:20" x14ac:dyDescent="0.25">
      <c r="A29" s="29">
        <v>45376</v>
      </c>
      <c r="B29" s="30">
        <v>0.79166666666666663</v>
      </c>
      <c r="C29" s="31">
        <v>-9.4710297882177996E-2</v>
      </c>
      <c r="D29" s="31">
        <v>0</v>
      </c>
      <c r="E29" s="31">
        <f t="shared" si="0"/>
        <v>0</v>
      </c>
      <c r="F29" s="29">
        <v>45378</v>
      </c>
      <c r="G29" s="30">
        <v>0.79166666666666663</v>
      </c>
      <c r="H29" s="31">
        <v>-7.6744511723211395E-2</v>
      </c>
      <c r="I29" s="31">
        <v>0</v>
      </c>
      <c r="J29" s="31">
        <f t="shared" si="4"/>
        <v>0</v>
      </c>
      <c r="K29" s="29">
        <v>45380</v>
      </c>
      <c r="L29" s="30">
        <v>0.79166666666666663</v>
      </c>
      <c r="M29" s="31">
        <v>-7.822938263385E-2</v>
      </c>
      <c r="N29" s="31">
        <v>0</v>
      </c>
      <c r="O29" s="31">
        <f t="shared" si="2"/>
        <v>0</v>
      </c>
      <c r="P29" s="29">
        <v>45382</v>
      </c>
      <c r="Q29" s="30">
        <v>0.79166666666666663</v>
      </c>
      <c r="R29" s="31">
        <v>-0.10385707020718001</v>
      </c>
      <c r="S29" s="31">
        <v>0</v>
      </c>
      <c r="T29" s="31">
        <f t="shared" si="3"/>
        <v>0</v>
      </c>
    </row>
    <row r="30" spans="1:20" x14ac:dyDescent="0.25">
      <c r="A30" s="29">
        <v>45376</v>
      </c>
      <c r="B30" s="30">
        <v>0.83333333333333337</v>
      </c>
      <c r="C30" s="31">
        <v>-9.6450336277099105E-2</v>
      </c>
      <c r="D30" s="31">
        <v>0</v>
      </c>
      <c r="E30" s="31">
        <f t="shared" si="0"/>
        <v>0</v>
      </c>
      <c r="F30" s="29">
        <v>45378</v>
      </c>
      <c r="G30" s="30">
        <v>0.83333333333333337</v>
      </c>
      <c r="H30" s="31">
        <v>-7.54730254408678E-2</v>
      </c>
      <c r="I30" s="31">
        <v>0</v>
      </c>
      <c r="J30" s="31">
        <f t="shared" si="4"/>
        <v>0</v>
      </c>
      <c r="K30" s="29">
        <v>45380</v>
      </c>
      <c r="L30" s="30">
        <v>0.83333333333333337</v>
      </c>
      <c r="M30" s="31">
        <v>-7.7914804219887904E-2</v>
      </c>
      <c r="N30" s="31">
        <v>0</v>
      </c>
      <c r="O30" s="31">
        <f t="shared" si="2"/>
        <v>0</v>
      </c>
      <c r="P30" s="29">
        <v>45382</v>
      </c>
      <c r="Q30" s="30">
        <v>0.83333333333333337</v>
      </c>
      <c r="R30" s="31">
        <v>-0.10367668420034901</v>
      </c>
      <c r="S30" s="31">
        <v>0</v>
      </c>
      <c r="T30" s="31">
        <f t="shared" si="3"/>
        <v>0</v>
      </c>
    </row>
    <row r="31" spans="1:20" x14ac:dyDescent="0.25">
      <c r="A31" s="29">
        <v>45376</v>
      </c>
      <c r="B31" s="30">
        <v>0.875</v>
      </c>
      <c r="C31" s="31">
        <v>-9.89295244212961E-2</v>
      </c>
      <c r="D31" s="31">
        <v>0</v>
      </c>
      <c r="E31" s="31">
        <f t="shared" si="0"/>
        <v>0</v>
      </c>
      <c r="F31" s="29">
        <v>45378</v>
      </c>
      <c r="G31" s="30">
        <v>0.875</v>
      </c>
      <c r="H31" s="31">
        <v>-7.8211776911899497E-2</v>
      </c>
      <c r="I31" s="31">
        <v>0</v>
      </c>
      <c r="J31" s="31">
        <f t="shared" si="4"/>
        <v>0</v>
      </c>
      <c r="K31" s="29">
        <v>45380</v>
      </c>
      <c r="L31" s="30">
        <v>0.875</v>
      </c>
      <c r="M31" s="31">
        <v>-7.4751488864122806E-2</v>
      </c>
      <c r="N31" s="31">
        <v>0</v>
      </c>
      <c r="O31" s="31">
        <f t="shared" si="2"/>
        <v>0</v>
      </c>
      <c r="P31" s="29">
        <v>45382</v>
      </c>
      <c r="Q31" s="30">
        <v>0.875</v>
      </c>
      <c r="R31" s="31">
        <v>-0.106831207871009</v>
      </c>
      <c r="S31" s="31">
        <v>0</v>
      </c>
      <c r="T31" s="31">
        <f t="shared" si="3"/>
        <v>0</v>
      </c>
    </row>
    <row r="32" spans="1:20" x14ac:dyDescent="0.25">
      <c r="A32" s="29">
        <v>45376</v>
      </c>
      <c r="B32" s="30">
        <v>0.91666666666666663</v>
      </c>
      <c r="C32" s="31">
        <v>-0.10553113371091501</v>
      </c>
      <c r="D32" s="31">
        <v>0</v>
      </c>
      <c r="E32" s="31">
        <f t="shared" si="0"/>
        <v>0</v>
      </c>
      <c r="F32" s="29">
        <v>45378</v>
      </c>
      <c r="G32" s="30">
        <v>0.91666666666666663</v>
      </c>
      <c r="H32" s="31">
        <v>-8.5974879562510806E-2</v>
      </c>
      <c r="I32" s="31">
        <v>0</v>
      </c>
      <c r="J32" s="31">
        <f t="shared" si="4"/>
        <v>0</v>
      </c>
      <c r="K32" s="29">
        <v>45380</v>
      </c>
      <c r="L32" s="30">
        <v>0.91666666666666663</v>
      </c>
      <c r="M32" s="31">
        <v>-7.2054535150239699E-2</v>
      </c>
      <c r="N32" s="31">
        <v>0</v>
      </c>
      <c r="O32" s="31">
        <f t="shared" si="2"/>
        <v>0</v>
      </c>
      <c r="P32" s="29">
        <v>45382</v>
      </c>
      <c r="Q32" s="30">
        <v>0.91666666666666663</v>
      </c>
      <c r="R32" s="31">
        <v>-0.110944844781908</v>
      </c>
      <c r="S32" s="31">
        <v>0</v>
      </c>
      <c r="T32" s="31">
        <f t="shared" si="3"/>
        <v>0</v>
      </c>
    </row>
    <row r="33" spans="1:20" x14ac:dyDescent="0.25">
      <c r="A33" s="29">
        <v>45376</v>
      </c>
      <c r="B33" s="30">
        <v>0.95833333333333337</v>
      </c>
      <c r="C33" s="31">
        <v>-0.10841286927418201</v>
      </c>
      <c r="D33" s="31">
        <v>0</v>
      </c>
      <c r="E33" s="31">
        <f t="shared" si="0"/>
        <v>0</v>
      </c>
      <c r="F33" s="29">
        <v>45378</v>
      </c>
      <c r="G33" s="30">
        <v>0.95833333333333337</v>
      </c>
      <c r="H33" s="31">
        <v>-8.7732523679382293E-2</v>
      </c>
      <c r="I33" s="31">
        <v>0</v>
      </c>
      <c r="J33" s="31">
        <f t="shared" si="4"/>
        <v>0</v>
      </c>
      <c r="K33" s="29">
        <v>45380</v>
      </c>
      <c r="L33" s="30">
        <v>0.95833333333333337</v>
      </c>
      <c r="M33" s="31">
        <v>-6.9267377257069995E-2</v>
      </c>
      <c r="N33" s="31">
        <v>0</v>
      </c>
      <c r="O33" s="31">
        <f t="shared" si="2"/>
        <v>0</v>
      </c>
      <c r="P33" s="29">
        <v>45382</v>
      </c>
      <c r="Q33" s="30">
        <v>0.95833333333333337</v>
      </c>
      <c r="R33" s="31">
        <v>-0.115863591432107</v>
      </c>
      <c r="S33" s="31">
        <v>0</v>
      </c>
      <c r="T33" s="31">
        <f t="shared" si="3"/>
        <v>0</v>
      </c>
    </row>
    <row r="34" spans="1:20" x14ac:dyDescent="0.25">
      <c r="A34" s="29">
        <v>45377</v>
      </c>
      <c r="B34" s="30">
        <v>0</v>
      </c>
      <c r="C34" s="31">
        <v>-0.107290968298482</v>
      </c>
      <c r="D34" s="31">
        <v>0</v>
      </c>
      <c r="E34" s="31">
        <f t="shared" si="0"/>
        <v>0</v>
      </c>
      <c r="F34" s="29">
        <v>45379</v>
      </c>
      <c r="G34" s="30">
        <v>0</v>
      </c>
      <c r="H34" s="31">
        <v>-8.0094814300216699E-2</v>
      </c>
      <c r="I34" s="31">
        <v>0</v>
      </c>
      <c r="J34" s="31">
        <f t="shared" si="4"/>
        <v>0</v>
      </c>
      <c r="K34" s="29">
        <v>45381</v>
      </c>
      <c r="L34" s="30">
        <v>0</v>
      </c>
      <c r="M34" s="31">
        <v>-6.5719105303024605E-2</v>
      </c>
      <c r="N34" s="31">
        <v>0</v>
      </c>
      <c r="O34" s="31">
        <f t="shared" si="2"/>
        <v>0</v>
      </c>
      <c r="P34" s="1"/>
      <c r="Q34" s="1"/>
      <c r="R34" s="1"/>
      <c r="S34" s="1"/>
      <c r="T34" s="1"/>
    </row>
    <row r="35" spans="1:20" x14ac:dyDescent="0.25">
      <c r="A35" s="29">
        <v>45377</v>
      </c>
      <c r="B35" s="30">
        <v>4.1666666666666664E-2</v>
      </c>
      <c r="C35" s="31">
        <v>-9.8980113863549102E-2</v>
      </c>
      <c r="D35" s="31">
        <v>0</v>
      </c>
      <c r="E35" s="31">
        <f t="shared" si="0"/>
        <v>0</v>
      </c>
      <c r="F35" s="29">
        <v>45379</v>
      </c>
      <c r="G35" s="30">
        <v>4.1666666666666664E-2</v>
      </c>
      <c r="H35" s="31">
        <v>-7.71052762862936E-2</v>
      </c>
      <c r="I35" s="31">
        <v>0</v>
      </c>
      <c r="J35" s="31">
        <f t="shared" si="4"/>
        <v>0</v>
      </c>
      <c r="K35" s="29">
        <v>45381</v>
      </c>
      <c r="L35" s="30">
        <v>4.1666666666666664E-2</v>
      </c>
      <c r="M35" s="31">
        <v>-7.2778262197680202E-2</v>
      </c>
      <c r="N35" s="31">
        <v>0</v>
      </c>
      <c r="O35" s="31">
        <f t="shared" si="2"/>
        <v>0</v>
      </c>
    </row>
    <row r="36" spans="1:20" x14ac:dyDescent="0.25">
      <c r="A36" s="29">
        <v>45377</v>
      </c>
      <c r="B36" s="30">
        <v>8.3333333333333329E-2</v>
      </c>
      <c r="C36" s="31">
        <v>-8.8682837783935597E-2</v>
      </c>
      <c r="D36" s="31">
        <v>0</v>
      </c>
      <c r="E36" s="31">
        <f t="shared" si="0"/>
        <v>0</v>
      </c>
      <c r="F36" s="29">
        <v>45379</v>
      </c>
      <c r="G36" s="30">
        <v>8.3333333333333329E-2</v>
      </c>
      <c r="H36" s="31">
        <v>-8.2217618822722494E-2</v>
      </c>
      <c r="I36" s="31">
        <v>0</v>
      </c>
      <c r="J36" s="31">
        <f t="shared" si="4"/>
        <v>0</v>
      </c>
      <c r="K36" s="29">
        <v>45381</v>
      </c>
      <c r="L36" s="30">
        <v>8.3333333333333329E-2</v>
      </c>
      <c r="M36" s="31">
        <v>-6.8339064717019393E-2</v>
      </c>
      <c r="N36" s="31">
        <v>0</v>
      </c>
      <c r="O36" s="31">
        <f t="shared" si="2"/>
        <v>0</v>
      </c>
    </row>
    <row r="37" spans="1:20" x14ac:dyDescent="0.25">
      <c r="A37" s="29">
        <v>45377</v>
      </c>
      <c r="B37" s="30">
        <v>0.125</v>
      </c>
      <c r="C37" s="31">
        <v>-8.80294963713939E-2</v>
      </c>
      <c r="D37" s="31">
        <v>0</v>
      </c>
      <c r="E37" s="31">
        <f t="shared" si="0"/>
        <v>0</v>
      </c>
      <c r="F37" s="29">
        <v>45379</v>
      </c>
      <c r="G37" s="30">
        <v>0.125</v>
      </c>
      <c r="H37" s="31">
        <v>-8.1146314739856396E-2</v>
      </c>
      <c r="I37" s="31">
        <v>0</v>
      </c>
      <c r="J37" s="31">
        <f t="shared" si="4"/>
        <v>0</v>
      </c>
      <c r="K37" s="29">
        <v>45381</v>
      </c>
      <c r="L37" s="30">
        <v>0.125</v>
      </c>
      <c r="M37" s="31">
        <v>-7.1251600980473603E-2</v>
      </c>
      <c r="N37" s="31">
        <v>0</v>
      </c>
      <c r="O37" s="31">
        <f t="shared" si="2"/>
        <v>0</v>
      </c>
    </row>
    <row r="38" spans="1:20" x14ac:dyDescent="0.25">
      <c r="A38" s="29">
        <v>45377</v>
      </c>
      <c r="B38" s="30">
        <v>0.16666666666666666</v>
      </c>
      <c r="C38" s="31">
        <v>-8.4982767700808995E-2</v>
      </c>
      <c r="D38" s="31">
        <v>0</v>
      </c>
      <c r="E38" s="31">
        <f t="shared" si="0"/>
        <v>0</v>
      </c>
      <c r="F38" s="29">
        <v>45379</v>
      </c>
      <c r="G38" s="30">
        <v>0.16666666666666666</v>
      </c>
      <c r="H38" s="31">
        <v>-7.7441848814177705E-2</v>
      </c>
      <c r="I38" s="31">
        <v>0</v>
      </c>
      <c r="J38" s="31">
        <f t="shared" si="4"/>
        <v>0</v>
      </c>
      <c r="K38" s="29">
        <v>45381</v>
      </c>
      <c r="L38" s="30">
        <v>0.16666666666666666</v>
      </c>
      <c r="M38" s="31">
        <v>-7.0310086011605294E-2</v>
      </c>
      <c r="N38" s="31">
        <v>0</v>
      </c>
      <c r="O38" s="31">
        <f t="shared" si="2"/>
        <v>0</v>
      </c>
    </row>
    <row r="39" spans="1:20" x14ac:dyDescent="0.25">
      <c r="A39" s="29">
        <v>45377</v>
      </c>
      <c r="B39" s="30">
        <v>0.20833333333333334</v>
      </c>
      <c r="C39" s="31">
        <v>-8.4245838224550798E-2</v>
      </c>
      <c r="D39" s="31">
        <v>0</v>
      </c>
      <c r="E39" s="31">
        <f t="shared" si="0"/>
        <v>0</v>
      </c>
      <c r="F39" s="29">
        <v>45379</v>
      </c>
      <c r="G39" s="30">
        <v>0.20833333333333334</v>
      </c>
      <c r="H39" s="31">
        <v>-7.7769614755796204E-2</v>
      </c>
      <c r="I39" s="31">
        <v>0</v>
      </c>
      <c r="J39" s="31">
        <f t="shared" si="4"/>
        <v>0</v>
      </c>
      <c r="K39" s="29">
        <v>45381</v>
      </c>
      <c r="L39" s="30">
        <v>0.20833333333333334</v>
      </c>
      <c r="M39" s="31">
        <v>-7.4161946773232401E-2</v>
      </c>
      <c r="N39" s="31">
        <v>0</v>
      </c>
      <c r="O39" s="31">
        <f t="shared" si="2"/>
        <v>0</v>
      </c>
    </row>
    <row r="40" spans="1:20" x14ac:dyDescent="0.25">
      <c r="A40" s="29">
        <v>45377</v>
      </c>
      <c r="B40" s="30">
        <v>0.25</v>
      </c>
      <c r="C40" s="31">
        <v>-8.6672216653477102E-2</v>
      </c>
      <c r="D40" s="31">
        <v>0</v>
      </c>
      <c r="E40" s="31">
        <f t="shared" si="0"/>
        <v>0</v>
      </c>
      <c r="F40" s="29">
        <v>45379</v>
      </c>
      <c r="G40" s="30">
        <v>0.25</v>
      </c>
      <c r="H40" s="31">
        <v>-7.8106187283680295E-2</v>
      </c>
      <c r="I40" s="31">
        <v>0</v>
      </c>
      <c r="J40" s="31">
        <f t="shared" si="4"/>
        <v>0</v>
      </c>
      <c r="K40" s="29">
        <v>45381</v>
      </c>
      <c r="L40" s="30">
        <v>0.25</v>
      </c>
      <c r="M40" s="31">
        <v>-7.5811795890027997E-2</v>
      </c>
      <c r="N40" s="31">
        <v>0</v>
      </c>
      <c r="O40" s="31">
        <f t="shared" si="2"/>
        <v>0</v>
      </c>
    </row>
    <row r="41" spans="1:20" x14ac:dyDescent="0.25">
      <c r="A41" s="29">
        <v>45377</v>
      </c>
      <c r="B41" s="30">
        <v>0.29166666666666669</v>
      </c>
      <c r="C41" s="31">
        <v>-9.1879151761164304E-2</v>
      </c>
      <c r="D41" s="31">
        <v>0</v>
      </c>
      <c r="E41" s="31">
        <f t="shared" si="0"/>
        <v>0</v>
      </c>
      <c r="F41" s="29">
        <v>45379</v>
      </c>
      <c r="G41" s="30">
        <v>0.29166666666666669</v>
      </c>
      <c r="H41" s="31">
        <v>-7.7540837227988005E-2</v>
      </c>
      <c r="I41" s="31">
        <v>0</v>
      </c>
      <c r="J41" s="31">
        <f t="shared" si="4"/>
        <v>0</v>
      </c>
      <c r="K41" s="29">
        <v>45381</v>
      </c>
      <c r="L41" s="30">
        <v>0.29166666666666669</v>
      </c>
      <c r="M41" s="31">
        <v>-7.6407939195327304E-2</v>
      </c>
      <c r="N41" s="31">
        <v>0</v>
      </c>
      <c r="O41" s="31">
        <f t="shared" si="2"/>
        <v>0</v>
      </c>
    </row>
    <row r="42" spans="1:20" x14ac:dyDescent="0.25">
      <c r="A42" s="29">
        <v>45377</v>
      </c>
      <c r="B42" s="30">
        <v>0.33333333333333331</v>
      </c>
      <c r="C42" s="31">
        <v>-8.7875507771617303E-2</v>
      </c>
      <c r="D42" s="31">
        <v>0</v>
      </c>
      <c r="E42" s="31">
        <f t="shared" si="0"/>
        <v>0</v>
      </c>
      <c r="F42" s="29">
        <v>45379</v>
      </c>
      <c r="G42" s="30">
        <v>0.33333333333333331</v>
      </c>
      <c r="H42" s="31">
        <v>-7.6753303408315696E-2</v>
      </c>
      <c r="I42" s="31">
        <v>0</v>
      </c>
      <c r="J42" s="31">
        <f t="shared" si="4"/>
        <v>0</v>
      </c>
      <c r="K42" s="29">
        <v>45381</v>
      </c>
      <c r="L42" s="30">
        <v>0.33333333333333331</v>
      </c>
      <c r="M42" s="31">
        <v>-7.4461117386520101E-2</v>
      </c>
      <c r="N42" s="31">
        <v>0</v>
      </c>
      <c r="O42" s="31">
        <f t="shared" ref="O42:O57" si="5">N42*0.0827</f>
        <v>0</v>
      </c>
    </row>
    <row r="43" spans="1:20" x14ac:dyDescent="0.25">
      <c r="A43" s="29">
        <v>45377</v>
      </c>
      <c r="B43" s="30">
        <v>0.375</v>
      </c>
      <c r="C43" s="31">
        <v>-8.7860107421523503E-2</v>
      </c>
      <c r="D43" s="31">
        <v>0</v>
      </c>
      <c r="E43" s="31">
        <f t="shared" si="0"/>
        <v>0</v>
      </c>
      <c r="F43" s="29">
        <v>45379</v>
      </c>
      <c r="G43" s="30">
        <v>0.375</v>
      </c>
      <c r="H43" s="31">
        <v>-7.6278157531910001E-2</v>
      </c>
      <c r="I43" s="31">
        <v>0</v>
      </c>
      <c r="J43" s="31">
        <f t="shared" si="4"/>
        <v>0</v>
      </c>
      <c r="K43" s="29">
        <v>45381</v>
      </c>
      <c r="L43" s="30">
        <v>0.375</v>
      </c>
      <c r="M43" s="31">
        <v>-7.2261311113545307E-2</v>
      </c>
      <c r="N43" s="31">
        <v>0</v>
      </c>
      <c r="O43" s="31">
        <f t="shared" si="5"/>
        <v>0</v>
      </c>
    </row>
    <row r="44" spans="1:20" x14ac:dyDescent="0.25">
      <c r="A44" s="29">
        <v>45377</v>
      </c>
      <c r="B44" s="30">
        <v>0.41666666666666669</v>
      </c>
      <c r="C44" s="31">
        <v>-8.2123026251464407E-2</v>
      </c>
      <c r="D44" s="31">
        <v>0</v>
      </c>
      <c r="E44" s="31">
        <f t="shared" si="0"/>
        <v>0</v>
      </c>
      <c r="F44" s="29">
        <v>45379</v>
      </c>
      <c r="G44" s="30">
        <v>0.41666666666666669</v>
      </c>
      <c r="H44" s="31">
        <v>-7.6071366667443199E-2</v>
      </c>
      <c r="I44" s="31">
        <v>0</v>
      </c>
      <c r="J44" s="31">
        <f t="shared" si="4"/>
        <v>0</v>
      </c>
      <c r="K44" s="29">
        <v>45381</v>
      </c>
      <c r="L44" s="30">
        <v>0.41666666666666669</v>
      </c>
      <c r="M44" s="31">
        <v>-7.1973137557218597E-2</v>
      </c>
      <c r="N44" s="31">
        <v>0</v>
      </c>
      <c r="O44" s="31">
        <f t="shared" si="5"/>
        <v>0</v>
      </c>
    </row>
    <row r="45" spans="1:20" x14ac:dyDescent="0.25">
      <c r="A45" s="29">
        <v>45377</v>
      </c>
      <c r="B45" s="30">
        <v>0.45833333333333331</v>
      </c>
      <c r="C45" s="31">
        <v>-8.3863072096966002E-2</v>
      </c>
      <c r="D45" s="31">
        <v>0</v>
      </c>
      <c r="E45" s="31">
        <f t="shared" si="0"/>
        <v>0</v>
      </c>
      <c r="F45" s="29">
        <v>45379</v>
      </c>
      <c r="G45" s="30">
        <v>0.45833333333333331</v>
      </c>
      <c r="H45" s="31">
        <v>-7.8579142689390494E-2</v>
      </c>
      <c r="I45" s="31">
        <v>0</v>
      </c>
      <c r="J45" s="31">
        <f t="shared" si="4"/>
        <v>0</v>
      </c>
      <c r="K45" s="29">
        <v>45381</v>
      </c>
      <c r="L45" s="30">
        <v>0.45833333333333331</v>
      </c>
      <c r="M45" s="31">
        <v>-7.2564885019965705E-2</v>
      </c>
      <c r="N45" s="31">
        <v>0</v>
      </c>
      <c r="O45" s="31">
        <f t="shared" si="5"/>
        <v>0</v>
      </c>
    </row>
    <row r="46" spans="1:20" x14ac:dyDescent="0.25">
      <c r="A46" s="29">
        <v>45377</v>
      </c>
      <c r="B46" s="30">
        <v>0.5</v>
      </c>
      <c r="C46" s="31">
        <v>-9.4483718275645903E-2</v>
      </c>
      <c r="D46" s="31">
        <v>0</v>
      </c>
      <c r="E46" s="31">
        <f t="shared" si="0"/>
        <v>0</v>
      </c>
      <c r="F46" s="29">
        <v>45379</v>
      </c>
      <c r="G46" s="30">
        <v>0.5</v>
      </c>
      <c r="H46" s="31">
        <v>-7.7360458671737201E-2</v>
      </c>
      <c r="I46" s="31">
        <v>0</v>
      </c>
      <c r="J46" s="31">
        <f t="shared" si="4"/>
        <v>0</v>
      </c>
      <c r="K46" s="29">
        <v>45381</v>
      </c>
      <c r="L46" s="30">
        <v>0.5</v>
      </c>
      <c r="M46" s="31">
        <v>-7.5121052562889895E-2</v>
      </c>
      <c r="N46" s="31">
        <v>0</v>
      </c>
      <c r="O46" s="31">
        <f t="shared" si="5"/>
        <v>0</v>
      </c>
    </row>
    <row r="47" spans="1:20" x14ac:dyDescent="0.25">
      <c r="A47" s="29">
        <v>45377</v>
      </c>
      <c r="B47" s="30">
        <v>0.54166666666666663</v>
      </c>
      <c r="C47" s="31">
        <v>-0.105616919695908</v>
      </c>
      <c r="D47" s="31">
        <v>0</v>
      </c>
      <c r="E47" s="31">
        <f t="shared" si="0"/>
        <v>0</v>
      </c>
      <c r="F47" s="29">
        <v>45379</v>
      </c>
      <c r="G47" s="30">
        <v>0.54166666666666663</v>
      </c>
      <c r="H47" s="31">
        <v>-7.4227936565579106E-2</v>
      </c>
      <c r="I47" s="31">
        <v>0</v>
      </c>
      <c r="J47" s="31">
        <f t="shared" si="4"/>
        <v>0</v>
      </c>
      <c r="K47" s="29">
        <v>45381</v>
      </c>
      <c r="L47" s="30">
        <v>0.54166666666666663</v>
      </c>
      <c r="M47" s="31">
        <v>-7.2270110249230204E-2</v>
      </c>
      <c r="N47" s="31">
        <v>0</v>
      </c>
      <c r="O47" s="31">
        <f t="shared" si="5"/>
        <v>0</v>
      </c>
    </row>
    <row r="48" spans="1:20" x14ac:dyDescent="0.25">
      <c r="A48" s="29">
        <v>45377</v>
      </c>
      <c r="B48" s="30">
        <v>0.58333333333333337</v>
      </c>
      <c r="C48" s="31">
        <v>-0.103353314101282</v>
      </c>
      <c r="D48" s="31">
        <v>0</v>
      </c>
      <c r="E48" s="31">
        <f t="shared" si="0"/>
        <v>0</v>
      </c>
      <c r="F48" s="29">
        <v>45379</v>
      </c>
      <c r="G48" s="30">
        <v>0.58333333333333337</v>
      </c>
      <c r="H48" s="31">
        <v>-7.3414005338852006E-2</v>
      </c>
      <c r="I48" s="31">
        <v>0</v>
      </c>
      <c r="J48" s="31">
        <f t="shared" si="4"/>
        <v>0</v>
      </c>
      <c r="K48" s="29">
        <v>45381</v>
      </c>
      <c r="L48" s="30">
        <v>0.58333333333333337</v>
      </c>
      <c r="M48" s="31">
        <v>-7.3594391345683394E-2</v>
      </c>
      <c r="N48" s="31">
        <v>0</v>
      </c>
      <c r="O48" s="31">
        <f t="shared" si="5"/>
        <v>0</v>
      </c>
    </row>
    <row r="49" spans="1:15" x14ac:dyDescent="0.25">
      <c r="A49" s="29">
        <v>45377</v>
      </c>
      <c r="B49" s="30">
        <v>0.625</v>
      </c>
      <c r="C49" s="31">
        <v>-0.11704269796562999</v>
      </c>
      <c r="D49" s="31">
        <v>0</v>
      </c>
      <c r="E49" s="31">
        <f t="shared" si="0"/>
        <v>0</v>
      </c>
      <c r="F49" s="29">
        <v>45379</v>
      </c>
      <c r="G49" s="30">
        <v>0.625</v>
      </c>
      <c r="H49" s="31">
        <v>-7.0888638496115305E-2</v>
      </c>
      <c r="I49" s="31">
        <v>0</v>
      </c>
      <c r="J49" s="31">
        <f t="shared" si="4"/>
        <v>0</v>
      </c>
      <c r="K49" s="29">
        <v>45381</v>
      </c>
      <c r="L49" s="30">
        <v>0.625</v>
      </c>
      <c r="M49" s="31">
        <v>-7.1715764701079501E-2</v>
      </c>
      <c r="N49" s="31">
        <v>0</v>
      </c>
      <c r="O49" s="31">
        <f t="shared" si="5"/>
        <v>0</v>
      </c>
    </row>
    <row r="50" spans="1:15" x14ac:dyDescent="0.25">
      <c r="A50" s="29">
        <v>45377</v>
      </c>
      <c r="B50" s="30">
        <v>0.66666666666666663</v>
      </c>
      <c r="C50" s="31">
        <v>-8.9626558124660499E-2</v>
      </c>
      <c r="D50" s="31">
        <v>0</v>
      </c>
      <c r="E50" s="31">
        <f t="shared" si="0"/>
        <v>0</v>
      </c>
      <c r="F50" s="29">
        <v>45379</v>
      </c>
      <c r="G50" s="30">
        <v>0.66666666666666663</v>
      </c>
      <c r="H50" s="31">
        <v>-8.8418863713387599E-2</v>
      </c>
      <c r="I50" s="31">
        <v>0</v>
      </c>
      <c r="J50" s="31">
        <f t="shared" si="4"/>
        <v>0</v>
      </c>
      <c r="K50" s="29">
        <v>45381</v>
      </c>
      <c r="L50" s="30">
        <v>0.66666666666666663</v>
      </c>
      <c r="M50" s="31">
        <v>-7.7107481658150206E-2</v>
      </c>
      <c r="N50" s="31">
        <v>0</v>
      </c>
      <c r="O50" s="31">
        <f t="shared" si="5"/>
        <v>0</v>
      </c>
    </row>
    <row r="51" spans="1:15" x14ac:dyDescent="0.25">
      <c r="A51" s="29">
        <v>45377</v>
      </c>
      <c r="B51" s="30">
        <v>0.70833333333333337</v>
      </c>
      <c r="C51" s="31">
        <v>-9.5654018222902995E-2</v>
      </c>
      <c r="D51" s="31">
        <v>0</v>
      </c>
      <c r="E51" s="31">
        <f t="shared" si="0"/>
        <v>0</v>
      </c>
      <c r="F51" s="29">
        <v>45379</v>
      </c>
      <c r="G51" s="30">
        <v>0.70833333333333337</v>
      </c>
      <c r="H51" s="31">
        <v>-8.1958040594726694E-2</v>
      </c>
      <c r="I51" s="31">
        <v>0</v>
      </c>
      <c r="J51" s="31">
        <f t="shared" si="4"/>
        <v>0</v>
      </c>
      <c r="K51" s="29">
        <v>45381</v>
      </c>
      <c r="L51" s="30">
        <v>0.70833333333333337</v>
      </c>
      <c r="M51" s="31">
        <v>-8.3625487982892197E-2</v>
      </c>
      <c r="N51" s="31">
        <v>0</v>
      </c>
      <c r="O51" s="31">
        <f t="shared" si="5"/>
        <v>0</v>
      </c>
    </row>
    <row r="52" spans="1:15" x14ac:dyDescent="0.25">
      <c r="A52" s="29">
        <v>45377</v>
      </c>
      <c r="B52" s="30">
        <v>0.75</v>
      </c>
      <c r="C52" s="31">
        <v>-9.4074554741006303E-2</v>
      </c>
      <c r="D52" s="31">
        <v>0</v>
      </c>
      <c r="E52" s="31">
        <f t="shared" si="0"/>
        <v>0</v>
      </c>
      <c r="F52" s="29">
        <v>45379</v>
      </c>
      <c r="G52" s="30">
        <v>0.75</v>
      </c>
      <c r="H52" s="31">
        <v>-9.0141303836938705E-2</v>
      </c>
      <c r="I52" s="31">
        <v>0</v>
      </c>
      <c r="J52" s="31">
        <f t="shared" si="4"/>
        <v>0</v>
      </c>
      <c r="K52" s="29">
        <v>45381</v>
      </c>
      <c r="L52" s="30">
        <v>0.75</v>
      </c>
      <c r="M52" s="31">
        <v>-8.31987336274633E-2</v>
      </c>
      <c r="N52" s="31">
        <v>0</v>
      </c>
      <c r="O52" s="31">
        <f t="shared" si="5"/>
        <v>0</v>
      </c>
    </row>
    <row r="53" spans="1:15" x14ac:dyDescent="0.25">
      <c r="A53" s="29">
        <v>45377</v>
      </c>
      <c r="B53" s="30">
        <v>0.79166666666666663</v>
      </c>
      <c r="C53" s="31">
        <v>-9.9635660647947405E-2</v>
      </c>
      <c r="D53" s="31">
        <v>0</v>
      </c>
      <c r="E53" s="31">
        <f t="shared" si="0"/>
        <v>0</v>
      </c>
      <c r="F53" s="29">
        <v>45379</v>
      </c>
      <c r="G53" s="30">
        <v>0.79166666666666663</v>
      </c>
      <c r="H53" s="31">
        <v>-8.7367355823167306E-2</v>
      </c>
      <c r="I53" s="31">
        <v>0</v>
      </c>
      <c r="J53" s="31">
        <f t="shared" si="4"/>
        <v>0</v>
      </c>
      <c r="K53" s="29">
        <v>45381</v>
      </c>
      <c r="L53" s="30">
        <v>0.79166666666666663</v>
      </c>
      <c r="M53" s="31">
        <v>-9.4578310846904101E-2</v>
      </c>
      <c r="N53" s="31">
        <v>0</v>
      </c>
      <c r="O53" s="31">
        <f t="shared" si="5"/>
        <v>0</v>
      </c>
    </row>
    <row r="54" spans="1:15" x14ac:dyDescent="0.25">
      <c r="A54" s="29">
        <v>45377</v>
      </c>
      <c r="B54" s="30">
        <v>0.83333333333333337</v>
      </c>
      <c r="C54" s="31">
        <v>-0.10088514536578801</v>
      </c>
      <c r="D54" s="31">
        <v>0</v>
      </c>
      <c r="E54" s="31">
        <f t="shared" si="0"/>
        <v>0</v>
      </c>
      <c r="F54" s="29">
        <v>45379</v>
      </c>
      <c r="G54" s="30">
        <v>0.83333333333333337</v>
      </c>
      <c r="H54" s="31">
        <v>-8.9399978518128406E-2</v>
      </c>
      <c r="I54" s="31">
        <v>0</v>
      </c>
      <c r="J54" s="31">
        <f t="shared" si="4"/>
        <v>0</v>
      </c>
      <c r="K54" s="29">
        <v>45381</v>
      </c>
      <c r="L54" s="30">
        <v>0.83333333333333337</v>
      </c>
      <c r="M54" s="31">
        <v>-9.6311755477996794E-2</v>
      </c>
      <c r="N54" s="31">
        <v>0</v>
      </c>
      <c r="O54" s="31">
        <f t="shared" si="5"/>
        <v>0</v>
      </c>
    </row>
    <row r="55" spans="1:15" x14ac:dyDescent="0.25">
      <c r="A55" s="29">
        <v>45377</v>
      </c>
      <c r="B55" s="30">
        <v>0.875</v>
      </c>
      <c r="C55" s="31">
        <v>-0.10238100588280701</v>
      </c>
      <c r="D55" s="31">
        <v>0</v>
      </c>
      <c r="E55" s="31">
        <f t="shared" si="0"/>
        <v>0</v>
      </c>
      <c r="F55" s="29">
        <v>45379</v>
      </c>
      <c r="G55" s="30">
        <v>0.875</v>
      </c>
      <c r="H55" s="31">
        <v>-9.5862992107484696E-2</v>
      </c>
      <c r="I55" s="31">
        <v>0</v>
      </c>
      <c r="J55" s="31">
        <f t="shared" si="4"/>
        <v>0</v>
      </c>
      <c r="K55" s="29">
        <v>45381</v>
      </c>
      <c r="L55" s="30">
        <v>0.875</v>
      </c>
      <c r="M55" s="31">
        <v>-9.4186745583634296E-2</v>
      </c>
      <c r="N55" s="31">
        <v>0</v>
      </c>
      <c r="O55" s="31">
        <f t="shared" si="5"/>
        <v>0</v>
      </c>
    </row>
    <row r="56" spans="1:15" x14ac:dyDescent="0.25">
      <c r="A56" s="29">
        <v>45377</v>
      </c>
      <c r="B56" s="30">
        <v>0.91666666666666663</v>
      </c>
      <c r="C56" s="31">
        <v>-0.11026069521859801</v>
      </c>
      <c r="D56" s="31">
        <v>0</v>
      </c>
      <c r="E56" s="31">
        <f t="shared" si="0"/>
        <v>0</v>
      </c>
      <c r="F56" s="29">
        <v>45379</v>
      </c>
      <c r="G56" s="30">
        <v>0.91666666666666663</v>
      </c>
      <c r="H56" s="31">
        <v>-8.6672216653477102E-2</v>
      </c>
      <c r="I56" s="31">
        <v>0</v>
      </c>
      <c r="J56" s="31">
        <f t="shared" si="4"/>
        <v>0</v>
      </c>
      <c r="K56" s="29">
        <v>45381</v>
      </c>
      <c r="L56" s="30">
        <v>0.91666666666666663</v>
      </c>
      <c r="M56" s="31">
        <v>-8.8337466120366498E-2</v>
      </c>
      <c r="N56" s="31">
        <v>0</v>
      </c>
      <c r="O56" s="31">
        <f t="shared" si="5"/>
        <v>0</v>
      </c>
    </row>
    <row r="57" spans="1:15" x14ac:dyDescent="0.25">
      <c r="A57" s="29">
        <v>45377</v>
      </c>
      <c r="B57" s="30">
        <v>0.95833333333333337</v>
      </c>
      <c r="C57" s="31">
        <v>-0.11064566671804001</v>
      </c>
      <c r="D57" s="31">
        <v>0</v>
      </c>
      <c r="E57" s="31">
        <f t="shared" si="0"/>
        <v>0</v>
      </c>
      <c r="F57" s="29">
        <v>45379</v>
      </c>
      <c r="G57" s="30">
        <v>0.95833333333333337</v>
      </c>
      <c r="H57" s="31">
        <v>-8.9804738759635294E-2</v>
      </c>
      <c r="I57" s="31">
        <v>0</v>
      </c>
      <c r="J57" s="31">
        <f t="shared" si="4"/>
        <v>0</v>
      </c>
      <c r="K57" s="29">
        <v>45381</v>
      </c>
      <c r="L57" s="30">
        <v>0.95833333333333337</v>
      </c>
      <c r="M57" s="31">
        <v>-8.0191597342170295E-2</v>
      </c>
      <c r="N57" s="31">
        <v>0</v>
      </c>
      <c r="O57" s="31">
        <f t="shared" si="5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0DC1-D0EC-476C-98AB-CF55B4D50B79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45383</v>
      </c>
      <c r="B10" s="30">
        <v>0</v>
      </c>
      <c r="C10" s="31">
        <v>-0.11056207120374301</v>
      </c>
      <c r="D10" s="31">
        <v>0</v>
      </c>
      <c r="E10" s="31">
        <f t="shared" ref="E10:E57" si="0">D10*0.0827</f>
        <v>0</v>
      </c>
      <c r="F10" s="29">
        <v>45385</v>
      </c>
      <c r="G10" s="30">
        <v>0</v>
      </c>
      <c r="H10" s="31">
        <v>-0.124924577772117</v>
      </c>
      <c r="I10" s="31">
        <v>0</v>
      </c>
      <c r="J10" s="31">
        <f t="shared" ref="J10:J25" si="1">I10*0.0827</f>
        <v>0</v>
      </c>
      <c r="K10" s="29">
        <v>45387</v>
      </c>
      <c r="L10" s="30">
        <v>0</v>
      </c>
      <c r="M10" s="31">
        <v>-7.6390340923957398E-2</v>
      </c>
      <c r="N10" s="31">
        <v>0</v>
      </c>
      <c r="O10" s="31">
        <f t="shared" ref="O10:O41" si="2">N10*0.0827</f>
        <v>0</v>
      </c>
      <c r="P10" s="29">
        <v>45389</v>
      </c>
      <c r="Q10" s="30">
        <v>0</v>
      </c>
      <c r="R10" s="31">
        <v>-9.1210409998528905E-2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45383</v>
      </c>
      <c r="B11" s="30">
        <v>4.1666666666666664E-2</v>
      </c>
      <c r="C11" s="31">
        <v>-0.10025600343902499</v>
      </c>
      <c r="D11" s="31">
        <v>0</v>
      </c>
      <c r="E11" s="31">
        <f t="shared" si="0"/>
        <v>0</v>
      </c>
      <c r="F11" s="29">
        <v>45385</v>
      </c>
      <c r="G11" s="30">
        <v>4.1666666666666664E-2</v>
      </c>
      <c r="H11" s="31">
        <v>-0.11951307207298099</v>
      </c>
      <c r="I11" s="31">
        <v>0</v>
      </c>
      <c r="J11" s="31">
        <f t="shared" si="1"/>
        <v>0</v>
      </c>
      <c r="K11" s="29">
        <v>45387</v>
      </c>
      <c r="L11" s="30">
        <v>4.1666666666666664E-2</v>
      </c>
      <c r="M11" s="31">
        <v>-7.4260927736462104E-2</v>
      </c>
      <c r="N11" s="31">
        <v>0</v>
      </c>
      <c r="O11" s="31">
        <f t="shared" si="2"/>
        <v>0</v>
      </c>
      <c r="P11" s="29">
        <v>45389</v>
      </c>
      <c r="Q11" s="30">
        <v>4.1666666666666664E-2</v>
      </c>
      <c r="R11" s="31">
        <v>-8.7747924029476093E-2</v>
      </c>
      <c r="S11" s="31">
        <v>0</v>
      </c>
      <c r="T11" s="31">
        <f t="shared" si="3"/>
        <v>0</v>
      </c>
    </row>
    <row r="12" spans="1:20" x14ac:dyDescent="0.25">
      <c r="A12" s="29">
        <v>45383</v>
      </c>
      <c r="B12" s="30">
        <v>8.3333333333333329E-2</v>
      </c>
      <c r="C12" s="31">
        <v>-9.8465360700690202E-2</v>
      </c>
      <c r="D12" s="31">
        <v>0</v>
      </c>
      <c r="E12" s="31">
        <f t="shared" si="0"/>
        <v>0</v>
      </c>
      <c r="F12" s="29">
        <v>45385</v>
      </c>
      <c r="G12" s="30">
        <v>8.3333333333333329E-2</v>
      </c>
      <c r="H12" s="31">
        <v>-0.112695887684371</v>
      </c>
      <c r="I12" s="31">
        <v>0</v>
      </c>
      <c r="J12" s="31">
        <f t="shared" si="1"/>
        <v>0</v>
      </c>
      <c r="K12" s="29">
        <v>45387</v>
      </c>
      <c r="L12" s="30">
        <v>8.3333333333333329E-2</v>
      </c>
      <c r="M12" s="31">
        <v>-7.0092305540758099E-2</v>
      </c>
      <c r="N12" s="31">
        <v>0</v>
      </c>
      <c r="O12" s="31">
        <f t="shared" si="2"/>
        <v>0</v>
      </c>
      <c r="P12" s="29">
        <v>45389</v>
      </c>
      <c r="Q12" s="30">
        <v>8.3333333333333329E-2</v>
      </c>
      <c r="R12" s="31">
        <v>-8.6786605417381202E-2</v>
      </c>
      <c r="S12" s="31">
        <v>0</v>
      </c>
      <c r="T12" s="31">
        <f t="shared" si="3"/>
        <v>0</v>
      </c>
    </row>
    <row r="13" spans="1:20" x14ac:dyDescent="0.25">
      <c r="A13" s="29">
        <v>45383</v>
      </c>
      <c r="B13" s="30">
        <v>0.125</v>
      </c>
      <c r="C13" s="31">
        <v>-8.1702865659863705E-2</v>
      </c>
      <c r="D13" s="31">
        <v>0</v>
      </c>
      <c r="E13" s="31">
        <f t="shared" si="0"/>
        <v>0</v>
      </c>
      <c r="F13" s="29">
        <v>45385</v>
      </c>
      <c r="G13" s="30">
        <v>0.125</v>
      </c>
      <c r="H13" s="31">
        <v>-9.7185075282661806E-2</v>
      </c>
      <c r="I13" s="31">
        <v>0</v>
      </c>
      <c r="J13" s="31">
        <f t="shared" si="1"/>
        <v>0</v>
      </c>
      <c r="K13" s="29">
        <v>45387</v>
      </c>
      <c r="L13" s="30">
        <v>0.125</v>
      </c>
      <c r="M13" s="31">
        <v>-6.9738134741504199E-2</v>
      </c>
      <c r="N13" s="31">
        <v>0</v>
      </c>
      <c r="O13" s="31">
        <f t="shared" si="2"/>
        <v>0</v>
      </c>
      <c r="P13" s="29">
        <v>45389</v>
      </c>
      <c r="Q13" s="30">
        <v>0.125</v>
      </c>
      <c r="R13" s="31">
        <v>-7.9426065087000702E-2</v>
      </c>
      <c r="S13" s="31">
        <v>0</v>
      </c>
      <c r="T13" s="31">
        <f t="shared" si="3"/>
        <v>0</v>
      </c>
    </row>
    <row r="14" spans="1:20" x14ac:dyDescent="0.25">
      <c r="A14" s="29">
        <v>45383</v>
      </c>
      <c r="B14" s="30">
        <v>0.16666666666666666</v>
      </c>
      <c r="C14" s="31">
        <v>-9.1065220534437205E-2</v>
      </c>
      <c r="D14" s="31">
        <v>0</v>
      </c>
      <c r="E14" s="31">
        <f t="shared" si="0"/>
        <v>0</v>
      </c>
      <c r="F14" s="29">
        <v>45385</v>
      </c>
      <c r="G14" s="30">
        <v>0.16666666666666666</v>
      </c>
      <c r="H14" s="31">
        <v>-9.1111421584718494E-2</v>
      </c>
      <c r="I14" s="31">
        <v>0</v>
      </c>
      <c r="J14" s="31">
        <f t="shared" si="1"/>
        <v>0</v>
      </c>
      <c r="K14" s="29">
        <v>45387</v>
      </c>
      <c r="L14" s="30">
        <v>0.16666666666666666</v>
      </c>
      <c r="M14" s="31">
        <v>-6.9920726120192206E-2</v>
      </c>
      <c r="N14" s="31">
        <v>0</v>
      </c>
      <c r="O14" s="31">
        <f t="shared" si="2"/>
        <v>0</v>
      </c>
      <c r="P14" s="29">
        <v>45389</v>
      </c>
      <c r="Q14" s="30">
        <v>0.16666666666666666</v>
      </c>
      <c r="R14" s="31">
        <v>-7.7283464371848895E-2</v>
      </c>
      <c r="S14" s="31">
        <v>0</v>
      </c>
      <c r="T14" s="31">
        <f t="shared" si="3"/>
        <v>0</v>
      </c>
    </row>
    <row r="15" spans="1:20" x14ac:dyDescent="0.25">
      <c r="A15" s="29">
        <v>45383</v>
      </c>
      <c r="B15" s="30">
        <v>0.20833333333333334</v>
      </c>
      <c r="C15" s="31">
        <v>-8.3629891276025006E-2</v>
      </c>
      <c r="D15" s="31">
        <v>0</v>
      </c>
      <c r="E15" s="31">
        <f t="shared" si="0"/>
        <v>0</v>
      </c>
      <c r="F15" s="29">
        <v>45385</v>
      </c>
      <c r="G15" s="30">
        <v>0.20833333333333334</v>
      </c>
      <c r="H15" s="31">
        <v>-8.9164599775911305E-2</v>
      </c>
      <c r="I15" s="31">
        <v>0</v>
      </c>
      <c r="J15" s="31">
        <f t="shared" si="1"/>
        <v>0</v>
      </c>
      <c r="K15" s="29">
        <v>45387</v>
      </c>
      <c r="L15" s="30">
        <v>0.20833333333333334</v>
      </c>
      <c r="M15" s="31">
        <v>-6.9141991436204905E-2</v>
      </c>
      <c r="N15" s="31">
        <v>0</v>
      </c>
      <c r="O15" s="31">
        <f t="shared" si="2"/>
        <v>0</v>
      </c>
      <c r="P15" s="29">
        <v>45389</v>
      </c>
      <c r="Q15" s="30">
        <v>0.20833333333333334</v>
      </c>
      <c r="R15" s="31">
        <v>-6.9643542170246001E-2</v>
      </c>
      <c r="S15" s="31">
        <v>0</v>
      </c>
      <c r="T15" s="31">
        <f t="shared" si="3"/>
        <v>0</v>
      </c>
    </row>
    <row r="16" spans="1:20" x14ac:dyDescent="0.25">
      <c r="A16" s="29">
        <v>45383</v>
      </c>
      <c r="B16" s="30">
        <v>0.25</v>
      </c>
      <c r="C16" s="31">
        <v>-7.8345969319030095E-2</v>
      </c>
      <c r="D16" s="31">
        <v>0</v>
      </c>
      <c r="E16" s="31">
        <f t="shared" si="0"/>
        <v>0</v>
      </c>
      <c r="F16" s="29">
        <v>45385</v>
      </c>
      <c r="G16" s="30">
        <v>0.25</v>
      </c>
      <c r="H16" s="31">
        <v>-8.7145172059187398E-2</v>
      </c>
      <c r="I16" s="31">
        <v>0</v>
      </c>
      <c r="J16" s="31">
        <f t="shared" si="1"/>
        <v>0</v>
      </c>
      <c r="K16" s="29">
        <v>45387</v>
      </c>
      <c r="L16" s="30">
        <v>0.25</v>
      </c>
      <c r="M16" s="31">
        <v>-6.8783424794398695E-2</v>
      </c>
      <c r="N16" s="31">
        <v>0</v>
      </c>
      <c r="O16" s="31">
        <f t="shared" si="2"/>
        <v>0</v>
      </c>
      <c r="P16" s="29">
        <v>45389</v>
      </c>
      <c r="Q16" s="30">
        <v>0.25</v>
      </c>
      <c r="R16" s="31">
        <v>-7.6337546109847804E-2</v>
      </c>
      <c r="S16" s="31">
        <v>0</v>
      </c>
      <c r="T16" s="31">
        <f t="shared" si="3"/>
        <v>0</v>
      </c>
    </row>
    <row r="17" spans="1:20" x14ac:dyDescent="0.25">
      <c r="A17" s="29">
        <v>45383</v>
      </c>
      <c r="B17" s="30">
        <v>0.29166666666666669</v>
      </c>
      <c r="C17" s="31">
        <v>-7.8154586255237704E-2</v>
      </c>
      <c r="D17" s="31">
        <v>0</v>
      </c>
      <c r="E17" s="31">
        <f t="shared" si="0"/>
        <v>0</v>
      </c>
      <c r="F17" s="29">
        <v>45385</v>
      </c>
      <c r="G17" s="30">
        <v>0.29166666666666669</v>
      </c>
      <c r="H17" s="31">
        <v>-8.8764235376956602E-2</v>
      </c>
      <c r="I17" s="31">
        <v>0</v>
      </c>
      <c r="J17" s="31">
        <f t="shared" si="1"/>
        <v>0</v>
      </c>
      <c r="K17" s="29">
        <v>45387</v>
      </c>
      <c r="L17" s="30">
        <v>0.29166666666666669</v>
      </c>
      <c r="M17" s="31">
        <v>-7.1632169186782405E-2</v>
      </c>
      <c r="N17" s="31">
        <v>0</v>
      </c>
      <c r="O17" s="31">
        <f t="shared" si="2"/>
        <v>0</v>
      </c>
      <c r="P17" s="29">
        <v>45389</v>
      </c>
      <c r="Q17" s="30">
        <v>0.29166666666666669</v>
      </c>
      <c r="R17" s="31">
        <v>-6.0932330786938098E-2</v>
      </c>
      <c r="S17" s="31">
        <v>0</v>
      </c>
      <c r="T17" s="31">
        <f t="shared" si="3"/>
        <v>0</v>
      </c>
    </row>
    <row r="18" spans="1:20" x14ac:dyDescent="0.25">
      <c r="A18" s="29">
        <v>45383</v>
      </c>
      <c r="B18" s="30">
        <v>0.33333333333333331</v>
      </c>
      <c r="C18" s="31">
        <v>-7.10272267457982E-2</v>
      </c>
      <c r="D18" s="31">
        <v>0</v>
      </c>
      <c r="E18" s="31">
        <f t="shared" si="0"/>
        <v>0</v>
      </c>
      <c r="F18" s="29">
        <v>45385</v>
      </c>
      <c r="G18" s="30">
        <v>0.33333333333333331</v>
      </c>
      <c r="H18" s="31">
        <v>-8.5930883884086207E-2</v>
      </c>
      <c r="I18" s="31">
        <v>0</v>
      </c>
      <c r="J18" s="31">
        <f t="shared" si="1"/>
        <v>0</v>
      </c>
      <c r="K18" s="29">
        <v>45387</v>
      </c>
      <c r="L18" s="30">
        <v>0.33333333333333331</v>
      </c>
      <c r="M18" s="31">
        <v>-7.8563742339296805E-2</v>
      </c>
      <c r="N18" s="31">
        <v>0</v>
      </c>
      <c r="O18" s="31">
        <f t="shared" si="2"/>
        <v>0</v>
      </c>
      <c r="P18" s="29">
        <v>45389</v>
      </c>
      <c r="Q18" s="30">
        <v>0.33333333333333331</v>
      </c>
      <c r="R18" s="31">
        <v>-7.1742162108134305E-2</v>
      </c>
      <c r="S18" s="31">
        <v>0</v>
      </c>
      <c r="T18" s="31">
        <f t="shared" si="3"/>
        <v>0</v>
      </c>
    </row>
    <row r="19" spans="1:20" x14ac:dyDescent="0.25">
      <c r="A19" s="29">
        <v>45383</v>
      </c>
      <c r="B19" s="30">
        <v>0.375</v>
      </c>
      <c r="C19" s="31">
        <v>-7.3147833347027902E-2</v>
      </c>
      <c r="D19" s="31">
        <v>0</v>
      </c>
      <c r="E19" s="31">
        <f t="shared" si="0"/>
        <v>0</v>
      </c>
      <c r="F19" s="29">
        <v>45385</v>
      </c>
      <c r="G19" s="30">
        <v>0.375</v>
      </c>
      <c r="H19" s="31">
        <v>-8.7618134915478194E-2</v>
      </c>
      <c r="I19" s="31">
        <v>0</v>
      </c>
      <c r="J19" s="31">
        <f t="shared" si="1"/>
        <v>0</v>
      </c>
      <c r="K19" s="29">
        <v>45387</v>
      </c>
      <c r="L19" s="30">
        <v>0.375</v>
      </c>
      <c r="M19" s="31">
        <v>-7.34272077676697E-2</v>
      </c>
      <c r="N19" s="31">
        <v>0</v>
      </c>
      <c r="O19" s="31">
        <f t="shared" si="2"/>
        <v>0</v>
      </c>
      <c r="P19" s="29">
        <v>45389</v>
      </c>
      <c r="Q19" s="30">
        <v>0.375</v>
      </c>
      <c r="R19" s="31">
        <v>-6.0795944183821601E-2</v>
      </c>
      <c r="S19" s="31">
        <v>0</v>
      </c>
      <c r="T19" s="31">
        <f t="shared" si="3"/>
        <v>0</v>
      </c>
    </row>
    <row r="20" spans="1:20" x14ac:dyDescent="0.25">
      <c r="A20" s="29">
        <v>45383</v>
      </c>
      <c r="B20" s="30">
        <v>0.41666666666666669</v>
      </c>
      <c r="C20" s="31">
        <v>-7.4084952473344096E-2</v>
      </c>
      <c r="D20" s="31">
        <v>0</v>
      </c>
      <c r="E20" s="31">
        <f t="shared" si="0"/>
        <v>0</v>
      </c>
      <c r="F20" s="29">
        <v>45385</v>
      </c>
      <c r="G20" s="30">
        <v>0.41666666666666669</v>
      </c>
      <c r="H20" s="31">
        <v>-8.5231348871843804E-2</v>
      </c>
      <c r="I20" s="31">
        <v>0</v>
      </c>
      <c r="J20" s="31">
        <f t="shared" si="1"/>
        <v>0</v>
      </c>
      <c r="K20" s="29">
        <v>45387</v>
      </c>
      <c r="L20" s="30">
        <v>0.41666666666666669</v>
      </c>
      <c r="M20" s="31">
        <v>-7.3334813117687594E-2</v>
      </c>
      <c r="N20" s="31">
        <v>0</v>
      </c>
      <c r="O20" s="31">
        <f t="shared" si="2"/>
        <v>0</v>
      </c>
      <c r="P20" s="29">
        <v>45389</v>
      </c>
      <c r="Q20" s="30">
        <v>0.41666666666666669</v>
      </c>
      <c r="R20" s="31">
        <v>-5.3512394428039102E-2</v>
      </c>
      <c r="S20" s="31">
        <v>0</v>
      </c>
      <c r="T20" s="31">
        <f t="shared" si="3"/>
        <v>0</v>
      </c>
    </row>
    <row r="21" spans="1:20" x14ac:dyDescent="0.25">
      <c r="A21" s="29">
        <v>45383</v>
      </c>
      <c r="B21" s="30">
        <v>0.45833333333333331</v>
      </c>
      <c r="C21" s="31">
        <v>-7.1324199437809793E-2</v>
      </c>
      <c r="D21" s="31">
        <v>0</v>
      </c>
      <c r="E21" s="31">
        <f t="shared" si="0"/>
        <v>0</v>
      </c>
      <c r="F21" s="29">
        <v>45385</v>
      </c>
      <c r="G21" s="30">
        <v>0.45833333333333331</v>
      </c>
      <c r="H21" s="31">
        <v>-8.0057412385620294E-2</v>
      </c>
      <c r="I21" s="31">
        <v>0</v>
      </c>
      <c r="J21" s="31">
        <f t="shared" si="1"/>
        <v>0</v>
      </c>
      <c r="K21" s="29">
        <v>45387</v>
      </c>
      <c r="L21" s="30">
        <v>0.45833333333333331</v>
      </c>
      <c r="M21" s="31">
        <v>-7.8876115381402101E-2</v>
      </c>
      <c r="N21" s="31">
        <v>0</v>
      </c>
      <c r="O21" s="31">
        <f t="shared" si="2"/>
        <v>0</v>
      </c>
      <c r="P21" s="29">
        <v>45389</v>
      </c>
      <c r="Q21" s="30">
        <v>0.45833333333333331</v>
      </c>
      <c r="R21" s="31">
        <v>-5.5863983928933797E-2</v>
      </c>
      <c r="S21" s="31">
        <v>0</v>
      </c>
      <c r="T21" s="31">
        <f t="shared" si="3"/>
        <v>0</v>
      </c>
    </row>
    <row r="22" spans="1:20" x14ac:dyDescent="0.25">
      <c r="A22" s="29">
        <v>45383</v>
      </c>
      <c r="B22" s="30">
        <v>0.5</v>
      </c>
      <c r="C22" s="31">
        <v>-7.3119238018697005E-2</v>
      </c>
      <c r="D22" s="31">
        <v>0</v>
      </c>
      <c r="E22" s="31">
        <f t="shared" si="0"/>
        <v>0</v>
      </c>
      <c r="F22" s="29">
        <v>45385</v>
      </c>
      <c r="G22" s="30">
        <v>0.5</v>
      </c>
      <c r="H22" s="31">
        <v>-8.2529991864827901E-2</v>
      </c>
      <c r="I22" s="31">
        <v>0</v>
      </c>
      <c r="J22" s="31">
        <f t="shared" si="1"/>
        <v>0</v>
      </c>
      <c r="K22" s="29">
        <v>45387</v>
      </c>
      <c r="L22" s="30">
        <v>0.5</v>
      </c>
      <c r="M22" s="31">
        <v>-7.9432666301409494E-2</v>
      </c>
      <c r="N22" s="31">
        <v>0</v>
      </c>
      <c r="O22" s="31">
        <f t="shared" si="2"/>
        <v>0</v>
      </c>
      <c r="P22" s="29">
        <v>45389</v>
      </c>
      <c r="Q22" s="30">
        <v>0.5</v>
      </c>
      <c r="R22" s="31">
        <v>-7.6088972389393605E-2</v>
      </c>
      <c r="S22" s="31">
        <v>0</v>
      </c>
      <c r="T22" s="31">
        <f t="shared" si="3"/>
        <v>0</v>
      </c>
    </row>
    <row r="23" spans="1:20" x14ac:dyDescent="0.25">
      <c r="A23" s="29">
        <v>45383</v>
      </c>
      <c r="B23" s="30">
        <v>0.54166666666666663</v>
      </c>
      <c r="C23" s="31">
        <v>-7.1568377315711806E-2</v>
      </c>
      <c r="D23" s="31">
        <v>0</v>
      </c>
      <c r="E23" s="31">
        <f t="shared" si="0"/>
        <v>0</v>
      </c>
      <c r="F23" s="29">
        <v>45385</v>
      </c>
      <c r="G23" s="30">
        <v>0.54166666666666663</v>
      </c>
      <c r="H23" s="31">
        <v>-8.0556772648965894E-2</v>
      </c>
      <c r="I23" s="31">
        <v>0</v>
      </c>
      <c r="J23" s="31">
        <f t="shared" si="1"/>
        <v>0</v>
      </c>
      <c r="K23" s="29">
        <v>45387</v>
      </c>
      <c r="L23" s="30">
        <v>0.54166666666666663</v>
      </c>
      <c r="M23" s="31">
        <v>-7.8299775719329404E-2</v>
      </c>
      <c r="N23" s="31">
        <v>0</v>
      </c>
      <c r="O23" s="31">
        <f t="shared" si="2"/>
        <v>0</v>
      </c>
      <c r="P23" s="29">
        <v>45389</v>
      </c>
      <c r="Q23" s="30">
        <v>0.54166666666666663</v>
      </c>
      <c r="R23" s="31">
        <v>-6.5851084887718001E-2</v>
      </c>
      <c r="S23" s="31">
        <v>0</v>
      </c>
      <c r="T23" s="31">
        <f t="shared" si="3"/>
        <v>0</v>
      </c>
    </row>
    <row r="24" spans="1:20" x14ac:dyDescent="0.25">
      <c r="A24" s="29">
        <v>45383</v>
      </c>
      <c r="B24" s="30">
        <v>0.58333333333333337</v>
      </c>
      <c r="C24" s="31">
        <v>-7.3801174759569599E-2</v>
      </c>
      <c r="D24" s="31">
        <v>0</v>
      </c>
      <c r="E24" s="31">
        <f t="shared" si="0"/>
        <v>0</v>
      </c>
      <c r="F24" s="29">
        <v>45385</v>
      </c>
      <c r="G24" s="30">
        <v>0.58333333333333337</v>
      </c>
      <c r="H24" s="31">
        <v>-8.1988833844333697E-2</v>
      </c>
      <c r="I24" s="31">
        <v>0</v>
      </c>
      <c r="J24" s="31">
        <f t="shared" si="1"/>
        <v>0</v>
      </c>
      <c r="K24" s="29">
        <v>45387</v>
      </c>
      <c r="L24" s="30">
        <v>0.58333333333333337</v>
      </c>
      <c r="M24" s="31">
        <v>-7.7743224799321997E-2</v>
      </c>
      <c r="N24" s="31">
        <v>0</v>
      </c>
      <c r="O24" s="31">
        <f t="shared" si="2"/>
        <v>0</v>
      </c>
      <c r="P24" s="29">
        <v>45389</v>
      </c>
      <c r="Q24" s="30">
        <v>0.58333333333333337</v>
      </c>
      <c r="R24" s="31">
        <v>-7.3693387210074304E-2</v>
      </c>
      <c r="S24" s="31">
        <v>0</v>
      </c>
      <c r="T24" s="31">
        <f t="shared" si="3"/>
        <v>0</v>
      </c>
    </row>
    <row r="25" spans="1:20" x14ac:dyDescent="0.25">
      <c r="A25" s="29">
        <v>45383</v>
      </c>
      <c r="B25" s="30">
        <v>0.625</v>
      </c>
      <c r="C25" s="31">
        <v>-8.1168316304359001E-2</v>
      </c>
      <c r="D25" s="31">
        <v>0</v>
      </c>
      <c r="E25" s="31">
        <f t="shared" si="0"/>
        <v>0</v>
      </c>
      <c r="F25" s="29">
        <v>45385</v>
      </c>
      <c r="G25" s="30">
        <v>0.625</v>
      </c>
      <c r="H25" s="31">
        <v>-8.8810428976657405E-2</v>
      </c>
      <c r="I25" s="31">
        <v>0</v>
      </c>
      <c r="J25" s="31">
        <f t="shared" si="1"/>
        <v>0</v>
      </c>
      <c r="K25" s="29">
        <v>45387</v>
      </c>
      <c r="L25" s="30">
        <v>0.625</v>
      </c>
      <c r="M25" s="31">
        <v>-7.83129706975665E-2</v>
      </c>
      <c r="N25" s="31">
        <v>0</v>
      </c>
      <c r="O25" s="31">
        <f t="shared" si="2"/>
        <v>0</v>
      </c>
      <c r="P25" s="29">
        <v>45389</v>
      </c>
      <c r="Q25" s="30">
        <v>0.625</v>
      </c>
      <c r="R25" s="31">
        <v>-7.0325486361699094E-2</v>
      </c>
      <c r="S25" s="31">
        <v>0</v>
      </c>
      <c r="T25" s="31">
        <f t="shared" si="3"/>
        <v>0</v>
      </c>
    </row>
    <row r="26" spans="1:20" x14ac:dyDescent="0.25">
      <c r="A26" s="29">
        <v>45383</v>
      </c>
      <c r="B26" s="30">
        <v>0.66666666666666663</v>
      </c>
      <c r="C26" s="31">
        <v>-8.6364246904504505E-2</v>
      </c>
      <c r="D26" s="31">
        <v>0</v>
      </c>
      <c r="E26" s="31">
        <f t="shared" si="0"/>
        <v>0</v>
      </c>
      <c r="F26" s="29">
        <v>45385</v>
      </c>
      <c r="G26" s="30">
        <v>0.66666666666666663</v>
      </c>
      <c r="H26" s="31">
        <v>-0.103854872285904</v>
      </c>
      <c r="I26" s="31">
        <v>0</v>
      </c>
      <c r="J26" s="31">
        <f t="shared" ref="J26:J57" si="4">I26*0.0827</f>
        <v>0</v>
      </c>
      <c r="K26" s="29">
        <v>45387</v>
      </c>
      <c r="L26" s="30">
        <v>0.66666666666666663</v>
      </c>
      <c r="M26" s="31">
        <v>-8.6918592452655194E-2</v>
      </c>
      <c r="N26" s="31">
        <v>0</v>
      </c>
      <c r="O26" s="31">
        <f t="shared" si="2"/>
        <v>0</v>
      </c>
      <c r="P26" s="29">
        <v>45389</v>
      </c>
      <c r="Q26" s="30">
        <v>0.66666666666666663</v>
      </c>
      <c r="R26" s="31">
        <v>-7.2516493498988893E-2</v>
      </c>
      <c r="S26" s="31">
        <v>0</v>
      </c>
      <c r="T26" s="31">
        <f t="shared" si="3"/>
        <v>0</v>
      </c>
    </row>
    <row r="27" spans="1:20" x14ac:dyDescent="0.25">
      <c r="A27" s="29">
        <v>45383</v>
      </c>
      <c r="B27" s="30">
        <v>0.70833333333333337</v>
      </c>
      <c r="C27" s="31">
        <v>-9.6184164285275001E-2</v>
      </c>
      <c r="D27" s="31">
        <v>0</v>
      </c>
      <c r="E27" s="31">
        <f t="shared" si="0"/>
        <v>0</v>
      </c>
      <c r="F27" s="29">
        <v>45385</v>
      </c>
      <c r="G27" s="30">
        <v>0.70833333333333337</v>
      </c>
      <c r="H27" s="31">
        <v>-0.108184091746374</v>
      </c>
      <c r="I27" s="31">
        <v>0</v>
      </c>
      <c r="J27" s="31">
        <f t="shared" si="4"/>
        <v>0</v>
      </c>
      <c r="K27" s="29">
        <v>45387</v>
      </c>
      <c r="L27" s="30">
        <v>0.70833333333333337</v>
      </c>
      <c r="M27" s="31">
        <v>-9.6157766878220197E-2</v>
      </c>
      <c r="N27" s="31">
        <v>0</v>
      </c>
      <c r="O27" s="31">
        <f t="shared" si="2"/>
        <v>0</v>
      </c>
      <c r="P27" s="29">
        <v>45389</v>
      </c>
      <c r="Q27" s="30">
        <v>0.70833333333333337</v>
      </c>
      <c r="R27" s="31">
        <v>-8.0349981784499105E-2</v>
      </c>
      <c r="S27" s="31">
        <v>0</v>
      </c>
      <c r="T27" s="31">
        <f t="shared" si="3"/>
        <v>0</v>
      </c>
    </row>
    <row r="28" spans="1:20" x14ac:dyDescent="0.25">
      <c r="A28" s="29">
        <v>45383</v>
      </c>
      <c r="B28" s="30">
        <v>0.75</v>
      </c>
      <c r="C28" s="31">
        <v>-9.8779931664071702E-2</v>
      </c>
      <c r="D28" s="31">
        <v>0</v>
      </c>
      <c r="E28" s="31">
        <f t="shared" si="0"/>
        <v>0</v>
      </c>
      <c r="F28" s="29">
        <v>45385</v>
      </c>
      <c r="G28" s="30">
        <v>0.75</v>
      </c>
      <c r="H28" s="31">
        <v>-0.107592336833046</v>
      </c>
      <c r="I28" s="31">
        <v>0</v>
      </c>
      <c r="J28" s="31">
        <f t="shared" si="4"/>
        <v>0</v>
      </c>
      <c r="K28" s="29">
        <v>45387</v>
      </c>
      <c r="L28" s="30">
        <v>0.75</v>
      </c>
      <c r="M28" s="31">
        <v>-0.103802084922375</v>
      </c>
      <c r="N28" s="31">
        <v>0</v>
      </c>
      <c r="O28" s="31">
        <f t="shared" si="2"/>
        <v>0</v>
      </c>
      <c r="P28" s="29">
        <v>45389</v>
      </c>
      <c r="Q28" s="30">
        <v>0.75</v>
      </c>
      <c r="R28" s="31">
        <v>-8.3768479525707804E-2</v>
      </c>
      <c r="S28" s="31">
        <v>0</v>
      </c>
      <c r="T28" s="31">
        <f t="shared" si="3"/>
        <v>0</v>
      </c>
    </row>
    <row r="29" spans="1:20" x14ac:dyDescent="0.25">
      <c r="A29" s="29">
        <v>45383</v>
      </c>
      <c r="B29" s="30">
        <v>0.79166666666666663</v>
      </c>
      <c r="C29" s="31">
        <v>-0.105746701359325</v>
      </c>
      <c r="D29" s="31">
        <v>0</v>
      </c>
      <c r="E29" s="31">
        <f t="shared" si="0"/>
        <v>0</v>
      </c>
      <c r="F29" s="29">
        <v>45385</v>
      </c>
      <c r="G29" s="30">
        <v>0.79166666666666663</v>
      </c>
      <c r="H29" s="31">
        <v>-0.10759013891176999</v>
      </c>
      <c r="I29" s="31">
        <v>0</v>
      </c>
      <c r="J29" s="31">
        <f t="shared" si="4"/>
        <v>0</v>
      </c>
      <c r="K29" s="29">
        <v>45387</v>
      </c>
      <c r="L29" s="30">
        <v>0.79166666666666663</v>
      </c>
      <c r="M29" s="31">
        <v>-0.106433048843911</v>
      </c>
      <c r="N29" s="31">
        <v>0</v>
      </c>
      <c r="O29" s="31">
        <f t="shared" si="2"/>
        <v>0</v>
      </c>
      <c r="P29" s="29">
        <v>45389</v>
      </c>
      <c r="Q29" s="30">
        <v>0.79166666666666663</v>
      </c>
      <c r="R29" s="31">
        <v>-8.2510195672181999E-2</v>
      </c>
      <c r="S29" s="31">
        <v>0</v>
      </c>
      <c r="T29" s="31">
        <f t="shared" si="3"/>
        <v>0</v>
      </c>
    </row>
    <row r="30" spans="1:20" x14ac:dyDescent="0.25">
      <c r="A30" s="29">
        <v>45383</v>
      </c>
      <c r="B30" s="30">
        <v>0.83333333333333337</v>
      </c>
      <c r="C30" s="31">
        <v>-0.107541747390793</v>
      </c>
      <c r="D30" s="31">
        <v>0</v>
      </c>
      <c r="E30" s="31">
        <f t="shared" si="0"/>
        <v>0</v>
      </c>
      <c r="F30" s="29">
        <v>45385</v>
      </c>
      <c r="G30" s="30">
        <v>0.83333333333333337</v>
      </c>
      <c r="H30" s="31">
        <v>-0.10513956099706501</v>
      </c>
      <c r="I30" s="31">
        <v>0</v>
      </c>
      <c r="J30" s="31">
        <f t="shared" si="4"/>
        <v>0</v>
      </c>
      <c r="K30" s="29">
        <v>45387</v>
      </c>
      <c r="L30" s="30">
        <v>0.83333333333333337</v>
      </c>
      <c r="M30" s="31">
        <v>-0.105667516588742</v>
      </c>
      <c r="N30" s="31">
        <v>0</v>
      </c>
      <c r="O30" s="31">
        <f t="shared" si="2"/>
        <v>0</v>
      </c>
      <c r="P30" s="29">
        <v>45389</v>
      </c>
      <c r="Q30" s="30">
        <v>0.83333333333333337</v>
      </c>
      <c r="R30" s="31">
        <v>-8.6586430668484496E-2</v>
      </c>
      <c r="S30" s="31">
        <v>0</v>
      </c>
      <c r="T30" s="31">
        <f t="shared" si="3"/>
        <v>0</v>
      </c>
    </row>
    <row r="31" spans="1:20" x14ac:dyDescent="0.25">
      <c r="A31" s="29">
        <v>45383</v>
      </c>
      <c r="B31" s="30">
        <v>0.875</v>
      </c>
      <c r="C31" s="31">
        <v>-0.112374715506581</v>
      </c>
      <c r="D31" s="31">
        <v>0</v>
      </c>
      <c r="E31" s="31">
        <f t="shared" si="0"/>
        <v>0</v>
      </c>
      <c r="F31" s="29">
        <v>45385</v>
      </c>
      <c r="G31" s="30">
        <v>0.875</v>
      </c>
      <c r="H31" s="31">
        <v>-0.10991312563375299</v>
      </c>
      <c r="I31" s="31">
        <v>0</v>
      </c>
      <c r="J31" s="31">
        <f t="shared" si="4"/>
        <v>0</v>
      </c>
      <c r="K31" s="29">
        <v>45387</v>
      </c>
      <c r="L31" s="30">
        <v>0.875</v>
      </c>
      <c r="M31" s="31">
        <v>-0.108485467731518</v>
      </c>
      <c r="N31" s="31">
        <v>0</v>
      </c>
      <c r="O31" s="31">
        <f t="shared" si="2"/>
        <v>0</v>
      </c>
      <c r="P31" s="29">
        <v>45389</v>
      </c>
      <c r="Q31" s="30">
        <v>0.875</v>
      </c>
      <c r="R31" s="31">
        <v>-8.6597420274864903E-2</v>
      </c>
      <c r="S31" s="31">
        <v>0</v>
      </c>
      <c r="T31" s="31">
        <f t="shared" si="3"/>
        <v>0</v>
      </c>
    </row>
    <row r="32" spans="1:20" x14ac:dyDescent="0.25">
      <c r="A32" s="29">
        <v>45383</v>
      </c>
      <c r="B32" s="30">
        <v>0.91666666666666663</v>
      </c>
      <c r="C32" s="31">
        <v>-0.117623440920836</v>
      </c>
      <c r="D32" s="31">
        <v>0</v>
      </c>
      <c r="E32" s="31">
        <f t="shared" si="0"/>
        <v>0</v>
      </c>
      <c r="F32" s="29">
        <v>45385</v>
      </c>
      <c r="G32" s="30">
        <v>0.91666666666666663</v>
      </c>
      <c r="H32" s="31">
        <v>-0.107997104525134</v>
      </c>
      <c r="I32" s="31">
        <v>0</v>
      </c>
      <c r="J32" s="31">
        <f t="shared" si="4"/>
        <v>0</v>
      </c>
      <c r="K32" s="29">
        <v>45387</v>
      </c>
      <c r="L32" s="30">
        <v>0.91666666666666663</v>
      </c>
      <c r="M32" s="31">
        <v>-0.120555773376936</v>
      </c>
      <c r="N32" s="31">
        <v>0</v>
      </c>
      <c r="O32" s="31">
        <f t="shared" si="2"/>
        <v>0</v>
      </c>
      <c r="P32" s="29">
        <v>45389</v>
      </c>
      <c r="Q32" s="30">
        <v>0.91666666666666663</v>
      </c>
      <c r="R32" s="31">
        <v>-8.5878089069976599E-2</v>
      </c>
      <c r="S32" s="31">
        <v>0</v>
      </c>
      <c r="T32" s="31">
        <f t="shared" si="3"/>
        <v>0</v>
      </c>
    </row>
    <row r="33" spans="1:20" x14ac:dyDescent="0.25">
      <c r="A33" s="29">
        <v>45383</v>
      </c>
      <c r="B33" s="30">
        <v>0.95833333333333337</v>
      </c>
      <c r="C33" s="31">
        <v>-0.124330632388094</v>
      </c>
      <c r="D33" s="31">
        <v>0</v>
      </c>
      <c r="E33" s="31">
        <f t="shared" si="0"/>
        <v>0</v>
      </c>
      <c r="F33" s="29">
        <v>45385</v>
      </c>
      <c r="G33" s="30">
        <v>0.95833333333333337</v>
      </c>
      <c r="H33" s="31">
        <v>-0.106837809085418</v>
      </c>
      <c r="I33" s="31">
        <v>0</v>
      </c>
      <c r="J33" s="31">
        <f t="shared" si="4"/>
        <v>0</v>
      </c>
      <c r="K33" s="29">
        <v>45387</v>
      </c>
      <c r="L33" s="30">
        <v>0.95833333333333337</v>
      </c>
      <c r="M33" s="31">
        <v>-0.121781073510159</v>
      </c>
      <c r="N33" s="31">
        <v>0</v>
      </c>
      <c r="O33" s="31">
        <f t="shared" si="2"/>
        <v>0</v>
      </c>
      <c r="P33" s="29">
        <v>45389</v>
      </c>
      <c r="Q33" s="30">
        <v>0.95833333333333337</v>
      </c>
      <c r="R33" s="31">
        <v>-9.1109223663442401E-2</v>
      </c>
      <c r="S33" s="31">
        <v>0</v>
      </c>
      <c r="T33" s="31">
        <f t="shared" si="3"/>
        <v>0</v>
      </c>
    </row>
    <row r="34" spans="1:20" x14ac:dyDescent="0.25">
      <c r="A34" s="29">
        <v>45384</v>
      </c>
      <c r="B34" s="30">
        <v>0</v>
      </c>
      <c r="C34" s="31">
        <v>-0.122040644287574</v>
      </c>
      <c r="D34" s="31">
        <v>0</v>
      </c>
      <c r="E34" s="31">
        <f t="shared" si="0"/>
        <v>0</v>
      </c>
      <c r="F34" s="29">
        <v>45386</v>
      </c>
      <c r="G34" s="30">
        <v>0</v>
      </c>
      <c r="H34" s="31">
        <v>-9.7035489976017894E-2</v>
      </c>
      <c r="I34" s="31">
        <v>0</v>
      </c>
      <c r="J34" s="31">
        <f t="shared" si="4"/>
        <v>0</v>
      </c>
      <c r="K34" s="29">
        <v>45388</v>
      </c>
      <c r="L34" s="30">
        <v>0</v>
      </c>
      <c r="M34" s="31">
        <v>-0.119411885737895</v>
      </c>
      <c r="N34" s="31">
        <v>0</v>
      </c>
      <c r="O34" s="31">
        <f t="shared" si="2"/>
        <v>0</v>
      </c>
      <c r="P34" s="29">
        <v>45390</v>
      </c>
      <c r="Q34" s="30">
        <v>0</v>
      </c>
      <c r="R34" s="31">
        <v>-9.2926256358251802E-2</v>
      </c>
      <c r="S34" s="31">
        <v>0</v>
      </c>
      <c r="T34" s="31">
        <f t="shared" si="3"/>
        <v>0</v>
      </c>
    </row>
    <row r="35" spans="1:20" x14ac:dyDescent="0.25">
      <c r="A35" s="29">
        <v>45384</v>
      </c>
      <c r="B35" s="30">
        <v>4.1666666666666664E-2</v>
      </c>
      <c r="C35" s="31">
        <v>-0.117757625877386</v>
      </c>
      <c r="D35" s="31">
        <v>0</v>
      </c>
      <c r="E35" s="31">
        <f t="shared" si="0"/>
        <v>0</v>
      </c>
      <c r="F35" s="29">
        <v>45386</v>
      </c>
      <c r="G35" s="30">
        <v>4.1666666666666664E-2</v>
      </c>
      <c r="H35" s="31">
        <v>-9.4507917761424601E-2</v>
      </c>
      <c r="I35" s="31">
        <v>0</v>
      </c>
      <c r="J35" s="31">
        <f t="shared" si="4"/>
        <v>0</v>
      </c>
      <c r="K35" s="29">
        <v>45388</v>
      </c>
      <c r="L35" s="30">
        <v>4.1666666666666664E-2</v>
      </c>
      <c r="M35" s="31">
        <v>-0.121433503925314</v>
      </c>
      <c r="N35" s="31">
        <v>0</v>
      </c>
      <c r="O35" s="31">
        <f t="shared" si="2"/>
        <v>0</v>
      </c>
      <c r="P35" s="29">
        <v>45390</v>
      </c>
      <c r="Q35" s="30">
        <v>4.1666666666666664E-2</v>
      </c>
      <c r="R35" s="31">
        <v>-9.2594087123500396E-2</v>
      </c>
      <c r="S35" s="31">
        <v>0</v>
      </c>
      <c r="T35" s="31">
        <f t="shared" si="3"/>
        <v>0</v>
      </c>
    </row>
    <row r="36" spans="1:20" x14ac:dyDescent="0.25">
      <c r="A36" s="29">
        <v>45384</v>
      </c>
      <c r="B36" s="30">
        <v>8.3333333333333329E-2</v>
      </c>
      <c r="C36" s="31">
        <v>-0.116296961903106</v>
      </c>
      <c r="D36" s="31">
        <v>0</v>
      </c>
      <c r="E36" s="31">
        <f t="shared" si="0"/>
        <v>0</v>
      </c>
      <c r="F36" s="29">
        <v>45386</v>
      </c>
      <c r="G36" s="30">
        <v>8.3333333333333329E-2</v>
      </c>
      <c r="H36" s="31">
        <v>-9.65141355987503E-2</v>
      </c>
      <c r="I36" s="31">
        <v>0</v>
      </c>
      <c r="J36" s="31">
        <f t="shared" si="4"/>
        <v>0</v>
      </c>
      <c r="K36" s="29">
        <v>45388</v>
      </c>
      <c r="L36" s="30">
        <v>8.3333333333333329E-2</v>
      </c>
      <c r="M36" s="31">
        <v>-0.104695200919686</v>
      </c>
      <c r="N36" s="31">
        <v>0</v>
      </c>
      <c r="O36" s="31">
        <f t="shared" si="2"/>
        <v>0</v>
      </c>
      <c r="P36" s="29">
        <v>45390</v>
      </c>
      <c r="Q36" s="30">
        <v>8.3333333333333329E-2</v>
      </c>
      <c r="R36" s="31">
        <v>-8.7136380374083E-2</v>
      </c>
      <c r="S36" s="31">
        <v>0</v>
      </c>
      <c r="T36" s="31">
        <f t="shared" si="3"/>
        <v>0</v>
      </c>
    </row>
    <row r="37" spans="1:20" x14ac:dyDescent="0.25">
      <c r="A37" s="29">
        <v>45384</v>
      </c>
      <c r="B37" s="30">
        <v>0.125</v>
      </c>
      <c r="C37" s="31">
        <v>-9.4732291996100101E-2</v>
      </c>
      <c r="D37" s="31">
        <v>0</v>
      </c>
      <c r="E37" s="31">
        <f t="shared" si="0"/>
        <v>0</v>
      </c>
      <c r="F37" s="29">
        <v>45386</v>
      </c>
      <c r="G37" s="30">
        <v>0.125</v>
      </c>
      <c r="H37" s="31">
        <v>-9.1507390141121095E-2</v>
      </c>
      <c r="I37" s="31">
        <v>0</v>
      </c>
      <c r="J37" s="31">
        <f t="shared" si="4"/>
        <v>0</v>
      </c>
      <c r="K37" s="29">
        <v>45388</v>
      </c>
      <c r="L37" s="30">
        <v>0.125</v>
      </c>
      <c r="M37" s="31">
        <v>-9.8586350679003204E-2</v>
      </c>
      <c r="N37" s="31">
        <v>0</v>
      </c>
      <c r="O37" s="31">
        <f t="shared" si="2"/>
        <v>0</v>
      </c>
      <c r="P37" s="29">
        <v>45390</v>
      </c>
      <c r="Q37" s="30">
        <v>0.125</v>
      </c>
      <c r="R37" s="31">
        <v>-7.36119970676338E-2</v>
      </c>
      <c r="S37" s="31">
        <v>0</v>
      </c>
      <c r="T37" s="31">
        <f t="shared" si="3"/>
        <v>0</v>
      </c>
    </row>
    <row r="38" spans="1:20" x14ac:dyDescent="0.25">
      <c r="A38" s="29">
        <v>45384</v>
      </c>
      <c r="B38" s="30">
        <v>0.16666666666666666</v>
      </c>
      <c r="C38" s="31">
        <v>-8.6601823567997699E-2</v>
      </c>
      <c r="D38" s="31">
        <v>0</v>
      </c>
      <c r="E38" s="31">
        <f t="shared" si="0"/>
        <v>0</v>
      </c>
      <c r="F38" s="29">
        <v>45386</v>
      </c>
      <c r="G38" s="30">
        <v>0.16666666666666666</v>
      </c>
      <c r="H38" s="31">
        <v>-8.58582928773306E-2</v>
      </c>
      <c r="I38" s="31">
        <v>0</v>
      </c>
      <c r="J38" s="31">
        <f t="shared" si="4"/>
        <v>0</v>
      </c>
      <c r="K38" s="29">
        <v>45388</v>
      </c>
      <c r="L38" s="30">
        <v>0.16666666666666666</v>
      </c>
      <c r="M38" s="31">
        <v>-0.100984133779598</v>
      </c>
      <c r="N38" s="31">
        <v>0</v>
      </c>
      <c r="O38" s="31">
        <f t="shared" si="2"/>
        <v>0</v>
      </c>
      <c r="P38" s="29">
        <v>45390</v>
      </c>
      <c r="Q38" s="30">
        <v>0.16666666666666666</v>
      </c>
      <c r="R38" s="31">
        <v>-7.27188736197424E-2</v>
      </c>
      <c r="S38" s="31">
        <v>0</v>
      </c>
      <c r="T38" s="31">
        <f t="shared" si="3"/>
        <v>0</v>
      </c>
    </row>
    <row r="39" spans="1:20" x14ac:dyDescent="0.25">
      <c r="A39" s="29">
        <v>45384</v>
      </c>
      <c r="B39" s="30">
        <v>0.20833333333333334</v>
      </c>
      <c r="C39" s="31">
        <v>-8.55195224281705E-2</v>
      </c>
      <c r="D39" s="31">
        <v>0</v>
      </c>
      <c r="E39" s="31">
        <f t="shared" si="0"/>
        <v>0</v>
      </c>
      <c r="F39" s="29">
        <v>45386</v>
      </c>
      <c r="G39" s="30">
        <v>0.20833333333333334</v>
      </c>
      <c r="H39" s="31">
        <v>-8.3310924470091405E-2</v>
      </c>
      <c r="I39" s="31">
        <v>0</v>
      </c>
      <c r="J39" s="31">
        <f t="shared" si="4"/>
        <v>0</v>
      </c>
      <c r="K39" s="29">
        <v>45388</v>
      </c>
      <c r="L39" s="30">
        <v>0.20833333333333334</v>
      </c>
      <c r="M39" s="31">
        <v>-0.10322132706600801</v>
      </c>
      <c r="N39" s="31">
        <v>0</v>
      </c>
      <c r="O39" s="31">
        <f t="shared" si="2"/>
        <v>0</v>
      </c>
      <c r="P39" s="29">
        <v>45390</v>
      </c>
      <c r="Q39" s="30">
        <v>0.20833333333333334</v>
      </c>
      <c r="R39" s="31">
        <v>-6.5085560083128893E-2</v>
      </c>
      <c r="S39" s="31">
        <v>0</v>
      </c>
      <c r="T39" s="31">
        <f t="shared" si="3"/>
        <v>0</v>
      </c>
    </row>
    <row r="40" spans="1:20" x14ac:dyDescent="0.25">
      <c r="A40" s="29">
        <v>45384</v>
      </c>
      <c r="B40" s="30">
        <v>0.25</v>
      </c>
      <c r="C40" s="31">
        <v>-8.36122930046551E-2</v>
      </c>
      <c r="D40" s="31">
        <v>0</v>
      </c>
      <c r="E40" s="31">
        <f t="shared" si="0"/>
        <v>0</v>
      </c>
      <c r="F40" s="29">
        <v>45386</v>
      </c>
      <c r="G40" s="30">
        <v>0.25</v>
      </c>
      <c r="H40" s="31">
        <v>-8.3478100597524502E-2</v>
      </c>
      <c r="I40" s="31">
        <v>0</v>
      </c>
      <c r="J40" s="31">
        <f t="shared" si="4"/>
        <v>0</v>
      </c>
      <c r="K40" s="29">
        <v>45388</v>
      </c>
      <c r="L40" s="30">
        <v>0.25</v>
      </c>
      <c r="M40" s="31">
        <v>-0.10014160722454001</v>
      </c>
      <c r="N40" s="31">
        <v>0</v>
      </c>
      <c r="O40" s="31">
        <f t="shared" si="2"/>
        <v>0</v>
      </c>
      <c r="P40" s="29">
        <v>45390</v>
      </c>
      <c r="Q40" s="30">
        <v>0.25</v>
      </c>
      <c r="R40" s="31">
        <v>-6.9111190736017306E-2</v>
      </c>
      <c r="S40" s="31">
        <v>0</v>
      </c>
      <c r="T40" s="31">
        <f t="shared" si="3"/>
        <v>0</v>
      </c>
    </row>
    <row r="41" spans="1:20" x14ac:dyDescent="0.25">
      <c r="A41" s="29">
        <v>45384</v>
      </c>
      <c r="B41" s="30">
        <v>0.29166666666666669</v>
      </c>
      <c r="C41" s="31">
        <v>-8.5343539714471797E-2</v>
      </c>
      <c r="D41" s="31">
        <v>0</v>
      </c>
      <c r="E41" s="31">
        <f t="shared" si="0"/>
        <v>0</v>
      </c>
      <c r="F41" s="29">
        <v>45386</v>
      </c>
      <c r="G41" s="30">
        <v>0.29166666666666669</v>
      </c>
      <c r="H41" s="31">
        <v>-8.5409536957399099E-2</v>
      </c>
      <c r="I41" s="31">
        <v>0</v>
      </c>
      <c r="J41" s="31">
        <f t="shared" si="4"/>
        <v>0</v>
      </c>
      <c r="K41" s="29">
        <v>45388</v>
      </c>
      <c r="L41" s="30">
        <v>0.29166666666666669</v>
      </c>
      <c r="M41" s="31">
        <v>-0.105051577090796</v>
      </c>
      <c r="N41" s="31">
        <v>0</v>
      </c>
      <c r="O41" s="31">
        <f t="shared" si="2"/>
        <v>0</v>
      </c>
      <c r="P41" s="29">
        <v>45390</v>
      </c>
      <c r="Q41" s="30">
        <v>0.29166666666666669</v>
      </c>
      <c r="R41" s="31">
        <v>-7.3561392724219701E-2</v>
      </c>
      <c r="S41" s="31">
        <v>0</v>
      </c>
      <c r="T41" s="31">
        <f t="shared" si="3"/>
        <v>0</v>
      </c>
    </row>
    <row r="42" spans="1:20" x14ac:dyDescent="0.25">
      <c r="A42" s="29">
        <v>45384</v>
      </c>
      <c r="B42" s="30">
        <v>0.33333333333333331</v>
      </c>
      <c r="C42" s="31">
        <v>-7.9954020678677198E-2</v>
      </c>
      <c r="D42" s="31">
        <v>0</v>
      </c>
      <c r="E42" s="31">
        <f t="shared" si="0"/>
        <v>0</v>
      </c>
      <c r="F42" s="29">
        <v>45386</v>
      </c>
      <c r="G42" s="30">
        <v>0.33333333333333331</v>
      </c>
      <c r="H42" s="31">
        <v>-8.91117975112211E-2</v>
      </c>
      <c r="I42" s="31">
        <v>0</v>
      </c>
      <c r="J42" s="31">
        <f t="shared" si="4"/>
        <v>0</v>
      </c>
      <c r="K42" s="29">
        <v>45388</v>
      </c>
      <c r="L42" s="30">
        <v>0.33333333333333331</v>
      </c>
      <c r="M42" s="31">
        <v>-9.94684696193531E-2</v>
      </c>
      <c r="N42" s="31">
        <v>0</v>
      </c>
      <c r="O42" s="31">
        <f t="shared" ref="O42:O57" si="5">N42*0.0827</f>
        <v>0</v>
      </c>
      <c r="P42" s="29">
        <v>45390</v>
      </c>
      <c r="Q42" s="30">
        <v>0.33333333333333331</v>
      </c>
      <c r="R42" s="31">
        <v>-6.8812020122729606E-2</v>
      </c>
      <c r="S42" s="31">
        <v>0</v>
      </c>
      <c r="T42" s="31">
        <f t="shared" si="3"/>
        <v>0</v>
      </c>
    </row>
    <row r="43" spans="1:20" x14ac:dyDescent="0.25">
      <c r="A43" s="29">
        <v>45384</v>
      </c>
      <c r="B43" s="30">
        <v>0.375</v>
      </c>
      <c r="C43" s="31">
        <v>-7.7985197305367293E-2</v>
      </c>
      <c r="D43" s="31">
        <v>0</v>
      </c>
      <c r="E43" s="31">
        <f t="shared" si="0"/>
        <v>0</v>
      </c>
      <c r="F43" s="29">
        <v>45386</v>
      </c>
      <c r="G43" s="30">
        <v>0.375</v>
      </c>
      <c r="H43" s="31">
        <v>-8.4008261561057701E-2</v>
      </c>
      <c r="I43" s="31">
        <v>0</v>
      </c>
      <c r="J43" s="31">
        <f t="shared" si="4"/>
        <v>0</v>
      </c>
      <c r="K43" s="29">
        <v>45388</v>
      </c>
      <c r="L43" s="30">
        <v>0.375</v>
      </c>
      <c r="M43" s="31">
        <v>-9.6676915883631198E-2</v>
      </c>
      <c r="N43" s="31">
        <v>0</v>
      </c>
      <c r="O43" s="31">
        <f t="shared" si="5"/>
        <v>0</v>
      </c>
      <c r="P43" s="29">
        <v>45390</v>
      </c>
      <c r="Q43" s="30">
        <v>0.375</v>
      </c>
      <c r="R43" s="31">
        <v>-6.8622842430793904E-2</v>
      </c>
      <c r="S43" s="31">
        <v>0</v>
      </c>
      <c r="T43" s="31">
        <f t="shared" si="3"/>
        <v>0</v>
      </c>
    </row>
    <row r="44" spans="1:20" x14ac:dyDescent="0.25">
      <c r="A44" s="29">
        <v>45384</v>
      </c>
      <c r="B44" s="30">
        <v>0.41666666666666669</v>
      </c>
      <c r="C44" s="31">
        <v>-7.9388678073565505E-2</v>
      </c>
      <c r="D44" s="31">
        <v>0</v>
      </c>
      <c r="E44" s="31">
        <f t="shared" si="0"/>
        <v>0</v>
      </c>
      <c r="F44" s="29">
        <v>45386</v>
      </c>
      <c r="G44" s="30">
        <v>0.41666666666666669</v>
      </c>
      <c r="H44" s="31">
        <v>-8.2006439566284201E-2</v>
      </c>
      <c r="I44" s="31">
        <v>0</v>
      </c>
      <c r="J44" s="31">
        <f t="shared" si="4"/>
        <v>0</v>
      </c>
      <c r="K44" s="29">
        <v>45388</v>
      </c>
      <c r="L44" s="30">
        <v>0.41666666666666669</v>
      </c>
      <c r="M44" s="31">
        <v>-9.4800487160303398E-2</v>
      </c>
      <c r="N44" s="31">
        <v>0</v>
      </c>
      <c r="O44" s="31">
        <f t="shared" si="5"/>
        <v>0</v>
      </c>
      <c r="P44" s="29">
        <v>45390</v>
      </c>
      <c r="Q44" s="30">
        <v>0.41666666666666669</v>
      </c>
      <c r="R44" s="31">
        <v>-7.2527490555949897E-2</v>
      </c>
      <c r="S44" s="31">
        <v>0</v>
      </c>
      <c r="T44" s="31">
        <f t="shared" si="3"/>
        <v>0</v>
      </c>
    </row>
    <row r="45" spans="1:20" x14ac:dyDescent="0.25">
      <c r="A45" s="29">
        <v>45384</v>
      </c>
      <c r="B45" s="30">
        <v>0.45833333333333331</v>
      </c>
      <c r="C45" s="31">
        <v>-7.6660923659494798E-2</v>
      </c>
      <c r="D45" s="31">
        <v>0</v>
      </c>
      <c r="E45" s="31">
        <f t="shared" si="0"/>
        <v>0</v>
      </c>
      <c r="F45" s="29">
        <v>45386</v>
      </c>
      <c r="G45" s="30">
        <v>0.45833333333333331</v>
      </c>
      <c r="H45" s="31">
        <v>-7.9850628971734103E-2</v>
      </c>
      <c r="I45" s="31">
        <v>0</v>
      </c>
      <c r="J45" s="31">
        <f t="shared" si="4"/>
        <v>0</v>
      </c>
      <c r="K45" s="29">
        <v>45388</v>
      </c>
      <c r="L45" s="30">
        <v>0.45833333333333331</v>
      </c>
      <c r="M45" s="31">
        <v>-9.4406723975757598E-2</v>
      </c>
      <c r="N45" s="31">
        <v>0</v>
      </c>
      <c r="O45" s="31">
        <f t="shared" si="5"/>
        <v>0</v>
      </c>
      <c r="P45" s="29">
        <v>45390</v>
      </c>
      <c r="Q45" s="30">
        <v>0.45833333333333331</v>
      </c>
      <c r="R45" s="31">
        <v>-7.4518308043181797E-2</v>
      </c>
      <c r="S45" s="31">
        <v>0</v>
      </c>
      <c r="T45" s="31">
        <f t="shared" si="3"/>
        <v>0</v>
      </c>
    </row>
    <row r="46" spans="1:20" x14ac:dyDescent="0.25">
      <c r="A46" s="29">
        <v>45384</v>
      </c>
      <c r="B46" s="30">
        <v>0.5</v>
      </c>
      <c r="C46" s="31">
        <v>-7.3869362473192299E-2</v>
      </c>
      <c r="D46" s="31">
        <v>0</v>
      </c>
      <c r="E46" s="31">
        <f t="shared" si="0"/>
        <v>0</v>
      </c>
      <c r="F46" s="29">
        <v>45386</v>
      </c>
      <c r="G46" s="30">
        <v>0.5</v>
      </c>
      <c r="H46" s="31">
        <v>-8.2747772335675096E-2</v>
      </c>
      <c r="I46" s="31">
        <v>0</v>
      </c>
      <c r="J46" s="31">
        <f t="shared" si="4"/>
        <v>0</v>
      </c>
      <c r="K46" s="29">
        <v>45388</v>
      </c>
      <c r="L46" s="30">
        <v>0.5</v>
      </c>
      <c r="M46" s="31">
        <v>-9.2842668294535205E-2</v>
      </c>
      <c r="N46" s="31">
        <v>0</v>
      </c>
      <c r="O46" s="31">
        <f t="shared" si="5"/>
        <v>0</v>
      </c>
      <c r="P46" s="29">
        <v>45390</v>
      </c>
      <c r="Q46" s="30">
        <v>0.5</v>
      </c>
      <c r="R46" s="31">
        <v>-7.9027906059902703E-2</v>
      </c>
      <c r="S46" s="31">
        <v>0</v>
      </c>
      <c r="T46" s="31">
        <f t="shared" si="3"/>
        <v>0</v>
      </c>
    </row>
    <row r="47" spans="1:20" x14ac:dyDescent="0.25">
      <c r="A47" s="29">
        <v>45384</v>
      </c>
      <c r="B47" s="30">
        <v>0.54166666666666663</v>
      </c>
      <c r="C47" s="31">
        <v>-7.6931491493871004E-2</v>
      </c>
      <c r="D47" s="31">
        <v>0</v>
      </c>
      <c r="E47" s="31">
        <f t="shared" si="0"/>
        <v>0</v>
      </c>
      <c r="F47" s="29">
        <v>45386</v>
      </c>
      <c r="G47" s="30">
        <v>0.54166666666666663</v>
      </c>
      <c r="H47" s="31">
        <v>-8.3255924284125093E-2</v>
      </c>
      <c r="I47" s="31">
        <v>0</v>
      </c>
      <c r="J47" s="31">
        <f t="shared" si="4"/>
        <v>0</v>
      </c>
      <c r="K47" s="29">
        <v>45388</v>
      </c>
      <c r="L47" s="30">
        <v>0.54166666666666663</v>
      </c>
      <c r="M47" s="31">
        <v>-9.3638993799311801E-2</v>
      </c>
      <c r="N47" s="31">
        <v>0</v>
      </c>
      <c r="O47" s="31">
        <f t="shared" si="5"/>
        <v>0</v>
      </c>
      <c r="P47" s="29">
        <v>45390</v>
      </c>
      <c r="Q47" s="30">
        <v>0.54166666666666663</v>
      </c>
      <c r="R47" s="31">
        <v>-8.0833941697751002E-2</v>
      </c>
      <c r="S47" s="31">
        <v>0</v>
      </c>
      <c r="T47" s="31">
        <f t="shared" si="3"/>
        <v>0</v>
      </c>
    </row>
    <row r="48" spans="1:20" x14ac:dyDescent="0.25">
      <c r="A48" s="29">
        <v>45384</v>
      </c>
      <c r="B48" s="30">
        <v>0.58333333333333337</v>
      </c>
      <c r="C48" s="31">
        <v>-7.7595837413954302E-2</v>
      </c>
      <c r="D48" s="31">
        <v>0</v>
      </c>
      <c r="E48" s="31">
        <f t="shared" si="0"/>
        <v>0</v>
      </c>
      <c r="F48" s="29">
        <v>45386</v>
      </c>
      <c r="G48" s="30">
        <v>0.58333333333333337</v>
      </c>
      <c r="H48" s="31">
        <v>-8.1724867224366393E-2</v>
      </c>
      <c r="I48" s="31">
        <v>0</v>
      </c>
      <c r="J48" s="31">
        <f t="shared" si="4"/>
        <v>0</v>
      </c>
      <c r="K48" s="29">
        <v>45388</v>
      </c>
      <c r="L48" s="30">
        <v>0.58333333333333337</v>
      </c>
      <c r="M48" s="31">
        <v>-9.6221558749290795E-2</v>
      </c>
      <c r="N48" s="31">
        <v>0</v>
      </c>
      <c r="O48" s="31">
        <f t="shared" si="5"/>
        <v>0</v>
      </c>
      <c r="P48" s="29">
        <v>45390</v>
      </c>
      <c r="Q48" s="30">
        <v>0.58333333333333337</v>
      </c>
      <c r="R48" s="31">
        <v>-7.8814521431607595E-2</v>
      </c>
      <c r="S48" s="31">
        <v>0</v>
      </c>
      <c r="T48" s="31">
        <f t="shared" si="3"/>
        <v>0</v>
      </c>
    </row>
    <row r="49" spans="1:20" x14ac:dyDescent="0.25">
      <c r="A49" s="29">
        <v>45384</v>
      </c>
      <c r="B49" s="30">
        <v>0.625</v>
      </c>
      <c r="C49" s="31">
        <v>-8.7189175188192594E-2</v>
      </c>
      <c r="D49" s="31">
        <v>0</v>
      </c>
      <c r="E49" s="31">
        <f t="shared" si="0"/>
        <v>0</v>
      </c>
      <c r="F49" s="29">
        <v>45386</v>
      </c>
      <c r="G49" s="30">
        <v>0.625</v>
      </c>
      <c r="H49" s="31">
        <v>-8.8326469063405494E-2</v>
      </c>
      <c r="I49" s="31">
        <v>0</v>
      </c>
      <c r="J49" s="31">
        <f t="shared" si="4"/>
        <v>0</v>
      </c>
      <c r="K49" s="29">
        <v>45388</v>
      </c>
      <c r="L49" s="30">
        <v>0.625</v>
      </c>
      <c r="M49" s="31">
        <v>-9.8700739442907304E-2</v>
      </c>
      <c r="N49" s="31">
        <v>0</v>
      </c>
      <c r="O49" s="31">
        <f t="shared" si="5"/>
        <v>0</v>
      </c>
      <c r="P49" s="29">
        <v>45390</v>
      </c>
      <c r="Q49" s="30">
        <v>0.625</v>
      </c>
      <c r="R49" s="31">
        <v>-8.8429860770348603E-2</v>
      </c>
      <c r="S49" s="31">
        <v>0</v>
      </c>
      <c r="T49" s="31">
        <f t="shared" si="3"/>
        <v>0</v>
      </c>
    </row>
    <row r="50" spans="1:20" x14ac:dyDescent="0.25">
      <c r="A50" s="29">
        <v>45384</v>
      </c>
      <c r="B50" s="30">
        <v>0.66666666666666663</v>
      </c>
      <c r="C50" s="31">
        <v>-0.10588309168773199</v>
      </c>
      <c r="D50" s="31">
        <v>0</v>
      </c>
      <c r="E50" s="31">
        <f t="shared" si="0"/>
        <v>0</v>
      </c>
      <c r="F50" s="29">
        <v>45386</v>
      </c>
      <c r="G50" s="30">
        <v>0.66666666666666663</v>
      </c>
      <c r="H50" s="31">
        <v>-8.6876802146087201E-2</v>
      </c>
      <c r="I50" s="31">
        <v>0</v>
      </c>
      <c r="J50" s="31">
        <f t="shared" si="4"/>
        <v>0</v>
      </c>
      <c r="K50" s="29">
        <v>45388</v>
      </c>
      <c r="L50" s="30">
        <v>0.66666666666666663</v>
      </c>
      <c r="M50" s="31">
        <v>-0.108626253902477</v>
      </c>
      <c r="N50" s="31">
        <v>0</v>
      </c>
      <c r="O50" s="31">
        <f t="shared" si="5"/>
        <v>0</v>
      </c>
      <c r="P50" s="29">
        <v>45390</v>
      </c>
      <c r="Q50" s="30">
        <v>0.66666666666666663</v>
      </c>
      <c r="R50" s="31">
        <v>-9.9112100898822997E-2</v>
      </c>
      <c r="S50" s="31">
        <v>0</v>
      </c>
      <c r="T50" s="31">
        <f t="shared" si="3"/>
        <v>0</v>
      </c>
    </row>
    <row r="51" spans="1:20" x14ac:dyDescent="0.25">
      <c r="A51" s="29">
        <v>45384</v>
      </c>
      <c r="B51" s="30">
        <v>0.70833333333333337</v>
      </c>
      <c r="C51" s="31">
        <v>-0.11054006963924</v>
      </c>
      <c r="D51" s="31">
        <v>0</v>
      </c>
      <c r="E51" s="31">
        <f t="shared" si="0"/>
        <v>0</v>
      </c>
      <c r="F51" s="29">
        <v>45386</v>
      </c>
      <c r="G51" s="30">
        <v>0.70833333333333337</v>
      </c>
      <c r="H51" s="31">
        <v>-8.5930883884086207E-2</v>
      </c>
      <c r="I51" s="31">
        <v>0</v>
      </c>
      <c r="J51" s="31">
        <f t="shared" si="4"/>
        <v>0</v>
      </c>
      <c r="K51" s="29">
        <v>45388</v>
      </c>
      <c r="L51" s="30">
        <v>0.70833333333333337</v>
      </c>
      <c r="M51" s="31">
        <v>-0.12199664860914999</v>
      </c>
      <c r="N51" s="31">
        <v>0</v>
      </c>
      <c r="O51" s="31">
        <f t="shared" si="5"/>
        <v>0</v>
      </c>
      <c r="P51" s="29">
        <v>45390</v>
      </c>
      <c r="Q51" s="30">
        <v>0.70833333333333337</v>
      </c>
      <c r="R51" s="31">
        <v>-0.10712157934861199</v>
      </c>
      <c r="S51" s="31">
        <v>0</v>
      </c>
      <c r="T51" s="31">
        <f t="shared" si="3"/>
        <v>0</v>
      </c>
    </row>
    <row r="52" spans="1:20" x14ac:dyDescent="0.25">
      <c r="A52" s="29">
        <v>45384</v>
      </c>
      <c r="B52" s="30">
        <v>0.75</v>
      </c>
      <c r="C52" s="31">
        <v>-0.11281467229082701</v>
      </c>
      <c r="D52" s="31">
        <v>0</v>
      </c>
      <c r="E52" s="31">
        <f t="shared" si="0"/>
        <v>0</v>
      </c>
      <c r="F52" s="29">
        <v>45386</v>
      </c>
      <c r="G52" s="30">
        <v>0.75</v>
      </c>
      <c r="H52" s="31">
        <v>-8.7697327136642605E-2</v>
      </c>
      <c r="I52" s="31">
        <v>0</v>
      </c>
      <c r="J52" s="31">
        <f t="shared" si="4"/>
        <v>0</v>
      </c>
      <c r="K52" s="29">
        <v>45388</v>
      </c>
      <c r="L52" s="30">
        <v>0.75</v>
      </c>
      <c r="M52" s="31">
        <v>-0.12583971023509199</v>
      </c>
      <c r="N52" s="31">
        <v>0</v>
      </c>
      <c r="O52" s="31">
        <f t="shared" si="5"/>
        <v>0</v>
      </c>
      <c r="P52" s="29">
        <v>45390</v>
      </c>
      <c r="Q52" s="30">
        <v>0.75</v>
      </c>
      <c r="R52" s="31">
        <v>-0.10368768870789</v>
      </c>
      <c r="S52" s="31">
        <v>0</v>
      </c>
      <c r="T52" s="31">
        <f t="shared" si="3"/>
        <v>0</v>
      </c>
    </row>
    <row r="53" spans="1:20" x14ac:dyDescent="0.25">
      <c r="A53" s="29">
        <v>45384</v>
      </c>
      <c r="B53" s="30">
        <v>0.79166666666666663</v>
      </c>
      <c r="C53" s="31">
        <v>-0.11115382611707</v>
      </c>
      <c r="D53" s="31">
        <v>0</v>
      </c>
      <c r="E53" s="31">
        <f t="shared" si="0"/>
        <v>0</v>
      </c>
      <c r="F53" s="29">
        <v>45386</v>
      </c>
      <c r="G53" s="30">
        <v>0.79166666666666663</v>
      </c>
      <c r="H53" s="31">
        <v>-8.5754901170387504E-2</v>
      </c>
      <c r="I53" s="31">
        <v>0</v>
      </c>
      <c r="J53" s="31">
        <f t="shared" si="4"/>
        <v>0</v>
      </c>
      <c r="K53" s="29">
        <v>45388</v>
      </c>
      <c r="L53" s="30">
        <v>0.79166666666666663</v>
      </c>
      <c r="M53" s="31">
        <v>-0.13166697323269599</v>
      </c>
      <c r="N53" s="31">
        <v>0</v>
      </c>
      <c r="O53" s="31">
        <f t="shared" si="5"/>
        <v>0</v>
      </c>
      <c r="P53" s="29">
        <v>45390</v>
      </c>
      <c r="Q53" s="30">
        <v>0.79166666666666663</v>
      </c>
      <c r="R53" s="31">
        <v>-0.106107473372988</v>
      </c>
      <c r="S53" s="31">
        <v>0</v>
      </c>
      <c r="T53" s="31">
        <f t="shared" si="3"/>
        <v>0</v>
      </c>
    </row>
    <row r="54" spans="1:20" x14ac:dyDescent="0.25">
      <c r="A54" s="29">
        <v>45384</v>
      </c>
      <c r="B54" s="30">
        <v>0.83333333333333337</v>
      </c>
      <c r="C54" s="31">
        <v>-0.112594686448123</v>
      </c>
      <c r="D54" s="31">
        <v>0</v>
      </c>
      <c r="E54" s="31">
        <f t="shared" si="0"/>
        <v>0</v>
      </c>
      <c r="F54" s="29">
        <v>45386</v>
      </c>
      <c r="G54" s="30">
        <v>0.83333333333333337</v>
      </c>
      <c r="H54" s="31">
        <v>-7.4978068470654996E-2</v>
      </c>
      <c r="I54" s="31">
        <v>0</v>
      </c>
      <c r="J54" s="31">
        <f t="shared" si="4"/>
        <v>0</v>
      </c>
      <c r="K54" s="29">
        <v>45388</v>
      </c>
      <c r="L54" s="30">
        <v>0.83333333333333337</v>
      </c>
      <c r="M54" s="31">
        <v>-0.133334428071442</v>
      </c>
      <c r="N54" s="31">
        <v>0</v>
      </c>
      <c r="O54" s="31">
        <f t="shared" si="5"/>
        <v>0</v>
      </c>
      <c r="P54" s="29">
        <v>45390</v>
      </c>
      <c r="Q54" s="30">
        <v>0.83333333333333337</v>
      </c>
      <c r="R54" s="31">
        <v>-0.11642014980269499</v>
      </c>
      <c r="S54" s="31">
        <v>0</v>
      </c>
      <c r="T54" s="31">
        <f t="shared" si="3"/>
        <v>0</v>
      </c>
    </row>
    <row r="55" spans="1:20" x14ac:dyDescent="0.25">
      <c r="A55" s="29">
        <v>45384</v>
      </c>
      <c r="B55" s="30">
        <v>0.875</v>
      </c>
      <c r="C55" s="31">
        <v>-0.115742608904375</v>
      </c>
      <c r="D55" s="31">
        <v>0</v>
      </c>
      <c r="E55" s="31">
        <f t="shared" si="0"/>
        <v>0</v>
      </c>
      <c r="F55" s="29">
        <v>45386</v>
      </c>
      <c r="G55" s="30">
        <v>0.875</v>
      </c>
      <c r="H55" s="31">
        <v>-8.1284902989539207E-2</v>
      </c>
      <c r="I55" s="31">
        <v>0</v>
      </c>
      <c r="J55" s="31">
        <f t="shared" si="4"/>
        <v>0</v>
      </c>
      <c r="K55" s="29">
        <v>45388</v>
      </c>
      <c r="L55" s="30">
        <v>0.875</v>
      </c>
      <c r="M55" s="31">
        <v>-0.13092564046330499</v>
      </c>
      <c r="N55" s="31">
        <v>0</v>
      </c>
      <c r="O55" s="31">
        <f t="shared" si="5"/>
        <v>0</v>
      </c>
      <c r="P55" s="29">
        <v>45390</v>
      </c>
      <c r="Q55" s="30">
        <v>0.875</v>
      </c>
      <c r="R55" s="31">
        <v>-0.12206704169462899</v>
      </c>
      <c r="S55" s="31">
        <v>0</v>
      </c>
      <c r="T55" s="31">
        <f t="shared" si="3"/>
        <v>0</v>
      </c>
    </row>
    <row r="56" spans="1:20" x14ac:dyDescent="0.25">
      <c r="A56" s="29">
        <v>45384</v>
      </c>
      <c r="B56" s="30">
        <v>0.91666666666666663</v>
      </c>
      <c r="C56" s="31">
        <v>-0.11810079961967899</v>
      </c>
      <c r="D56" s="31">
        <v>0</v>
      </c>
      <c r="E56" s="31">
        <f t="shared" si="0"/>
        <v>0</v>
      </c>
      <c r="F56" s="29">
        <v>45386</v>
      </c>
      <c r="G56" s="30">
        <v>0.91666666666666663</v>
      </c>
      <c r="H56" s="31">
        <v>-7.91356936093979E-2</v>
      </c>
      <c r="I56" s="31">
        <v>0</v>
      </c>
      <c r="J56" s="31">
        <f t="shared" si="4"/>
        <v>0</v>
      </c>
      <c r="K56" s="29">
        <v>45388</v>
      </c>
      <c r="L56" s="30">
        <v>0.91666666666666663</v>
      </c>
      <c r="M56" s="31">
        <v>-9.8152987658584906E-2</v>
      </c>
      <c r="N56" s="31">
        <v>0</v>
      </c>
      <c r="O56" s="31">
        <f t="shared" si="5"/>
        <v>0</v>
      </c>
      <c r="P56" s="29">
        <v>45390</v>
      </c>
      <c r="Q56" s="30">
        <v>0.91666666666666663</v>
      </c>
      <c r="R56" s="31">
        <v>-0.12453082203815199</v>
      </c>
      <c r="S56" s="31">
        <v>0</v>
      </c>
      <c r="T56" s="31">
        <f t="shared" si="3"/>
        <v>0</v>
      </c>
    </row>
    <row r="57" spans="1:20" x14ac:dyDescent="0.25">
      <c r="A57" s="29">
        <v>45384</v>
      </c>
      <c r="B57" s="30">
        <v>0.95833333333333337</v>
      </c>
      <c r="C57" s="31">
        <v>-0.124093063175181</v>
      </c>
      <c r="D57" s="31">
        <v>0</v>
      </c>
      <c r="E57" s="31">
        <f t="shared" si="0"/>
        <v>0</v>
      </c>
      <c r="F57" s="29">
        <v>45386</v>
      </c>
      <c r="G57" s="30">
        <v>0.95833333333333337</v>
      </c>
      <c r="H57" s="31">
        <v>-7.5620412826235606E-2</v>
      </c>
      <c r="I57" s="31">
        <v>0</v>
      </c>
      <c r="J57" s="31">
        <f t="shared" si="4"/>
        <v>0</v>
      </c>
      <c r="K57" s="29">
        <v>45388</v>
      </c>
      <c r="L57" s="30">
        <v>0.95833333333333337</v>
      </c>
      <c r="M57" s="31">
        <v>-9.1184012591474101E-2</v>
      </c>
      <c r="N57" s="31">
        <v>0</v>
      </c>
      <c r="O57" s="31">
        <f t="shared" si="5"/>
        <v>0</v>
      </c>
      <c r="P57" s="29">
        <v>45390</v>
      </c>
      <c r="Q57" s="30">
        <v>0.95833333333333337</v>
      </c>
      <c r="R57" s="31">
        <v>-0.12874124944158499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5F7C-372A-4E29-A530-27287CBEEE47}">
  <dimension ref="A1:U57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H2" s="23" t="s">
        <v>82</v>
      </c>
    </row>
    <row r="3" spans="1:21" ht="15.75" thickBot="1" x14ac:dyDescent="0.3">
      <c r="A3" s="1" t="s">
        <v>72</v>
      </c>
      <c r="B3" s="1"/>
      <c r="C3" s="1"/>
      <c r="H3" s="23" t="s">
        <v>83</v>
      </c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0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MAX(D10:D57,I10:I57,N10:N57,S10:S57)</f>
        <v>0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45391</v>
      </c>
      <c r="B10" s="30">
        <v>0</v>
      </c>
      <c r="C10" s="31">
        <v>-0.12729817628809501</v>
      </c>
      <c r="D10" s="31">
        <v>0</v>
      </c>
      <c r="E10" s="31">
        <f t="shared" ref="E10:E57" si="0">D10*0.0827</f>
        <v>0</v>
      </c>
      <c r="F10" s="29">
        <v>45393</v>
      </c>
      <c r="G10" s="30">
        <v>0</v>
      </c>
      <c r="H10" s="31">
        <v>-0.118320785462383</v>
      </c>
      <c r="I10" s="31">
        <v>0</v>
      </c>
      <c r="J10" s="31">
        <f t="shared" ref="J10:J25" si="1">I10*0.0827</f>
        <v>0</v>
      </c>
      <c r="K10" s="29">
        <v>45395</v>
      </c>
      <c r="L10" s="30">
        <v>0</v>
      </c>
      <c r="M10" s="31">
        <v>-5.7458840310343699E-2</v>
      </c>
      <c r="N10" s="31">
        <v>0</v>
      </c>
      <c r="O10" s="31">
        <f t="shared" ref="O10:O41" si="2">N10*0.0827</f>
        <v>0</v>
      </c>
      <c r="P10" s="29">
        <v>45397</v>
      </c>
      <c r="Q10" s="30">
        <v>0</v>
      </c>
      <c r="R10" s="31">
        <v>-6.77275210616263E-2</v>
      </c>
      <c r="S10" s="31">
        <v>0</v>
      </c>
      <c r="T10" s="31">
        <f t="shared" ref="T10:T57" si="3">S10*0.0827</f>
        <v>0</v>
      </c>
      <c r="U10" s="1"/>
    </row>
    <row r="11" spans="1:21" x14ac:dyDescent="0.25">
      <c r="A11" s="29">
        <v>45391</v>
      </c>
      <c r="B11" s="30">
        <v>4.1666666666666664E-2</v>
      </c>
      <c r="C11" s="31">
        <v>-0.12247180193613599</v>
      </c>
      <c r="D11" s="31">
        <v>0</v>
      </c>
      <c r="E11" s="31">
        <f t="shared" si="0"/>
        <v>0</v>
      </c>
      <c r="F11" s="29">
        <v>45393</v>
      </c>
      <c r="G11" s="30">
        <v>4.1666666666666664E-2</v>
      </c>
      <c r="H11" s="31">
        <v>-0.114176347851296</v>
      </c>
      <c r="I11" s="31">
        <v>0</v>
      </c>
      <c r="J11" s="31">
        <f t="shared" si="1"/>
        <v>0</v>
      </c>
      <c r="K11" s="29">
        <v>45395</v>
      </c>
      <c r="L11" s="30">
        <v>4.1666666666666664E-2</v>
      </c>
      <c r="M11" s="31">
        <v>-5.7610630988844197E-2</v>
      </c>
      <c r="N11" s="31">
        <v>0</v>
      </c>
      <c r="O11" s="31">
        <f t="shared" si="2"/>
        <v>0</v>
      </c>
      <c r="P11" s="29">
        <v>45397</v>
      </c>
      <c r="Q11" s="30">
        <v>4.1666666666666664E-2</v>
      </c>
      <c r="R11" s="31">
        <v>-7.4507310986220807E-2</v>
      </c>
      <c r="S11" s="31">
        <v>0</v>
      </c>
      <c r="T11" s="31">
        <f t="shared" si="3"/>
        <v>0</v>
      </c>
      <c r="U11" s="1"/>
    </row>
    <row r="12" spans="1:21" x14ac:dyDescent="0.25">
      <c r="A12" s="29">
        <v>45391</v>
      </c>
      <c r="B12" s="30">
        <v>8.3333333333333329E-2</v>
      </c>
      <c r="C12" s="31">
        <v>-0.118135996162418</v>
      </c>
      <c r="D12" s="31">
        <v>0</v>
      </c>
      <c r="E12" s="31">
        <f t="shared" si="0"/>
        <v>0</v>
      </c>
      <c r="F12" s="29">
        <v>45393</v>
      </c>
      <c r="G12" s="30">
        <v>8.3333333333333329E-2</v>
      </c>
      <c r="H12" s="31">
        <v>-0.114878088235395</v>
      </c>
      <c r="I12" s="31">
        <v>0</v>
      </c>
      <c r="J12" s="31">
        <f t="shared" si="1"/>
        <v>0</v>
      </c>
      <c r="K12" s="29">
        <v>45395</v>
      </c>
      <c r="L12" s="30">
        <v>8.3333333333333329E-2</v>
      </c>
      <c r="M12" s="31">
        <v>-5.7678822427757299E-2</v>
      </c>
      <c r="N12" s="31">
        <v>0</v>
      </c>
      <c r="O12" s="31">
        <f t="shared" si="2"/>
        <v>0</v>
      </c>
      <c r="P12" s="29">
        <v>45397</v>
      </c>
      <c r="Q12" s="30">
        <v>8.3333333333333329E-2</v>
      </c>
      <c r="R12" s="31">
        <v>-7.2861857711977299E-2</v>
      </c>
      <c r="S12" s="31">
        <v>0</v>
      </c>
      <c r="T12" s="31">
        <f t="shared" si="3"/>
        <v>0</v>
      </c>
      <c r="U12" s="1"/>
    </row>
    <row r="13" spans="1:21" x14ac:dyDescent="0.25">
      <c r="A13" s="29">
        <v>45391</v>
      </c>
      <c r="B13" s="30">
        <v>0.125</v>
      </c>
      <c r="C13" s="31">
        <v>-0.10262958705384199</v>
      </c>
      <c r="D13" s="31">
        <v>0</v>
      </c>
      <c r="E13" s="31">
        <f t="shared" si="0"/>
        <v>0</v>
      </c>
      <c r="F13" s="29">
        <v>45393</v>
      </c>
      <c r="G13" s="30">
        <v>0.125</v>
      </c>
      <c r="H13" s="31">
        <v>-9.8601751029097004E-2</v>
      </c>
      <c r="I13" s="31">
        <v>0</v>
      </c>
      <c r="J13" s="31">
        <f t="shared" si="1"/>
        <v>0</v>
      </c>
      <c r="K13" s="29">
        <v>45395</v>
      </c>
      <c r="L13" s="30">
        <v>0.125</v>
      </c>
      <c r="M13" s="31">
        <v>-5.25378808377071E-2</v>
      </c>
      <c r="N13" s="31">
        <v>0</v>
      </c>
      <c r="O13" s="31">
        <f t="shared" si="2"/>
        <v>0</v>
      </c>
      <c r="P13" s="29">
        <v>45397</v>
      </c>
      <c r="Q13" s="30">
        <v>0.125</v>
      </c>
      <c r="R13" s="31">
        <v>-6.8512849509441906E-2</v>
      </c>
      <c r="S13" s="31">
        <v>0</v>
      </c>
      <c r="T13" s="31">
        <f t="shared" si="3"/>
        <v>0</v>
      </c>
      <c r="U13" s="1"/>
    </row>
    <row r="14" spans="1:21" x14ac:dyDescent="0.25">
      <c r="A14" s="29">
        <v>45391</v>
      </c>
      <c r="B14" s="30">
        <v>0.16666666666666666</v>
      </c>
      <c r="C14" s="31">
        <v>-9.0339295565720595E-2</v>
      </c>
      <c r="D14" s="31">
        <v>0</v>
      </c>
      <c r="E14" s="31">
        <f t="shared" si="0"/>
        <v>0</v>
      </c>
      <c r="F14" s="29">
        <v>45393</v>
      </c>
      <c r="G14" s="30">
        <v>0.16666666666666666</v>
      </c>
      <c r="H14" s="31">
        <v>-9.1124624013536201E-2</v>
      </c>
      <c r="I14" s="31">
        <v>0</v>
      </c>
      <c r="J14" s="31">
        <f t="shared" si="1"/>
        <v>0</v>
      </c>
      <c r="K14" s="29">
        <v>45395</v>
      </c>
      <c r="L14" s="30">
        <v>0.16666666666666666</v>
      </c>
      <c r="M14" s="31">
        <v>-5.6616317480576002E-2</v>
      </c>
      <c r="N14" s="31">
        <v>0</v>
      </c>
      <c r="O14" s="31">
        <f t="shared" si="2"/>
        <v>0</v>
      </c>
      <c r="P14" s="29">
        <v>45397</v>
      </c>
      <c r="Q14" s="30">
        <v>0.16666666666666666</v>
      </c>
      <c r="R14" s="31">
        <v>-7.2525292634673902E-2</v>
      </c>
      <c r="S14" s="31">
        <v>0</v>
      </c>
      <c r="T14" s="31">
        <f t="shared" si="3"/>
        <v>0</v>
      </c>
      <c r="U14" s="1"/>
    </row>
    <row r="15" spans="1:21" x14ac:dyDescent="0.25">
      <c r="A15" s="29">
        <v>45391</v>
      </c>
      <c r="B15" s="30">
        <v>0.20833333333333334</v>
      </c>
      <c r="C15" s="31">
        <v>-9.4048157333951499E-2</v>
      </c>
      <c r="D15" s="31">
        <v>0</v>
      </c>
      <c r="E15" s="31">
        <f t="shared" si="0"/>
        <v>0</v>
      </c>
      <c r="F15" s="29">
        <v>45393</v>
      </c>
      <c r="G15" s="30">
        <v>0.20833333333333334</v>
      </c>
      <c r="H15" s="31">
        <v>-8.7041787802824899E-2</v>
      </c>
      <c r="I15" s="31">
        <v>0</v>
      </c>
      <c r="J15" s="31">
        <f t="shared" si="1"/>
        <v>0</v>
      </c>
      <c r="K15" s="29">
        <v>45395</v>
      </c>
      <c r="L15" s="30">
        <v>0.20833333333333334</v>
      </c>
      <c r="M15" s="31">
        <v>-5.7051878422270497E-2</v>
      </c>
      <c r="N15" s="31">
        <v>0</v>
      </c>
      <c r="O15" s="31">
        <f t="shared" si="2"/>
        <v>0</v>
      </c>
      <c r="P15" s="29">
        <v>45397</v>
      </c>
      <c r="Q15" s="30">
        <v>0.20833333333333334</v>
      </c>
      <c r="R15" s="31">
        <v>-7.2085328399846701E-2</v>
      </c>
      <c r="S15" s="31">
        <v>0</v>
      </c>
      <c r="T15" s="31">
        <f t="shared" si="3"/>
        <v>0</v>
      </c>
      <c r="U15" s="1"/>
    </row>
    <row r="16" spans="1:21" x14ac:dyDescent="0.25">
      <c r="A16" s="29">
        <v>45391</v>
      </c>
      <c r="B16" s="30">
        <v>0.25</v>
      </c>
      <c r="C16" s="31">
        <v>-8.6241059004915493E-2</v>
      </c>
      <c r="D16" s="31">
        <v>0</v>
      </c>
      <c r="E16" s="31">
        <f t="shared" si="0"/>
        <v>0</v>
      </c>
      <c r="F16" s="29">
        <v>45393</v>
      </c>
      <c r="G16" s="30">
        <v>0.25</v>
      </c>
      <c r="H16" s="31">
        <v>-8.7943702935820697E-2</v>
      </c>
      <c r="I16" s="31">
        <v>0</v>
      </c>
      <c r="J16" s="31">
        <f t="shared" si="1"/>
        <v>0</v>
      </c>
      <c r="K16" s="29">
        <v>45395</v>
      </c>
      <c r="L16" s="30">
        <v>0.25</v>
      </c>
      <c r="M16" s="31">
        <v>-5.6303944438470699E-2</v>
      </c>
      <c r="N16" s="31">
        <v>0</v>
      </c>
      <c r="O16" s="31">
        <f t="shared" si="2"/>
        <v>0</v>
      </c>
      <c r="P16" s="29">
        <v>45397</v>
      </c>
      <c r="Q16" s="30">
        <v>0.25</v>
      </c>
      <c r="R16" s="31">
        <v>-7.20347315070132E-2</v>
      </c>
      <c r="S16" s="31">
        <v>0</v>
      </c>
      <c r="T16" s="31">
        <f t="shared" si="3"/>
        <v>0</v>
      </c>
      <c r="U16" s="1"/>
    </row>
    <row r="17" spans="1:21" x14ac:dyDescent="0.25">
      <c r="A17" s="29">
        <v>45391</v>
      </c>
      <c r="B17" s="30">
        <v>0.29166666666666669</v>
      </c>
      <c r="C17" s="31">
        <v>-8.6771212517868096E-2</v>
      </c>
      <c r="D17" s="31">
        <v>0</v>
      </c>
      <c r="E17" s="31">
        <f t="shared" si="0"/>
        <v>0</v>
      </c>
      <c r="F17" s="29">
        <v>45393</v>
      </c>
      <c r="G17" s="30">
        <v>0.29166666666666669</v>
      </c>
      <c r="H17" s="31">
        <v>-8.9481368660568897E-2</v>
      </c>
      <c r="I17" s="31">
        <v>0</v>
      </c>
      <c r="J17" s="31">
        <f t="shared" si="1"/>
        <v>0</v>
      </c>
      <c r="K17" s="29">
        <v>45395</v>
      </c>
      <c r="L17" s="30">
        <v>0.29166666666666669</v>
      </c>
      <c r="M17" s="31">
        <v>-5.4770682006855198E-2</v>
      </c>
      <c r="N17" s="31">
        <v>0</v>
      </c>
      <c r="O17" s="31">
        <f t="shared" si="2"/>
        <v>0</v>
      </c>
      <c r="P17" s="29">
        <v>45397</v>
      </c>
      <c r="Q17" s="30">
        <v>0.29166666666666669</v>
      </c>
      <c r="R17" s="31">
        <v>-6.9370768964013105E-2</v>
      </c>
      <c r="S17" s="31">
        <v>0</v>
      </c>
      <c r="T17" s="31">
        <f t="shared" si="3"/>
        <v>0</v>
      </c>
      <c r="U17" s="1"/>
    </row>
    <row r="18" spans="1:21" x14ac:dyDescent="0.25">
      <c r="A18" s="29">
        <v>45391</v>
      </c>
      <c r="B18" s="30">
        <v>0.33333333333333331</v>
      </c>
      <c r="C18" s="31">
        <v>-8.8777430355193698E-2</v>
      </c>
      <c r="D18" s="31">
        <v>0</v>
      </c>
      <c r="E18" s="31">
        <f t="shared" si="0"/>
        <v>0</v>
      </c>
      <c r="F18" s="29">
        <v>45393</v>
      </c>
      <c r="G18" s="30">
        <v>0.33333333333333331</v>
      </c>
      <c r="H18" s="31">
        <v>-8.3882868289611903E-2</v>
      </c>
      <c r="I18" s="31">
        <v>0</v>
      </c>
      <c r="J18" s="31">
        <f t="shared" si="1"/>
        <v>0</v>
      </c>
      <c r="K18" s="29">
        <v>45395</v>
      </c>
      <c r="L18" s="30">
        <v>0.33333333333333331</v>
      </c>
      <c r="M18" s="31">
        <v>-5.5454820394294099E-2</v>
      </c>
      <c r="N18" s="31">
        <v>0</v>
      </c>
      <c r="O18" s="31">
        <f t="shared" si="2"/>
        <v>0</v>
      </c>
      <c r="P18" s="29">
        <v>45397</v>
      </c>
      <c r="Q18" s="30">
        <v>0.33333333333333331</v>
      </c>
      <c r="R18" s="31">
        <v>-6.9471962749680094E-2</v>
      </c>
      <c r="S18" s="31">
        <v>0</v>
      </c>
      <c r="T18" s="31">
        <f t="shared" si="3"/>
        <v>0</v>
      </c>
      <c r="U18" s="1"/>
    </row>
    <row r="19" spans="1:21" x14ac:dyDescent="0.25">
      <c r="A19" s="29">
        <v>45391</v>
      </c>
      <c r="B19" s="30">
        <v>0.375</v>
      </c>
      <c r="C19" s="31">
        <v>-8.4212839603087203E-2</v>
      </c>
      <c r="D19" s="31">
        <v>0</v>
      </c>
      <c r="E19" s="31">
        <f t="shared" si="0"/>
        <v>0</v>
      </c>
      <c r="F19" s="29">
        <v>45393</v>
      </c>
      <c r="G19" s="30">
        <v>0.375</v>
      </c>
      <c r="H19" s="31">
        <v>-7.8277774154826799E-2</v>
      </c>
      <c r="I19" s="31">
        <v>0</v>
      </c>
      <c r="J19" s="31">
        <f t="shared" si="1"/>
        <v>0</v>
      </c>
      <c r="K19" s="29">
        <v>45395</v>
      </c>
      <c r="L19" s="30">
        <v>0.375</v>
      </c>
      <c r="M19" s="31">
        <v>-5.8079190552002301E-2</v>
      </c>
      <c r="N19" s="31">
        <v>0</v>
      </c>
      <c r="O19" s="31">
        <f t="shared" si="2"/>
        <v>0</v>
      </c>
      <c r="P19" s="29">
        <v>45397</v>
      </c>
      <c r="Q19" s="30">
        <v>0.375</v>
      </c>
      <c r="R19" s="31">
        <v>-6.8955004214964602E-2</v>
      </c>
      <c r="S19" s="31">
        <v>0</v>
      </c>
      <c r="T19" s="31">
        <f t="shared" si="3"/>
        <v>0</v>
      </c>
      <c r="U19" s="1"/>
    </row>
    <row r="20" spans="1:21" x14ac:dyDescent="0.25">
      <c r="A20" s="29">
        <v>45391</v>
      </c>
      <c r="B20" s="30">
        <v>0.41666666666666669</v>
      </c>
      <c r="C20" s="31">
        <v>-8.1907443701893207E-2</v>
      </c>
      <c r="D20" s="31">
        <v>0</v>
      </c>
      <c r="E20" s="31">
        <f t="shared" si="0"/>
        <v>0</v>
      </c>
      <c r="F20" s="29">
        <v>45393</v>
      </c>
      <c r="G20" s="30">
        <v>0.41666666666666669</v>
      </c>
      <c r="H20" s="31">
        <v>-7.9384274780432695E-2</v>
      </c>
      <c r="I20" s="31">
        <v>0</v>
      </c>
      <c r="J20" s="31">
        <f t="shared" si="1"/>
        <v>0</v>
      </c>
      <c r="K20" s="29">
        <v>45395</v>
      </c>
      <c r="L20" s="30">
        <v>0.41666666666666669</v>
      </c>
      <c r="M20" s="31">
        <v>-5.8877713978055003E-2</v>
      </c>
      <c r="N20" s="31">
        <v>0</v>
      </c>
      <c r="O20" s="31">
        <f t="shared" si="2"/>
        <v>0</v>
      </c>
      <c r="P20" s="29">
        <v>45397</v>
      </c>
      <c r="Q20" s="30">
        <v>0.41666666666666669</v>
      </c>
      <c r="R20" s="31">
        <v>-6.74569383260889E-2</v>
      </c>
      <c r="S20" s="31">
        <v>0</v>
      </c>
      <c r="T20" s="31">
        <f t="shared" si="3"/>
        <v>0</v>
      </c>
      <c r="U20" s="1"/>
    </row>
    <row r="21" spans="1:21" x14ac:dyDescent="0.25">
      <c r="A21" s="29">
        <v>45391</v>
      </c>
      <c r="B21" s="30">
        <v>0.45833333333333331</v>
      </c>
      <c r="C21" s="31">
        <v>-8.1687465309769905E-2</v>
      </c>
      <c r="D21" s="31">
        <v>0</v>
      </c>
      <c r="E21" s="31">
        <f t="shared" si="0"/>
        <v>0</v>
      </c>
      <c r="F21" s="29">
        <v>45393</v>
      </c>
      <c r="G21" s="30">
        <v>0.45833333333333331</v>
      </c>
      <c r="H21" s="31">
        <v>-8.4369026124139906E-2</v>
      </c>
      <c r="I21" s="31">
        <v>0</v>
      </c>
      <c r="J21" s="31">
        <f t="shared" si="1"/>
        <v>0</v>
      </c>
      <c r="K21" s="29">
        <v>45395</v>
      </c>
      <c r="L21" s="30">
        <v>0.45833333333333331</v>
      </c>
      <c r="M21" s="31">
        <v>-5.2766665816096001E-2</v>
      </c>
      <c r="N21" s="31">
        <v>0</v>
      </c>
      <c r="O21" s="31">
        <f t="shared" si="2"/>
        <v>0</v>
      </c>
      <c r="P21" s="29">
        <v>45397</v>
      </c>
      <c r="Q21" s="30">
        <v>0.45833333333333331</v>
      </c>
      <c r="R21" s="31">
        <v>-6.8264268338407194E-2</v>
      </c>
      <c r="S21" s="31">
        <v>0</v>
      </c>
      <c r="T21" s="31">
        <f t="shared" si="3"/>
        <v>0</v>
      </c>
      <c r="U21" s="1"/>
    </row>
    <row r="22" spans="1:21" x14ac:dyDescent="0.25">
      <c r="A22" s="29">
        <v>45391</v>
      </c>
      <c r="B22" s="30">
        <v>0.5</v>
      </c>
      <c r="C22" s="31">
        <v>-8.0301590263522293E-2</v>
      </c>
      <c r="D22" s="31">
        <v>0</v>
      </c>
      <c r="E22" s="31">
        <f t="shared" si="0"/>
        <v>0</v>
      </c>
      <c r="F22" s="29">
        <v>45393</v>
      </c>
      <c r="G22" s="30">
        <v>0.5</v>
      </c>
      <c r="H22" s="31">
        <v>-8.3596892654561397E-2</v>
      </c>
      <c r="I22" s="31">
        <v>0</v>
      </c>
      <c r="J22" s="31">
        <f t="shared" si="1"/>
        <v>0</v>
      </c>
      <c r="K22" s="29">
        <v>45395</v>
      </c>
      <c r="L22" s="30">
        <v>0.5</v>
      </c>
      <c r="M22" s="31">
        <v>-5.7368651032218297E-2</v>
      </c>
      <c r="N22" s="31">
        <v>0</v>
      </c>
      <c r="O22" s="31">
        <f t="shared" si="2"/>
        <v>0</v>
      </c>
      <c r="P22" s="29">
        <v>45397</v>
      </c>
      <c r="Q22" s="30">
        <v>0.5</v>
      </c>
      <c r="R22" s="31">
        <v>-6.2049832194795297E-2</v>
      </c>
      <c r="S22" s="31">
        <v>0</v>
      </c>
      <c r="T22" s="31">
        <f t="shared" si="3"/>
        <v>0</v>
      </c>
      <c r="U22" s="1"/>
    </row>
    <row r="23" spans="1:21" x14ac:dyDescent="0.25">
      <c r="A23" s="29">
        <v>45391</v>
      </c>
      <c r="B23" s="30">
        <v>0.54166666666666663</v>
      </c>
      <c r="C23" s="31">
        <v>-8.4951974451202103E-2</v>
      </c>
      <c r="D23" s="31">
        <v>0</v>
      </c>
      <c r="E23" s="31">
        <f t="shared" si="0"/>
        <v>0</v>
      </c>
      <c r="F23" s="29">
        <v>45393</v>
      </c>
      <c r="G23" s="30">
        <v>0.54166666666666663</v>
      </c>
      <c r="H23" s="31">
        <v>-7.7622227370428495E-2</v>
      </c>
      <c r="I23" s="31">
        <v>0</v>
      </c>
      <c r="J23" s="31">
        <f t="shared" si="1"/>
        <v>0</v>
      </c>
      <c r="K23" s="29">
        <v>45395</v>
      </c>
      <c r="L23" s="30">
        <v>0.54166666666666663</v>
      </c>
      <c r="M23" s="31">
        <v>-5.8059390634065997E-2</v>
      </c>
      <c r="N23" s="31">
        <v>0</v>
      </c>
      <c r="O23" s="31">
        <f t="shared" si="2"/>
        <v>0</v>
      </c>
      <c r="P23" s="29">
        <v>45397</v>
      </c>
      <c r="Q23" s="30">
        <v>0.54166666666666663</v>
      </c>
      <c r="R23" s="31">
        <v>-6.5824687480663197E-2</v>
      </c>
      <c r="S23" s="31">
        <v>0</v>
      </c>
      <c r="T23" s="31">
        <f t="shared" si="3"/>
        <v>0</v>
      </c>
      <c r="U23" s="1"/>
    </row>
    <row r="24" spans="1:21" x14ac:dyDescent="0.25">
      <c r="A24" s="29">
        <v>45391</v>
      </c>
      <c r="B24" s="30">
        <v>0.58333333333333337</v>
      </c>
      <c r="C24" s="31">
        <v>-8.7010987102637299E-2</v>
      </c>
      <c r="D24" s="31">
        <v>0</v>
      </c>
      <c r="E24" s="31">
        <f t="shared" si="0"/>
        <v>0</v>
      </c>
      <c r="F24" s="29">
        <v>45393</v>
      </c>
      <c r="G24" s="30">
        <v>0.58333333333333337</v>
      </c>
      <c r="H24" s="31">
        <v>-7.5217843055424199E-2</v>
      </c>
      <c r="I24" s="31">
        <v>0</v>
      </c>
      <c r="J24" s="31">
        <f t="shared" si="1"/>
        <v>0</v>
      </c>
      <c r="K24" s="29">
        <v>45395</v>
      </c>
      <c r="L24" s="30">
        <v>0.58333333333333337</v>
      </c>
      <c r="M24" s="31">
        <v>-5.7678822427757299E-2</v>
      </c>
      <c r="N24" s="31">
        <v>0</v>
      </c>
      <c r="O24" s="31">
        <f t="shared" si="2"/>
        <v>0</v>
      </c>
      <c r="P24" s="29">
        <v>45397</v>
      </c>
      <c r="Q24" s="30">
        <v>0.58333333333333337</v>
      </c>
      <c r="R24" s="31">
        <v>-6.3180528580889697E-2</v>
      </c>
      <c r="S24" s="31">
        <v>0</v>
      </c>
      <c r="T24" s="31">
        <f t="shared" si="3"/>
        <v>0</v>
      </c>
      <c r="U24" s="1"/>
    </row>
    <row r="25" spans="1:21" x14ac:dyDescent="0.25">
      <c r="A25" s="29">
        <v>45391</v>
      </c>
      <c r="B25" s="30">
        <v>0.625</v>
      </c>
      <c r="C25" s="31">
        <v>-0.10139770060737099</v>
      </c>
      <c r="D25" s="31">
        <v>0</v>
      </c>
      <c r="E25" s="31">
        <f t="shared" si="0"/>
        <v>0</v>
      </c>
      <c r="F25" s="29">
        <v>45393</v>
      </c>
      <c r="G25" s="30">
        <v>0.625</v>
      </c>
      <c r="H25" s="31">
        <v>-8.6709618568073493E-2</v>
      </c>
      <c r="I25" s="31">
        <v>0</v>
      </c>
      <c r="J25" s="31">
        <f t="shared" si="1"/>
        <v>0</v>
      </c>
      <c r="K25" s="29">
        <v>45395</v>
      </c>
      <c r="L25" s="30">
        <v>0.625</v>
      </c>
      <c r="M25" s="31">
        <v>-5.5232640355604497E-2</v>
      </c>
      <c r="N25" s="31">
        <v>0</v>
      </c>
      <c r="O25" s="31">
        <f t="shared" si="2"/>
        <v>0</v>
      </c>
      <c r="P25" s="29">
        <v>45397</v>
      </c>
      <c r="Q25" s="30">
        <v>0.625</v>
      </c>
      <c r="R25" s="31">
        <v>-7.4859283864198697E-2</v>
      </c>
      <c r="S25" s="31">
        <v>0</v>
      </c>
      <c r="T25" s="31">
        <f t="shared" si="3"/>
        <v>0</v>
      </c>
      <c r="U25" s="1"/>
    </row>
    <row r="26" spans="1:21" x14ac:dyDescent="0.25">
      <c r="A26" s="29">
        <v>45391</v>
      </c>
      <c r="B26" s="30">
        <v>0.66666666666666663</v>
      </c>
      <c r="C26" s="31">
        <v>-0.10898040980057</v>
      </c>
      <c r="D26" s="31">
        <v>0</v>
      </c>
      <c r="E26" s="31">
        <f t="shared" si="0"/>
        <v>0</v>
      </c>
      <c r="F26" s="29">
        <v>45393</v>
      </c>
      <c r="G26" s="30">
        <v>0.66666666666666663</v>
      </c>
      <c r="H26" s="31">
        <v>-9.6683517098040003E-2</v>
      </c>
      <c r="I26" s="31">
        <v>0</v>
      </c>
      <c r="J26" s="31">
        <f t="shared" ref="J26:J57" si="4">I26*0.0827</f>
        <v>0</v>
      </c>
      <c r="K26" s="29">
        <v>45395</v>
      </c>
      <c r="L26" s="30">
        <v>0.66666666666666663</v>
      </c>
      <c r="M26" s="31">
        <v>-5.7436846196421698E-2</v>
      </c>
      <c r="N26" s="31">
        <v>0</v>
      </c>
      <c r="O26" s="31">
        <f t="shared" si="2"/>
        <v>0</v>
      </c>
      <c r="P26" s="29">
        <v>45397</v>
      </c>
      <c r="Q26" s="30">
        <v>0.66666666666666663</v>
      </c>
      <c r="R26" s="31">
        <v>-8.0064013600029099E-2</v>
      </c>
      <c r="S26" s="31">
        <v>0</v>
      </c>
      <c r="T26" s="31">
        <f t="shared" si="3"/>
        <v>0</v>
      </c>
      <c r="U26" s="1"/>
    </row>
    <row r="27" spans="1:21" x14ac:dyDescent="0.25">
      <c r="A27" s="29">
        <v>45391</v>
      </c>
      <c r="B27" s="30">
        <v>0.70833333333333337</v>
      </c>
      <c r="C27" s="31">
        <v>-0.123886279761295</v>
      </c>
      <c r="D27" s="31">
        <v>0</v>
      </c>
      <c r="E27" s="31">
        <f t="shared" si="0"/>
        <v>0</v>
      </c>
      <c r="F27" s="29">
        <v>45393</v>
      </c>
      <c r="G27" s="30">
        <v>0.70833333333333337</v>
      </c>
      <c r="H27" s="31">
        <v>-0.111233010887654</v>
      </c>
      <c r="I27" s="31">
        <v>0</v>
      </c>
      <c r="J27" s="31">
        <f t="shared" si="4"/>
        <v>0</v>
      </c>
      <c r="K27" s="29">
        <v>45395</v>
      </c>
      <c r="L27" s="30">
        <v>0.70833333333333337</v>
      </c>
      <c r="M27" s="31">
        <v>-5.14027848837703E-2</v>
      </c>
      <c r="N27" s="31">
        <v>0</v>
      </c>
      <c r="O27" s="31">
        <f t="shared" si="2"/>
        <v>0</v>
      </c>
      <c r="P27" s="29">
        <v>45397</v>
      </c>
      <c r="Q27" s="30">
        <v>0.70833333333333337</v>
      </c>
      <c r="R27" s="31">
        <v>-8.4063254296443304E-2</v>
      </c>
      <c r="S27" s="31">
        <v>0</v>
      </c>
      <c r="T27" s="31">
        <f t="shared" si="3"/>
        <v>0</v>
      </c>
      <c r="U27" s="1"/>
    </row>
    <row r="28" spans="1:21" x14ac:dyDescent="0.25">
      <c r="A28" s="29">
        <v>45391</v>
      </c>
      <c r="B28" s="30">
        <v>0.75</v>
      </c>
      <c r="C28" s="31">
        <v>-0.128431066870175</v>
      </c>
      <c r="D28" s="31">
        <v>0</v>
      </c>
      <c r="E28" s="31">
        <f t="shared" si="0"/>
        <v>0</v>
      </c>
      <c r="F28" s="29">
        <v>45393</v>
      </c>
      <c r="G28" s="30">
        <v>0.75</v>
      </c>
      <c r="H28" s="31">
        <v>-0.119818843900678</v>
      </c>
      <c r="I28" s="31">
        <v>0</v>
      </c>
      <c r="J28" s="31">
        <f t="shared" si="4"/>
        <v>0</v>
      </c>
      <c r="K28" s="29">
        <v>45395</v>
      </c>
      <c r="L28" s="30">
        <v>0.75</v>
      </c>
      <c r="M28" s="31">
        <v>-5.6057564914002302E-2</v>
      </c>
      <c r="N28" s="31">
        <v>0</v>
      </c>
      <c r="O28" s="31">
        <f t="shared" si="2"/>
        <v>0</v>
      </c>
      <c r="P28" s="29">
        <v>45397</v>
      </c>
      <c r="Q28" s="30">
        <v>0.75</v>
      </c>
      <c r="R28" s="31">
        <v>-8.4676995873112504E-2</v>
      </c>
      <c r="S28" s="31">
        <v>0</v>
      </c>
      <c r="T28" s="31">
        <f t="shared" si="3"/>
        <v>0</v>
      </c>
      <c r="U28" s="1"/>
    </row>
    <row r="29" spans="1:21" x14ac:dyDescent="0.25">
      <c r="A29" s="29">
        <v>45391</v>
      </c>
      <c r="B29" s="30">
        <v>0.79166666666666663</v>
      </c>
      <c r="C29" s="31">
        <v>-0.131110429763269</v>
      </c>
      <c r="D29" s="31">
        <v>0</v>
      </c>
      <c r="E29" s="31">
        <f t="shared" si="0"/>
        <v>0</v>
      </c>
      <c r="F29" s="29">
        <v>45393</v>
      </c>
      <c r="G29" s="30">
        <v>0.79166666666666663</v>
      </c>
      <c r="H29" s="31">
        <v>-0.11741445213509299</v>
      </c>
      <c r="I29" s="31">
        <v>0</v>
      </c>
      <c r="J29" s="31">
        <f t="shared" si="4"/>
        <v>0</v>
      </c>
      <c r="K29" s="29">
        <v>45395</v>
      </c>
      <c r="L29" s="30">
        <v>0.79166666666666663</v>
      </c>
      <c r="M29" s="31">
        <v>-4.5289531349954601E-2</v>
      </c>
      <c r="N29" s="31">
        <v>0</v>
      </c>
      <c r="O29" s="31">
        <f t="shared" si="2"/>
        <v>0</v>
      </c>
      <c r="P29" s="29">
        <v>45397</v>
      </c>
      <c r="Q29" s="30">
        <v>0.79166666666666663</v>
      </c>
      <c r="R29" s="31">
        <v>-8.7882108986026095E-2</v>
      </c>
      <c r="S29" s="31">
        <v>0</v>
      </c>
      <c r="T29" s="31">
        <f t="shared" si="3"/>
        <v>0</v>
      </c>
      <c r="U29" s="1"/>
    </row>
    <row r="30" spans="1:21" x14ac:dyDescent="0.25">
      <c r="A30" s="29">
        <v>45391</v>
      </c>
      <c r="B30" s="30">
        <v>0.83333333333333337</v>
      </c>
      <c r="C30" s="31">
        <v>-0.13423855602687501</v>
      </c>
      <c r="D30" s="31">
        <v>0</v>
      </c>
      <c r="E30" s="31">
        <f t="shared" si="0"/>
        <v>0</v>
      </c>
      <c r="F30" s="29">
        <v>45393</v>
      </c>
      <c r="G30" s="30">
        <v>0.83333333333333337</v>
      </c>
      <c r="H30" s="31">
        <v>-0.117786221205717</v>
      </c>
      <c r="I30" s="31">
        <v>0</v>
      </c>
      <c r="J30" s="31">
        <f t="shared" si="4"/>
        <v>0</v>
      </c>
      <c r="K30" s="29">
        <v>45395</v>
      </c>
      <c r="L30" s="30">
        <v>0.83333333333333337</v>
      </c>
      <c r="M30" s="31">
        <v>-5.2753467112568599E-2</v>
      </c>
      <c r="N30" s="31">
        <v>0</v>
      </c>
      <c r="O30" s="31">
        <f t="shared" si="2"/>
        <v>0</v>
      </c>
      <c r="P30" s="29">
        <v>45397</v>
      </c>
      <c r="Q30" s="30">
        <v>0.83333333333333337</v>
      </c>
      <c r="R30" s="31">
        <v>-9.2286117374527799E-2</v>
      </c>
      <c r="S30" s="31">
        <v>0</v>
      </c>
      <c r="T30" s="31">
        <f t="shared" si="3"/>
        <v>0</v>
      </c>
      <c r="U30" s="1"/>
    </row>
    <row r="31" spans="1:21" x14ac:dyDescent="0.25">
      <c r="A31" s="29">
        <v>45391</v>
      </c>
      <c r="B31" s="30">
        <v>0.875</v>
      </c>
      <c r="C31" s="31">
        <v>-0.130457088350727</v>
      </c>
      <c r="D31" s="31">
        <v>0</v>
      </c>
      <c r="E31" s="31">
        <f t="shared" si="0"/>
        <v>0</v>
      </c>
      <c r="F31" s="29">
        <v>45393</v>
      </c>
      <c r="G31" s="30">
        <v>0.875</v>
      </c>
      <c r="H31" s="31">
        <v>-0.12138070166062399</v>
      </c>
      <c r="I31" s="31">
        <v>0</v>
      </c>
      <c r="J31" s="31">
        <f t="shared" si="4"/>
        <v>0</v>
      </c>
      <c r="K31" s="29">
        <v>45395</v>
      </c>
      <c r="L31" s="30">
        <v>0.875</v>
      </c>
      <c r="M31" s="31">
        <v>-6.2962748110042502E-2</v>
      </c>
      <c r="N31" s="31">
        <v>0</v>
      </c>
      <c r="O31" s="31">
        <f t="shared" si="2"/>
        <v>0</v>
      </c>
      <c r="P31" s="29">
        <v>45397</v>
      </c>
      <c r="Q31" s="30">
        <v>0.875</v>
      </c>
      <c r="R31" s="31">
        <v>-9.8141990601623805E-2</v>
      </c>
      <c r="S31" s="31">
        <v>0</v>
      </c>
      <c r="T31" s="31">
        <f t="shared" si="3"/>
        <v>0</v>
      </c>
      <c r="U31" s="1"/>
    </row>
    <row r="32" spans="1:21" x14ac:dyDescent="0.25">
      <c r="A32" s="29">
        <v>45391</v>
      </c>
      <c r="B32" s="30">
        <v>0.91666666666666663</v>
      </c>
      <c r="C32" s="31">
        <v>-0.14475141465606001</v>
      </c>
      <c r="D32" s="31">
        <v>0</v>
      </c>
      <c r="E32" s="31">
        <f t="shared" si="0"/>
        <v>0</v>
      </c>
      <c r="F32" s="29">
        <v>45393</v>
      </c>
      <c r="G32" s="30">
        <v>0.91666666666666663</v>
      </c>
      <c r="H32" s="31">
        <v>-0.121992245316017</v>
      </c>
      <c r="I32" s="31">
        <v>0</v>
      </c>
      <c r="J32" s="31">
        <f t="shared" si="4"/>
        <v>0</v>
      </c>
      <c r="K32" s="29">
        <v>45395</v>
      </c>
      <c r="L32" s="30">
        <v>0.91666666666666663</v>
      </c>
      <c r="M32" s="31">
        <v>-6.8031094968046796E-2</v>
      </c>
      <c r="N32" s="31">
        <v>0</v>
      </c>
      <c r="O32" s="31">
        <f t="shared" si="2"/>
        <v>0</v>
      </c>
      <c r="P32" s="29">
        <v>45397</v>
      </c>
      <c r="Q32" s="30">
        <v>0.91666666666666663</v>
      </c>
      <c r="R32" s="31">
        <v>-0.103223532437865</v>
      </c>
      <c r="S32" s="31">
        <v>0</v>
      </c>
      <c r="T32" s="31">
        <f t="shared" si="3"/>
        <v>0</v>
      </c>
      <c r="U32" s="1"/>
    </row>
    <row r="33" spans="1:21" x14ac:dyDescent="0.25">
      <c r="A33" s="29">
        <v>45391</v>
      </c>
      <c r="B33" s="30">
        <v>0.95833333333333337</v>
      </c>
      <c r="C33" s="31">
        <v>-0.14746156334818</v>
      </c>
      <c r="D33" s="31">
        <v>0</v>
      </c>
      <c r="E33" s="31">
        <f t="shared" si="0"/>
        <v>0</v>
      </c>
      <c r="F33" s="29">
        <v>45393</v>
      </c>
      <c r="G33" s="30">
        <v>0.95833333333333337</v>
      </c>
      <c r="H33" s="31">
        <v>-0.120441384613032</v>
      </c>
      <c r="I33" s="31">
        <v>0</v>
      </c>
      <c r="J33" s="31">
        <f t="shared" si="4"/>
        <v>0</v>
      </c>
      <c r="K33" s="29">
        <v>45395</v>
      </c>
      <c r="L33" s="30">
        <v>0.95833333333333337</v>
      </c>
      <c r="M33" s="31">
        <v>-6.6555023193093102E-2</v>
      </c>
      <c r="N33" s="31">
        <v>0</v>
      </c>
      <c r="O33" s="31">
        <f t="shared" si="2"/>
        <v>0</v>
      </c>
      <c r="P33" s="29">
        <v>45397</v>
      </c>
      <c r="Q33" s="30">
        <v>0.95833333333333337</v>
      </c>
      <c r="R33" s="31">
        <v>-0.108718641101879</v>
      </c>
      <c r="S33" s="31">
        <v>0</v>
      </c>
      <c r="T33" s="31">
        <f t="shared" si="3"/>
        <v>0</v>
      </c>
      <c r="U33" s="1"/>
    </row>
    <row r="34" spans="1:21" x14ac:dyDescent="0.25">
      <c r="A34" s="29">
        <v>45392</v>
      </c>
      <c r="B34" s="30">
        <v>0</v>
      </c>
      <c r="C34" s="31">
        <v>-0.143768101930043</v>
      </c>
      <c r="D34" s="31">
        <v>0</v>
      </c>
      <c r="E34" s="31">
        <f t="shared" si="0"/>
        <v>0</v>
      </c>
      <c r="F34" s="29">
        <v>45394</v>
      </c>
      <c r="G34" s="30">
        <v>0</v>
      </c>
      <c r="H34" s="31">
        <v>-0.11563482135488</v>
      </c>
      <c r="I34" s="31">
        <v>0</v>
      </c>
      <c r="J34" s="31">
        <f t="shared" si="4"/>
        <v>0</v>
      </c>
      <c r="K34" s="29">
        <v>45396</v>
      </c>
      <c r="L34" s="30">
        <v>0</v>
      </c>
      <c r="M34" s="31">
        <v>-6.4759984612205806E-2</v>
      </c>
      <c r="N34" s="31">
        <v>0</v>
      </c>
      <c r="O34" s="31">
        <f t="shared" si="2"/>
        <v>0</v>
      </c>
      <c r="P34" s="29">
        <v>45398</v>
      </c>
      <c r="Q34" s="30">
        <v>0</v>
      </c>
      <c r="R34" s="31">
        <v>-0.114068560301801</v>
      </c>
      <c r="S34" s="31">
        <v>0</v>
      </c>
      <c r="T34" s="31">
        <f t="shared" si="3"/>
        <v>0</v>
      </c>
      <c r="U34" s="1"/>
    </row>
    <row r="35" spans="1:21" x14ac:dyDescent="0.25">
      <c r="A35" s="29">
        <v>45392</v>
      </c>
      <c r="B35" s="30">
        <v>4.1666666666666664E-2</v>
      </c>
      <c r="C35" s="31">
        <v>-0.13695530593340399</v>
      </c>
      <c r="D35" s="31">
        <v>0</v>
      </c>
      <c r="E35" s="31">
        <f t="shared" si="0"/>
        <v>0</v>
      </c>
      <c r="F35" s="29">
        <v>45394</v>
      </c>
      <c r="G35" s="30">
        <v>4.1666666666666664E-2</v>
      </c>
      <c r="H35" s="31">
        <v>-0.112825669347788</v>
      </c>
      <c r="I35" s="31">
        <v>0</v>
      </c>
      <c r="J35" s="31">
        <f t="shared" si="4"/>
        <v>0</v>
      </c>
      <c r="K35" s="29">
        <v>45396</v>
      </c>
      <c r="L35" s="30">
        <v>4.1666666666666664E-2</v>
      </c>
      <c r="M35" s="31">
        <v>-6.4676396548489307E-2</v>
      </c>
      <c r="N35" s="31">
        <v>0</v>
      </c>
      <c r="O35" s="31">
        <f t="shared" si="2"/>
        <v>0</v>
      </c>
      <c r="P35" s="29">
        <v>45398</v>
      </c>
      <c r="Q35" s="30">
        <v>4.1666666666666664E-2</v>
      </c>
      <c r="R35" s="31">
        <v>-0.106798209249546</v>
      </c>
      <c r="S35" s="31">
        <v>0</v>
      </c>
      <c r="T35" s="31">
        <f t="shared" si="3"/>
        <v>0</v>
      </c>
      <c r="U35" s="1"/>
    </row>
    <row r="36" spans="1:21" x14ac:dyDescent="0.25">
      <c r="A36" s="29">
        <v>45392</v>
      </c>
      <c r="B36" s="30">
        <v>8.3333333333333329E-2</v>
      </c>
      <c r="C36" s="31">
        <v>-0.12204284220885001</v>
      </c>
      <c r="D36" s="31">
        <v>0</v>
      </c>
      <c r="E36" s="31">
        <f t="shared" si="0"/>
        <v>0</v>
      </c>
      <c r="F36" s="29">
        <v>45394</v>
      </c>
      <c r="G36" s="30">
        <v>8.3333333333333329E-2</v>
      </c>
      <c r="H36" s="31">
        <v>-0.102697782218045</v>
      </c>
      <c r="I36" s="31">
        <v>0</v>
      </c>
      <c r="J36" s="31">
        <f t="shared" si="4"/>
        <v>0</v>
      </c>
      <c r="K36" s="29">
        <v>45396</v>
      </c>
      <c r="L36" s="30">
        <v>8.3333333333333329E-2</v>
      </c>
      <c r="M36" s="31">
        <v>-6.35259002444587E-2</v>
      </c>
      <c r="N36" s="31">
        <v>0</v>
      </c>
      <c r="O36" s="31">
        <f t="shared" si="2"/>
        <v>0</v>
      </c>
      <c r="P36" s="29">
        <v>45398</v>
      </c>
      <c r="Q36" s="30">
        <v>8.3333333333333329E-2</v>
      </c>
      <c r="R36" s="31">
        <v>-0.102587789296693</v>
      </c>
      <c r="S36" s="31">
        <v>0</v>
      </c>
      <c r="T36" s="31">
        <f t="shared" si="3"/>
        <v>0</v>
      </c>
      <c r="U36" s="1"/>
    </row>
    <row r="37" spans="1:21" x14ac:dyDescent="0.25">
      <c r="A37" s="29">
        <v>45392</v>
      </c>
      <c r="B37" s="30">
        <v>0.125</v>
      </c>
      <c r="C37" s="31">
        <v>-0.10414524376350701</v>
      </c>
      <c r="D37" s="31">
        <v>0</v>
      </c>
      <c r="E37" s="31">
        <f t="shared" si="0"/>
        <v>0</v>
      </c>
      <c r="F37" s="29">
        <v>45394</v>
      </c>
      <c r="G37" s="30">
        <v>0.125</v>
      </c>
      <c r="H37" s="31">
        <v>-9.0823240577811298E-2</v>
      </c>
      <c r="I37" s="31">
        <v>0</v>
      </c>
      <c r="J37" s="31">
        <f t="shared" si="4"/>
        <v>0</v>
      </c>
      <c r="K37" s="29">
        <v>45396</v>
      </c>
      <c r="L37" s="30">
        <v>0.125</v>
      </c>
      <c r="M37" s="31">
        <v>-6.3774473964912898E-2</v>
      </c>
      <c r="N37" s="31">
        <v>0</v>
      </c>
      <c r="O37" s="31">
        <f t="shared" si="2"/>
        <v>0</v>
      </c>
      <c r="P37" s="29">
        <v>45398</v>
      </c>
      <c r="Q37" s="30">
        <v>0.125</v>
      </c>
      <c r="R37" s="31">
        <v>-8.4542810916562405E-2</v>
      </c>
      <c r="S37" s="31">
        <v>0</v>
      </c>
      <c r="T37" s="31">
        <f t="shared" si="3"/>
        <v>0</v>
      </c>
      <c r="U37" s="1"/>
    </row>
    <row r="38" spans="1:21" x14ac:dyDescent="0.25">
      <c r="A38" s="29">
        <v>45392</v>
      </c>
      <c r="B38" s="30">
        <v>0.16666666666666666</v>
      </c>
      <c r="C38" s="31">
        <v>-0.103293925523344</v>
      </c>
      <c r="D38" s="31">
        <v>0</v>
      </c>
      <c r="E38" s="31">
        <f t="shared" si="0"/>
        <v>0</v>
      </c>
      <c r="F38" s="29">
        <v>45394</v>
      </c>
      <c r="G38" s="30">
        <v>0.16666666666666666</v>
      </c>
      <c r="H38" s="31">
        <v>-9.0854041277998801E-2</v>
      </c>
      <c r="I38" s="31">
        <v>0</v>
      </c>
      <c r="J38" s="31">
        <f t="shared" si="4"/>
        <v>0</v>
      </c>
      <c r="K38" s="29">
        <v>45396</v>
      </c>
      <c r="L38" s="30">
        <v>0.16666666666666666</v>
      </c>
      <c r="M38" s="31">
        <v>-6.5833486616348094E-2</v>
      </c>
      <c r="N38" s="31">
        <v>0</v>
      </c>
      <c r="O38" s="31">
        <f t="shared" si="2"/>
        <v>0</v>
      </c>
      <c r="P38" s="29">
        <v>45398</v>
      </c>
      <c r="Q38" s="30">
        <v>0.16666666666666666</v>
      </c>
      <c r="R38" s="31">
        <v>-8.4138050675055601E-2</v>
      </c>
      <c r="S38" s="31">
        <v>0</v>
      </c>
      <c r="T38" s="31">
        <f t="shared" si="3"/>
        <v>0</v>
      </c>
      <c r="U38" s="1"/>
    </row>
    <row r="39" spans="1:21" x14ac:dyDescent="0.25">
      <c r="A39" s="29">
        <v>45392</v>
      </c>
      <c r="B39" s="30">
        <v>0.20833333333333334</v>
      </c>
      <c r="C39" s="31">
        <v>-9.5752999186132795E-2</v>
      </c>
      <c r="D39" s="31">
        <v>0</v>
      </c>
      <c r="E39" s="31">
        <f t="shared" si="0"/>
        <v>0</v>
      </c>
      <c r="F39" s="29">
        <v>45394</v>
      </c>
      <c r="G39" s="30">
        <v>0.20833333333333334</v>
      </c>
      <c r="H39" s="31">
        <v>-8.4938779472964895E-2</v>
      </c>
      <c r="I39" s="31">
        <v>0</v>
      </c>
      <c r="J39" s="31">
        <f t="shared" si="4"/>
        <v>0</v>
      </c>
      <c r="K39" s="29">
        <v>45396</v>
      </c>
      <c r="L39" s="30">
        <v>0.20833333333333334</v>
      </c>
      <c r="M39" s="31">
        <v>-5.7498440146216197E-2</v>
      </c>
      <c r="N39" s="31">
        <v>0</v>
      </c>
      <c r="O39" s="31">
        <f t="shared" si="2"/>
        <v>0</v>
      </c>
      <c r="P39" s="29">
        <v>45398</v>
      </c>
      <c r="Q39" s="30">
        <v>0.20833333333333334</v>
      </c>
      <c r="R39" s="31">
        <v>-8.7156176566728999E-2</v>
      </c>
      <c r="S39" s="31">
        <v>0</v>
      </c>
      <c r="T39" s="31">
        <f t="shared" si="3"/>
        <v>0</v>
      </c>
      <c r="U39" s="1"/>
    </row>
    <row r="40" spans="1:21" x14ac:dyDescent="0.25">
      <c r="A40" s="29">
        <v>45392</v>
      </c>
      <c r="B40" s="30">
        <v>0.25</v>
      </c>
      <c r="C40" s="31">
        <v>-9.5181055366612199E-2</v>
      </c>
      <c r="D40" s="31">
        <v>0</v>
      </c>
      <c r="E40" s="31">
        <f t="shared" si="0"/>
        <v>0</v>
      </c>
      <c r="F40" s="29">
        <v>45394</v>
      </c>
      <c r="G40" s="30">
        <v>0.25</v>
      </c>
      <c r="H40" s="31">
        <v>-8.8619045912864902E-2</v>
      </c>
      <c r="I40" s="31">
        <v>0</v>
      </c>
      <c r="J40" s="31">
        <f t="shared" si="4"/>
        <v>0</v>
      </c>
      <c r="K40" s="29">
        <v>45396</v>
      </c>
      <c r="L40" s="30">
        <v>0.25</v>
      </c>
      <c r="M40" s="31">
        <v>-5.8769926428559702E-2</v>
      </c>
      <c r="N40" s="31">
        <v>0</v>
      </c>
      <c r="O40" s="31">
        <f t="shared" si="2"/>
        <v>0</v>
      </c>
      <c r="P40" s="29">
        <v>45398</v>
      </c>
      <c r="Q40" s="30">
        <v>0.25</v>
      </c>
      <c r="R40" s="31">
        <v>-8.8757634162547797E-2</v>
      </c>
      <c r="S40" s="31">
        <v>0</v>
      </c>
      <c r="T40" s="31">
        <f t="shared" si="3"/>
        <v>0</v>
      </c>
      <c r="U40" s="1"/>
    </row>
    <row r="41" spans="1:21" x14ac:dyDescent="0.25">
      <c r="A41" s="29">
        <v>45392</v>
      </c>
      <c r="B41" s="30">
        <v>0.29166666666666669</v>
      </c>
      <c r="C41" s="31">
        <v>-9.1003626584642699E-2</v>
      </c>
      <c r="D41" s="31">
        <v>0</v>
      </c>
      <c r="E41" s="31">
        <f t="shared" si="0"/>
        <v>0</v>
      </c>
      <c r="F41" s="29">
        <v>45394</v>
      </c>
      <c r="G41" s="30">
        <v>0.29166666666666669</v>
      </c>
      <c r="H41" s="31">
        <v>-8.6256459355009293E-2</v>
      </c>
      <c r="I41" s="31">
        <v>0</v>
      </c>
      <c r="J41" s="31">
        <f t="shared" si="4"/>
        <v>0</v>
      </c>
      <c r="K41" s="29">
        <v>45396</v>
      </c>
      <c r="L41" s="30">
        <v>0.29166666666666669</v>
      </c>
      <c r="M41" s="31">
        <v>-5.9385869651795299E-2</v>
      </c>
      <c r="N41" s="31">
        <v>0</v>
      </c>
      <c r="O41" s="31">
        <f t="shared" si="2"/>
        <v>0</v>
      </c>
      <c r="P41" s="29">
        <v>45398</v>
      </c>
      <c r="Q41" s="30">
        <v>0.29166666666666669</v>
      </c>
      <c r="R41" s="31">
        <v>-9.6155568956944104E-2</v>
      </c>
      <c r="S41" s="31">
        <v>0</v>
      </c>
      <c r="T41" s="31">
        <f t="shared" si="3"/>
        <v>0</v>
      </c>
      <c r="U41" s="1"/>
    </row>
    <row r="42" spans="1:21" x14ac:dyDescent="0.25">
      <c r="A42" s="29">
        <v>45392</v>
      </c>
      <c r="B42" s="30">
        <v>0.33333333333333331</v>
      </c>
      <c r="C42" s="31">
        <v>-8.4679201244969193E-2</v>
      </c>
      <c r="D42" s="31">
        <v>0</v>
      </c>
      <c r="E42" s="31">
        <f t="shared" si="0"/>
        <v>0</v>
      </c>
      <c r="F42" s="29">
        <v>45394</v>
      </c>
      <c r="G42" s="30">
        <v>0.33333333333333331</v>
      </c>
      <c r="H42" s="31">
        <v>-8.4628604352135706E-2</v>
      </c>
      <c r="I42" s="31">
        <v>0</v>
      </c>
      <c r="J42" s="31">
        <f t="shared" si="4"/>
        <v>0</v>
      </c>
      <c r="K42" s="29">
        <v>45396</v>
      </c>
      <c r="L42" s="30">
        <v>0.33333333333333331</v>
      </c>
      <c r="M42" s="31">
        <v>-5.0720844417607498E-2</v>
      </c>
      <c r="N42" s="31">
        <v>0</v>
      </c>
      <c r="O42" s="31">
        <f t="shared" ref="O42:O57" si="5">N42*0.0827</f>
        <v>0</v>
      </c>
      <c r="P42" s="29">
        <v>45398</v>
      </c>
      <c r="Q42" s="30">
        <v>0.33333333333333331</v>
      </c>
      <c r="R42" s="31">
        <v>-0.100058019160824</v>
      </c>
      <c r="S42" s="31">
        <v>0</v>
      </c>
      <c r="T42" s="31">
        <f t="shared" si="3"/>
        <v>0</v>
      </c>
      <c r="U42" s="1"/>
    </row>
    <row r="43" spans="1:21" x14ac:dyDescent="0.25">
      <c r="A43" s="29">
        <v>45392</v>
      </c>
      <c r="B43" s="30">
        <v>0.375</v>
      </c>
      <c r="C43" s="31">
        <v>-7.1724563836764496E-2</v>
      </c>
      <c r="D43" s="31">
        <v>0</v>
      </c>
      <c r="E43" s="31">
        <f t="shared" si="0"/>
        <v>0</v>
      </c>
      <c r="F43" s="29">
        <v>45394</v>
      </c>
      <c r="G43" s="30">
        <v>0.375</v>
      </c>
      <c r="H43" s="31">
        <v>-8.1515885889204096E-2</v>
      </c>
      <c r="I43" s="31">
        <v>0</v>
      </c>
      <c r="J43" s="31">
        <f t="shared" si="4"/>
        <v>0</v>
      </c>
      <c r="K43" s="29">
        <v>45396</v>
      </c>
      <c r="L43" s="30">
        <v>0.375</v>
      </c>
      <c r="M43" s="31">
        <v>-5.2227709442168098E-2</v>
      </c>
      <c r="N43" s="31">
        <v>0</v>
      </c>
      <c r="O43" s="31">
        <f t="shared" si="5"/>
        <v>0</v>
      </c>
      <c r="P43" s="29">
        <v>45398</v>
      </c>
      <c r="Q43" s="30">
        <v>0.375</v>
      </c>
      <c r="R43" s="31">
        <v>-0.101155720650745</v>
      </c>
      <c r="S43" s="31">
        <v>0</v>
      </c>
      <c r="T43" s="31">
        <f t="shared" si="3"/>
        <v>0</v>
      </c>
      <c r="U43" s="1"/>
    </row>
    <row r="44" spans="1:21" x14ac:dyDescent="0.25">
      <c r="A44" s="29">
        <v>45392</v>
      </c>
      <c r="B44" s="30">
        <v>0.41666666666666669</v>
      </c>
      <c r="C44" s="31">
        <v>-8.0121204256690906E-2</v>
      </c>
      <c r="D44" s="31">
        <v>0</v>
      </c>
      <c r="E44" s="31">
        <f t="shared" si="0"/>
        <v>0</v>
      </c>
      <c r="F44" s="29">
        <v>45394</v>
      </c>
      <c r="G44" s="30">
        <v>0.41666666666666669</v>
      </c>
      <c r="H44" s="31">
        <v>-7.2155721485326105E-2</v>
      </c>
      <c r="I44" s="31">
        <v>0</v>
      </c>
      <c r="J44" s="31">
        <f t="shared" si="4"/>
        <v>0</v>
      </c>
      <c r="K44" s="29">
        <v>45396</v>
      </c>
      <c r="L44" s="30">
        <v>0.41666666666666669</v>
      </c>
      <c r="M44" s="31">
        <v>-4.9724336713353502E-2</v>
      </c>
      <c r="N44" s="31">
        <v>0</v>
      </c>
      <c r="O44" s="31">
        <f t="shared" si="5"/>
        <v>0</v>
      </c>
      <c r="P44" s="29">
        <v>45398</v>
      </c>
      <c r="Q44" s="30">
        <v>0.41666666666666669</v>
      </c>
      <c r="R44" s="31">
        <v>-9.6162170171353006E-2</v>
      </c>
      <c r="S44" s="31">
        <v>0</v>
      </c>
      <c r="T44" s="31">
        <f t="shared" si="3"/>
        <v>0</v>
      </c>
      <c r="U44" s="1"/>
    </row>
    <row r="45" spans="1:21" x14ac:dyDescent="0.25">
      <c r="A45" s="29">
        <v>45392</v>
      </c>
      <c r="B45" s="30">
        <v>0.45833333333333331</v>
      </c>
      <c r="C45" s="31">
        <v>-7.8750729560536997E-2</v>
      </c>
      <c r="D45" s="31">
        <v>0</v>
      </c>
      <c r="E45" s="31">
        <f t="shared" si="0"/>
        <v>0</v>
      </c>
      <c r="F45" s="29">
        <v>45394</v>
      </c>
      <c r="G45" s="30">
        <v>0.45833333333333331</v>
      </c>
      <c r="H45" s="31">
        <v>-7.1636572479915103E-2</v>
      </c>
      <c r="I45" s="31">
        <v>0</v>
      </c>
      <c r="J45" s="31">
        <f t="shared" si="4"/>
        <v>0</v>
      </c>
      <c r="K45" s="29">
        <v>45396</v>
      </c>
      <c r="L45" s="30">
        <v>0.45833333333333331</v>
      </c>
      <c r="M45" s="31">
        <v>-4.5452319085416103E-2</v>
      </c>
      <c r="N45" s="31">
        <v>0</v>
      </c>
      <c r="O45" s="31">
        <f t="shared" si="5"/>
        <v>0</v>
      </c>
      <c r="P45" s="29">
        <v>45398</v>
      </c>
      <c r="Q45" s="30">
        <v>0.45833333333333331</v>
      </c>
      <c r="R45" s="31">
        <v>-9.2233315109837594E-2</v>
      </c>
      <c r="S45" s="31">
        <v>0</v>
      </c>
      <c r="T45" s="31">
        <f t="shared" si="3"/>
        <v>0</v>
      </c>
      <c r="U45" s="1"/>
    </row>
    <row r="46" spans="1:21" x14ac:dyDescent="0.25">
      <c r="A46" s="29">
        <v>45392</v>
      </c>
      <c r="B46" s="30">
        <v>0.5</v>
      </c>
      <c r="C46" s="31">
        <v>-7.9837433993497006E-2</v>
      </c>
      <c r="D46" s="31">
        <v>0</v>
      </c>
      <c r="E46" s="31">
        <f t="shared" si="0"/>
        <v>0</v>
      </c>
      <c r="F46" s="29">
        <v>45394</v>
      </c>
      <c r="G46" s="30">
        <v>0.5</v>
      </c>
      <c r="H46" s="31">
        <v>-7.2032533585737094E-2</v>
      </c>
      <c r="I46" s="31">
        <v>0</v>
      </c>
      <c r="J46" s="31">
        <f t="shared" si="4"/>
        <v>0</v>
      </c>
      <c r="K46" s="29">
        <v>45396</v>
      </c>
      <c r="L46" s="30">
        <v>0.5</v>
      </c>
      <c r="M46" s="31">
        <v>-5.0817638635432101E-2</v>
      </c>
      <c r="N46" s="31">
        <v>0</v>
      </c>
      <c r="O46" s="31">
        <f t="shared" si="5"/>
        <v>0</v>
      </c>
      <c r="P46" s="29">
        <v>45398</v>
      </c>
      <c r="Q46" s="30">
        <v>0.5</v>
      </c>
      <c r="R46" s="31">
        <v>-9.1705366968741694E-2</v>
      </c>
      <c r="S46" s="31">
        <v>0</v>
      </c>
      <c r="T46" s="31">
        <f t="shared" si="3"/>
        <v>0</v>
      </c>
      <c r="U46" s="1"/>
    </row>
    <row r="47" spans="1:21" x14ac:dyDescent="0.25">
      <c r="A47" s="29">
        <v>45392</v>
      </c>
      <c r="B47" s="30">
        <v>0.54166666666666663</v>
      </c>
      <c r="C47" s="31">
        <v>-8.2213222980170406E-2</v>
      </c>
      <c r="D47" s="31">
        <v>0</v>
      </c>
      <c r="E47" s="31">
        <f t="shared" si="0"/>
        <v>0</v>
      </c>
      <c r="F47" s="29">
        <v>45394</v>
      </c>
      <c r="G47" s="30">
        <v>0.54166666666666663</v>
      </c>
      <c r="H47" s="31">
        <v>-6.7582331597534698E-2</v>
      </c>
      <c r="I47" s="31">
        <v>0</v>
      </c>
      <c r="J47" s="31">
        <f t="shared" si="4"/>
        <v>0</v>
      </c>
      <c r="K47" s="29">
        <v>45396</v>
      </c>
      <c r="L47" s="30">
        <v>0.54166666666666663</v>
      </c>
      <c r="M47" s="31">
        <v>-4.57910895345763E-2</v>
      </c>
      <c r="N47" s="31">
        <v>0</v>
      </c>
      <c r="O47" s="31">
        <f t="shared" si="5"/>
        <v>0</v>
      </c>
      <c r="P47" s="29">
        <v>45398</v>
      </c>
      <c r="Q47" s="30">
        <v>0.54166666666666663</v>
      </c>
      <c r="R47" s="31">
        <v>-9.0563669800396096E-2</v>
      </c>
      <c r="S47" s="31">
        <v>0</v>
      </c>
      <c r="T47" s="31">
        <f t="shared" si="3"/>
        <v>0</v>
      </c>
      <c r="U47" s="1"/>
    </row>
    <row r="48" spans="1:21" x14ac:dyDescent="0.25">
      <c r="A48" s="29">
        <v>45392</v>
      </c>
      <c r="B48" s="30">
        <v>0.58333333333333337</v>
      </c>
      <c r="C48" s="31">
        <v>-7.3933161794843494E-2</v>
      </c>
      <c r="D48" s="31">
        <v>0</v>
      </c>
      <c r="E48" s="31">
        <f t="shared" si="0"/>
        <v>0</v>
      </c>
      <c r="F48" s="29">
        <v>45394</v>
      </c>
      <c r="G48" s="30">
        <v>0.58333333333333337</v>
      </c>
      <c r="H48" s="31">
        <v>-6.9766737520415595E-2</v>
      </c>
      <c r="I48" s="31">
        <v>0</v>
      </c>
      <c r="J48" s="31">
        <f t="shared" si="4"/>
        <v>0</v>
      </c>
      <c r="K48" s="29">
        <v>45396</v>
      </c>
      <c r="L48" s="30">
        <v>0.58333333333333337</v>
      </c>
      <c r="M48" s="31">
        <v>-4.8050288110779202E-2</v>
      </c>
      <c r="N48" s="31">
        <v>0</v>
      </c>
      <c r="O48" s="31">
        <f t="shared" si="5"/>
        <v>0</v>
      </c>
      <c r="P48" s="29">
        <v>45398</v>
      </c>
      <c r="Q48" s="30">
        <v>0.58333333333333337</v>
      </c>
      <c r="R48" s="31">
        <v>-8.5145555436270601E-2</v>
      </c>
      <c r="S48" s="31">
        <v>0</v>
      </c>
      <c r="T48" s="31">
        <f t="shared" si="3"/>
        <v>0</v>
      </c>
      <c r="U48" s="1"/>
    </row>
    <row r="49" spans="1:21" x14ac:dyDescent="0.25">
      <c r="A49" s="29">
        <v>45392</v>
      </c>
      <c r="B49" s="30">
        <v>0.625</v>
      </c>
      <c r="C49" s="31">
        <v>-9.1806560754408698E-2</v>
      </c>
      <c r="D49" s="31">
        <v>0</v>
      </c>
      <c r="E49" s="31">
        <f t="shared" si="0"/>
        <v>0</v>
      </c>
      <c r="F49" s="29">
        <v>45394</v>
      </c>
      <c r="G49" s="30">
        <v>0.625</v>
      </c>
      <c r="H49" s="31">
        <v>-7.3629587888423095E-2</v>
      </c>
      <c r="I49" s="31">
        <v>0</v>
      </c>
      <c r="J49" s="31">
        <f t="shared" si="4"/>
        <v>0</v>
      </c>
      <c r="K49" s="29">
        <v>45396</v>
      </c>
      <c r="L49" s="30">
        <v>0.625</v>
      </c>
      <c r="M49" s="31">
        <v>-4.4205032288851302E-2</v>
      </c>
      <c r="N49" s="31">
        <v>0</v>
      </c>
      <c r="O49" s="31">
        <f t="shared" si="5"/>
        <v>0</v>
      </c>
      <c r="P49" s="29">
        <v>45398</v>
      </c>
      <c r="Q49" s="30">
        <v>0.625</v>
      </c>
      <c r="R49" s="31">
        <v>-8.8801629840972396E-2</v>
      </c>
      <c r="S49" s="31">
        <v>0</v>
      </c>
      <c r="T49" s="31">
        <f t="shared" si="3"/>
        <v>0</v>
      </c>
      <c r="U49" s="1"/>
    </row>
    <row r="50" spans="1:21" x14ac:dyDescent="0.25">
      <c r="A50" s="29">
        <v>45392</v>
      </c>
      <c r="B50" s="30">
        <v>0.66666666666666663</v>
      </c>
      <c r="C50" s="31">
        <v>-9.4851084053136997E-2</v>
      </c>
      <c r="D50" s="31">
        <v>0</v>
      </c>
      <c r="E50" s="31">
        <f t="shared" si="0"/>
        <v>0</v>
      </c>
      <c r="F50" s="29">
        <v>45394</v>
      </c>
      <c r="G50" s="30">
        <v>0.66666666666666663</v>
      </c>
      <c r="H50" s="31">
        <v>-7.0261694490628496E-2</v>
      </c>
      <c r="I50" s="31">
        <v>0</v>
      </c>
      <c r="J50" s="31">
        <f t="shared" si="4"/>
        <v>0</v>
      </c>
      <c r="K50" s="29">
        <v>45396</v>
      </c>
      <c r="L50" s="30">
        <v>0.66666666666666663</v>
      </c>
      <c r="M50" s="31">
        <v>-4.7597125172424599E-2</v>
      </c>
      <c r="N50" s="31">
        <v>0</v>
      </c>
      <c r="O50" s="31">
        <f t="shared" si="5"/>
        <v>0</v>
      </c>
      <c r="P50" s="29">
        <v>45398</v>
      </c>
      <c r="Q50" s="30">
        <v>0.66666666666666663</v>
      </c>
      <c r="R50" s="31">
        <v>-0.102563597261495</v>
      </c>
      <c r="S50" s="31">
        <v>0</v>
      </c>
      <c r="T50" s="31">
        <f t="shared" si="3"/>
        <v>0</v>
      </c>
      <c r="U50" s="1"/>
    </row>
    <row r="51" spans="1:21" x14ac:dyDescent="0.25">
      <c r="A51" s="29">
        <v>45392</v>
      </c>
      <c r="B51" s="30">
        <v>0.70833333333333337</v>
      </c>
      <c r="C51" s="31">
        <v>-0.107715532183216</v>
      </c>
      <c r="D51" s="31">
        <v>0</v>
      </c>
      <c r="E51" s="31">
        <f t="shared" si="0"/>
        <v>0</v>
      </c>
      <c r="F51" s="29">
        <v>45394</v>
      </c>
      <c r="G51" s="30">
        <v>0.70833333333333337</v>
      </c>
      <c r="H51" s="31">
        <v>-7.0292487740235499E-2</v>
      </c>
      <c r="I51" s="31">
        <v>0</v>
      </c>
      <c r="J51" s="31">
        <f t="shared" si="4"/>
        <v>0</v>
      </c>
      <c r="K51" s="29">
        <v>45396</v>
      </c>
      <c r="L51" s="30">
        <v>0.70833333333333337</v>
      </c>
      <c r="M51" s="31">
        <v>-4.9420762806933097E-2</v>
      </c>
      <c r="N51" s="31">
        <v>0</v>
      </c>
      <c r="O51" s="31">
        <f t="shared" si="5"/>
        <v>0</v>
      </c>
      <c r="P51" s="29">
        <v>45398</v>
      </c>
      <c r="Q51" s="30">
        <v>0.70833333333333337</v>
      </c>
      <c r="R51" s="31">
        <v>-0.110062725841558</v>
      </c>
      <c r="S51" s="31">
        <v>0</v>
      </c>
      <c r="T51" s="31">
        <f t="shared" si="3"/>
        <v>0</v>
      </c>
      <c r="U51" s="1"/>
    </row>
    <row r="52" spans="1:21" x14ac:dyDescent="0.25">
      <c r="A52" s="29">
        <v>45392</v>
      </c>
      <c r="B52" s="30">
        <v>0.75</v>
      </c>
      <c r="C52" s="31">
        <v>-0.110608272254024</v>
      </c>
      <c r="D52" s="31">
        <v>0</v>
      </c>
      <c r="E52" s="31">
        <f t="shared" si="0"/>
        <v>0</v>
      </c>
      <c r="F52" s="29">
        <v>45394</v>
      </c>
      <c r="G52" s="30">
        <v>0.75</v>
      </c>
      <c r="H52" s="31">
        <v>-4.31183278558913E-2</v>
      </c>
      <c r="I52" s="31">
        <v>0</v>
      </c>
      <c r="J52" s="31">
        <f t="shared" si="4"/>
        <v>0</v>
      </c>
      <c r="K52" s="29">
        <v>45396</v>
      </c>
      <c r="L52" s="30">
        <v>0.75</v>
      </c>
      <c r="M52" s="31">
        <v>-6.4375020563344904E-2</v>
      </c>
      <c r="N52" s="31">
        <v>0</v>
      </c>
      <c r="O52" s="31">
        <f t="shared" si="5"/>
        <v>0</v>
      </c>
      <c r="P52" s="29">
        <v>45398</v>
      </c>
      <c r="Q52" s="30">
        <v>0.75</v>
      </c>
      <c r="R52" s="31">
        <v>-0.105187959968623</v>
      </c>
      <c r="S52" s="31">
        <v>0</v>
      </c>
      <c r="T52" s="31">
        <f t="shared" si="3"/>
        <v>0</v>
      </c>
      <c r="U52" s="1"/>
    </row>
    <row r="53" spans="1:21" x14ac:dyDescent="0.25">
      <c r="A53" s="29">
        <v>45392</v>
      </c>
      <c r="B53" s="30">
        <v>0.79166666666666663</v>
      </c>
      <c r="C53" s="31">
        <v>-0.11448872089340099</v>
      </c>
      <c r="D53" s="31">
        <v>0</v>
      </c>
      <c r="E53" s="31">
        <f t="shared" si="0"/>
        <v>0</v>
      </c>
      <c r="F53" s="29">
        <v>45394</v>
      </c>
      <c r="G53" s="30">
        <v>0.79166666666666663</v>
      </c>
      <c r="H53" s="31">
        <v>-4.3925654142919303E-2</v>
      </c>
      <c r="I53" s="31">
        <v>0</v>
      </c>
      <c r="J53" s="31">
        <f t="shared" si="4"/>
        <v>0</v>
      </c>
      <c r="K53" s="29">
        <v>45396</v>
      </c>
      <c r="L53" s="30">
        <v>0.79166666666666663</v>
      </c>
      <c r="M53" s="31">
        <v>-7.1830146014403004E-2</v>
      </c>
      <c r="N53" s="31">
        <v>0</v>
      </c>
      <c r="O53" s="31">
        <f t="shared" si="5"/>
        <v>0</v>
      </c>
      <c r="P53" s="29">
        <v>45398</v>
      </c>
      <c r="Q53" s="30">
        <v>0.79166666666666663</v>
      </c>
      <c r="R53" s="31">
        <v>-0.115344449877277</v>
      </c>
      <c r="S53" s="31">
        <v>0</v>
      </c>
      <c r="T53" s="31">
        <f t="shared" si="3"/>
        <v>0</v>
      </c>
      <c r="U53" s="1"/>
    </row>
    <row r="54" spans="1:21" x14ac:dyDescent="0.25">
      <c r="A54" s="29">
        <v>45392</v>
      </c>
      <c r="B54" s="30">
        <v>0.83333333333333337</v>
      </c>
      <c r="C54" s="31">
        <v>-0.114259943365593</v>
      </c>
      <c r="D54" s="31">
        <v>0</v>
      </c>
      <c r="E54" s="31">
        <f t="shared" si="0"/>
        <v>0</v>
      </c>
      <c r="F54" s="29">
        <v>45394</v>
      </c>
      <c r="G54" s="30">
        <v>0.83333333333333337</v>
      </c>
      <c r="H54" s="31">
        <v>-4.3549489229743298E-2</v>
      </c>
      <c r="I54" s="31">
        <v>0</v>
      </c>
      <c r="J54" s="31">
        <f t="shared" si="4"/>
        <v>0</v>
      </c>
      <c r="K54" s="29">
        <v>45396</v>
      </c>
      <c r="L54" s="30">
        <v>0.83333333333333337</v>
      </c>
      <c r="M54" s="31">
        <v>-7.8235976397678195E-2</v>
      </c>
      <c r="N54" s="31">
        <v>0</v>
      </c>
      <c r="O54" s="31">
        <f t="shared" si="5"/>
        <v>0</v>
      </c>
      <c r="P54" s="29">
        <v>45398</v>
      </c>
      <c r="Q54" s="30">
        <v>0.83333333333333337</v>
      </c>
      <c r="R54" s="31">
        <v>-0.11984084546517999</v>
      </c>
      <c r="S54" s="31">
        <v>0</v>
      </c>
      <c r="T54" s="31">
        <f t="shared" si="3"/>
        <v>0</v>
      </c>
      <c r="U54" s="1"/>
    </row>
    <row r="55" spans="1:21" x14ac:dyDescent="0.25">
      <c r="A55" s="29">
        <v>45392</v>
      </c>
      <c r="B55" s="30">
        <v>0.875</v>
      </c>
      <c r="C55" s="31">
        <v>-0.118034809827332</v>
      </c>
      <c r="D55" s="31">
        <v>0</v>
      </c>
      <c r="E55" s="31">
        <f t="shared" si="0"/>
        <v>0</v>
      </c>
      <c r="F55" s="29">
        <v>45394</v>
      </c>
      <c r="G55" s="30">
        <v>0.875</v>
      </c>
      <c r="H55" s="31">
        <v>-4.4444810598910797E-2</v>
      </c>
      <c r="I55" s="31">
        <v>0</v>
      </c>
      <c r="J55" s="31">
        <f t="shared" si="4"/>
        <v>0</v>
      </c>
      <c r="K55" s="29">
        <v>45396</v>
      </c>
      <c r="L55" s="30">
        <v>0.875</v>
      </c>
      <c r="M55" s="31">
        <v>-7.5820587575132298E-2</v>
      </c>
      <c r="N55" s="31">
        <v>0</v>
      </c>
      <c r="O55" s="31">
        <f t="shared" si="5"/>
        <v>0</v>
      </c>
      <c r="P55" s="29">
        <v>45398</v>
      </c>
      <c r="Q55" s="30">
        <v>0.875</v>
      </c>
      <c r="R55" s="31">
        <v>-0.12968495488114901</v>
      </c>
      <c r="S55" s="31">
        <v>0</v>
      </c>
      <c r="T55" s="31">
        <f t="shared" si="3"/>
        <v>0</v>
      </c>
      <c r="U55" s="1"/>
    </row>
    <row r="56" spans="1:21" x14ac:dyDescent="0.25">
      <c r="A56" s="29">
        <v>45392</v>
      </c>
      <c r="B56" s="30">
        <v>0.91666666666666663</v>
      </c>
      <c r="C56" s="31">
        <v>-0.119033515452862</v>
      </c>
      <c r="D56" s="31">
        <v>0</v>
      </c>
      <c r="E56" s="31">
        <f t="shared" si="0"/>
        <v>0</v>
      </c>
      <c r="F56" s="29">
        <v>45394</v>
      </c>
      <c r="G56" s="30">
        <v>0.91666666666666663</v>
      </c>
      <c r="H56" s="31">
        <v>-5.14027848837703E-2</v>
      </c>
      <c r="I56" s="31">
        <v>0</v>
      </c>
      <c r="J56" s="31">
        <f t="shared" si="4"/>
        <v>0</v>
      </c>
      <c r="K56" s="29">
        <v>45396</v>
      </c>
      <c r="L56" s="30">
        <v>0.91666666666666663</v>
      </c>
      <c r="M56" s="31">
        <v>-6.8501852452480902E-2</v>
      </c>
      <c r="N56" s="31">
        <v>0</v>
      </c>
      <c r="O56" s="31">
        <f t="shared" si="5"/>
        <v>0</v>
      </c>
      <c r="P56" s="29">
        <v>45398</v>
      </c>
      <c r="Q56" s="30">
        <v>0.91666666666666663</v>
      </c>
      <c r="R56" s="31">
        <v>-0.133063852786485</v>
      </c>
      <c r="S56" s="31">
        <v>0</v>
      </c>
      <c r="T56" s="31">
        <f t="shared" si="3"/>
        <v>0</v>
      </c>
      <c r="U56" s="1"/>
    </row>
    <row r="57" spans="1:21" x14ac:dyDescent="0.25">
      <c r="A57" s="29">
        <v>45392</v>
      </c>
      <c r="B57" s="30">
        <v>0.95833333333333337</v>
      </c>
      <c r="C57" s="31">
        <v>-0.127929508685553</v>
      </c>
      <c r="D57" s="31">
        <v>0</v>
      </c>
      <c r="E57" s="31">
        <f t="shared" si="0"/>
        <v>0</v>
      </c>
      <c r="F57" s="29">
        <v>45394</v>
      </c>
      <c r="G57" s="30">
        <v>0.95833333333333337</v>
      </c>
      <c r="H57" s="31">
        <v>-5.5094055831211901E-2</v>
      </c>
      <c r="I57" s="31">
        <v>0</v>
      </c>
      <c r="J57" s="31">
        <f t="shared" si="4"/>
        <v>0</v>
      </c>
      <c r="K57" s="29">
        <v>45396</v>
      </c>
      <c r="L57" s="30">
        <v>0.95833333333333337</v>
      </c>
      <c r="M57" s="31">
        <v>-6.5965481102202697E-2</v>
      </c>
      <c r="N57" s="31">
        <v>0</v>
      </c>
      <c r="O57" s="31">
        <f t="shared" si="5"/>
        <v>0</v>
      </c>
      <c r="P57" s="29">
        <v>45398</v>
      </c>
      <c r="Q57" s="30">
        <v>0.95833333333333337</v>
      </c>
      <c r="R57" s="31">
        <v>-0.13525705039447</v>
      </c>
      <c r="S57" s="31">
        <v>0</v>
      </c>
      <c r="T57" s="31">
        <f t="shared" si="3"/>
        <v>0</v>
      </c>
      <c r="U57" s="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F0E9-556B-4D42-B89D-291A9FDDD444}">
  <dimension ref="A1:T178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82</v>
      </c>
    </row>
    <row r="3" spans="1:20" ht="15.75" thickBot="1" x14ac:dyDescent="0.3">
      <c r="A3" s="1" t="s">
        <v>72</v>
      </c>
      <c r="B3" s="1"/>
      <c r="C3" s="1"/>
      <c r="H3" s="23" t="s">
        <v>83</v>
      </c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45399</v>
      </c>
      <c r="B10" s="30">
        <v>0</v>
      </c>
      <c r="C10" s="31">
        <v>-0.125223755835985</v>
      </c>
      <c r="D10" s="31">
        <v>0</v>
      </c>
      <c r="E10" s="31">
        <f t="shared" ref="E10:E57" si="0">D10*0.0827</f>
        <v>0</v>
      </c>
      <c r="F10" s="29">
        <v>45401</v>
      </c>
      <c r="G10" s="30">
        <v>0</v>
      </c>
      <c r="H10" s="31">
        <v>-0.107856318354175</v>
      </c>
      <c r="I10" s="31">
        <v>0</v>
      </c>
      <c r="J10" s="31">
        <f t="shared" ref="J10:J25" si="1">I10*0.0827</f>
        <v>0</v>
      </c>
      <c r="K10" s="29">
        <v>45403</v>
      </c>
      <c r="L10" s="30">
        <v>0</v>
      </c>
      <c r="M10" s="31">
        <v>-0.10520996153312499</v>
      </c>
      <c r="N10" s="31">
        <v>0</v>
      </c>
      <c r="O10" s="31">
        <f t="shared" ref="O10:O41" si="2">N10*0.0827</f>
        <v>0</v>
      </c>
      <c r="P10" s="29">
        <v>45405</v>
      </c>
      <c r="Q10" s="30">
        <v>0</v>
      </c>
      <c r="R10" s="31">
        <v>-5.4717890918035902E-2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45399</v>
      </c>
      <c r="B11" s="30">
        <v>4.1666666666666664E-2</v>
      </c>
      <c r="C11" s="31">
        <v>-0.124381236731508</v>
      </c>
      <c r="D11" s="31">
        <v>0</v>
      </c>
      <c r="E11" s="31">
        <f t="shared" si="0"/>
        <v>0</v>
      </c>
      <c r="F11" s="29">
        <v>45401</v>
      </c>
      <c r="G11" s="30">
        <v>4.1666666666666664E-2</v>
      </c>
      <c r="H11" s="31">
        <v>-0.10244480520445801</v>
      </c>
      <c r="I11" s="31">
        <v>0</v>
      </c>
      <c r="J11" s="31">
        <f t="shared" si="1"/>
        <v>0</v>
      </c>
      <c r="K11" s="29">
        <v>45403</v>
      </c>
      <c r="L11" s="30">
        <v>4.1666666666666664E-2</v>
      </c>
      <c r="M11" s="31">
        <v>-0.103045344352309</v>
      </c>
      <c r="N11" s="31">
        <v>0</v>
      </c>
      <c r="O11" s="31">
        <f t="shared" si="2"/>
        <v>0</v>
      </c>
      <c r="P11" s="29">
        <v>45405</v>
      </c>
      <c r="Q11" s="30">
        <v>4.1666666666666664E-2</v>
      </c>
      <c r="R11" s="31">
        <v>-7.2806864976591695E-2</v>
      </c>
      <c r="S11" s="31">
        <v>0</v>
      </c>
      <c r="T11" s="31">
        <f t="shared" si="3"/>
        <v>0</v>
      </c>
    </row>
    <row r="12" spans="1:20" x14ac:dyDescent="0.25">
      <c r="A12" s="29">
        <v>45399</v>
      </c>
      <c r="B12" s="30">
        <v>8.3333333333333329E-2</v>
      </c>
      <c r="C12" s="31">
        <v>-0.12159188836764299</v>
      </c>
      <c r="D12" s="31">
        <v>0</v>
      </c>
      <c r="E12" s="31">
        <f t="shared" si="0"/>
        <v>0</v>
      </c>
      <c r="F12" s="29">
        <v>45401</v>
      </c>
      <c r="G12" s="30">
        <v>8.3333333333333329E-2</v>
      </c>
      <c r="H12" s="31">
        <v>-9.8683141171537495E-2</v>
      </c>
      <c r="I12" s="31">
        <v>0</v>
      </c>
      <c r="J12" s="31">
        <f t="shared" si="1"/>
        <v>0</v>
      </c>
      <c r="K12" s="29">
        <v>45403</v>
      </c>
      <c r="L12" s="30">
        <v>8.3333333333333329E-2</v>
      </c>
      <c r="M12" s="31">
        <v>-9.4215340911965206E-2</v>
      </c>
      <c r="N12" s="31">
        <v>0</v>
      </c>
      <c r="O12" s="31">
        <f t="shared" si="2"/>
        <v>0</v>
      </c>
      <c r="P12" s="29">
        <v>45405</v>
      </c>
      <c r="Q12" s="30">
        <v>8.3333333333333329E-2</v>
      </c>
      <c r="R12" s="31">
        <v>-7.7094279229332596E-2</v>
      </c>
      <c r="S12" s="31">
        <v>0</v>
      </c>
      <c r="T12" s="31">
        <f t="shared" si="3"/>
        <v>0</v>
      </c>
    </row>
    <row r="13" spans="1:20" x14ac:dyDescent="0.25">
      <c r="A13" s="29">
        <v>45399</v>
      </c>
      <c r="B13" s="30">
        <v>0.125</v>
      </c>
      <c r="C13" s="31">
        <v>-0.100491382181242</v>
      </c>
      <c r="D13" s="31">
        <v>0</v>
      </c>
      <c r="E13" s="31">
        <f t="shared" si="0"/>
        <v>0</v>
      </c>
      <c r="F13" s="29">
        <v>45401</v>
      </c>
      <c r="G13" s="30">
        <v>0.125</v>
      </c>
      <c r="H13" s="31">
        <v>-8.5552521049634095E-2</v>
      </c>
      <c r="I13" s="31">
        <v>0</v>
      </c>
      <c r="J13" s="31">
        <f t="shared" si="1"/>
        <v>0</v>
      </c>
      <c r="K13" s="29">
        <v>45403</v>
      </c>
      <c r="L13" s="30">
        <v>0.125</v>
      </c>
      <c r="M13" s="31">
        <v>-7.7785015105890004E-2</v>
      </c>
      <c r="N13" s="31">
        <v>0</v>
      </c>
      <c r="O13" s="31">
        <f t="shared" si="2"/>
        <v>0</v>
      </c>
      <c r="P13" s="29">
        <v>45405</v>
      </c>
      <c r="Q13" s="30">
        <v>0.125</v>
      </c>
      <c r="R13" s="31">
        <v>-6.73029571768929E-2</v>
      </c>
      <c r="S13" s="31">
        <v>0</v>
      </c>
      <c r="T13" s="31">
        <f t="shared" si="3"/>
        <v>0</v>
      </c>
    </row>
    <row r="14" spans="1:20" x14ac:dyDescent="0.25">
      <c r="A14" s="29">
        <v>45399</v>
      </c>
      <c r="B14" s="30">
        <v>0.16666666666666666</v>
      </c>
      <c r="C14" s="31">
        <v>-0.10147468745667799</v>
      </c>
      <c r="D14" s="31">
        <v>0</v>
      </c>
      <c r="E14" s="31">
        <f t="shared" si="0"/>
        <v>0</v>
      </c>
      <c r="F14" s="29">
        <v>45401</v>
      </c>
      <c r="G14" s="30">
        <v>0.16666666666666666</v>
      </c>
      <c r="H14" s="31">
        <v>-7.6432138681106002E-2</v>
      </c>
      <c r="I14" s="31">
        <v>0</v>
      </c>
      <c r="J14" s="31">
        <f t="shared" si="1"/>
        <v>0</v>
      </c>
      <c r="K14" s="29">
        <v>45403</v>
      </c>
      <c r="L14" s="30">
        <v>0.16666666666666666</v>
      </c>
      <c r="M14" s="31">
        <v>-6.6104069351885494E-2</v>
      </c>
      <c r="N14" s="31">
        <v>0</v>
      </c>
      <c r="O14" s="31">
        <f t="shared" si="2"/>
        <v>0</v>
      </c>
      <c r="P14" s="29">
        <v>45405</v>
      </c>
      <c r="Q14" s="30">
        <v>0.16666666666666666</v>
      </c>
      <c r="R14" s="31">
        <v>-6.2791161238895998E-2</v>
      </c>
      <c r="S14" s="31">
        <v>0</v>
      </c>
      <c r="T14" s="31">
        <f t="shared" si="3"/>
        <v>0</v>
      </c>
    </row>
    <row r="15" spans="1:20" x14ac:dyDescent="0.25">
      <c r="A15" s="29">
        <v>45399</v>
      </c>
      <c r="B15" s="30">
        <v>0.20833333333333334</v>
      </c>
      <c r="C15" s="31">
        <v>-9.9483862518866303E-2</v>
      </c>
      <c r="D15" s="31">
        <v>0</v>
      </c>
      <c r="E15" s="31">
        <f t="shared" si="0"/>
        <v>0</v>
      </c>
      <c r="F15" s="29">
        <v>45401</v>
      </c>
      <c r="G15" s="30">
        <v>0.20833333333333334</v>
      </c>
      <c r="H15" s="31">
        <v>-7.3123633861249204E-2</v>
      </c>
      <c r="I15" s="31">
        <v>0</v>
      </c>
      <c r="J15" s="31">
        <f t="shared" si="1"/>
        <v>0</v>
      </c>
      <c r="K15" s="29">
        <v>45403</v>
      </c>
      <c r="L15" s="30">
        <v>0.20833333333333334</v>
      </c>
      <c r="M15" s="31">
        <v>-5.8246370404725703E-2</v>
      </c>
      <c r="N15" s="31">
        <v>0</v>
      </c>
      <c r="O15" s="31">
        <f t="shared" si="2"/>
        <v>0</v>
      </c>
      <c r="P15" s="29">
        <v>45405</v>
      </c>
      <c r="Q15" s="30">
        <v>0.20833333333333334</v>
      </c>
      <c r="R15" s="31">
        <v>-6.5109759568907605E-2</v>
      </c>
      <c r="S15" s="31">
        <v>0</v>
      </c>
      <c r="T15" s="31">
        <f t="shared" si="3"/>
        <v>0</v>
      </c>
    </row>
    <row r="16" spans="1:20" x14ac:dyDescent="0.25">
      <c r="A16" s="29">
        <v>45399</v>
      </c>
      <c r="B16" s="30">
        <v>0.25</v>
      </c>
      <c r="C16" s="31">
        <v>-0.1079465076323</v>
      </c>
      <c r="D16" s="31">
        <v>0</v>
      </c>
      <c r="E16" s="31">
        <f t="shared" si="0"/>
        <v>0</v>
      </c>
      <c r="F16" s="29">
        <v>45401</v>
      </c>
      <c r="G16" s="30">
        <v>0.25</v>
      </c>
      <c r="H16" s="31">
        <v>-6.8996809422693803E-2</v>
      </c>
      <c r="I16" s="31">
        <v>0</v>
      </c>
      <c r="J16" s="31">
        <f t="shared" si="1"/>
        <v>0</v>
      </c>
      <c r="K16" s="29">
        <v>45403</v>
      </c>
      <c r="L16" s="30">
        <v>0.25</v>
      </c>
      <c r="M16" s="31">
        <v>-7.0688456296638003E-2</v>
      </c>
      <c r="N16" s="31">
        <v>0</v>
      </c>
      <c r="O16" s="31">
        <f t="shared" si="2"/>
        <v>0</v>
      </c>
      <c r="P16" s="29">
        <v>45405</v>
      </c>
      <c r="Q16" s="30">
        <v>0.25</v>
      </c>
      <c r="R16" s="31">
        <v>-6.23775981364139E-2</v>
      </c>
      <c r="S16" s="31">
        <v>0</v>
      </c>
      <c r="T16" s="31">
        <f t="shared" si="3"/>
        <v>0</v>
      </c>
    </row>
    <row r="17" spans="1:20" x14ac:dyDescent="0.25">
      <c r="A17" s="29">
        <v>45399</v>
      </c>
      <c r="B17" s="30">
        <v>0.29166666666666669</v>
      </c>
      <c r="C17" s="31">
        <v>-8.6408242582929201E-2</v>
      </c>
      <c r="D17" s="31">
        <v>0</v>
      </c>
      <c r="E17" s="31">
        <f t="shared" si="0"/>
        <v>0</v>
      </c>
      <c r="F17" s="29">
        <v>45401</v>
      </c>
      <c r="G17" s="30">
        <v>0.29166666666666669</v>
      </c>
      <c r="H17" s="31">
        <v>-6.9705143570621103E-2</v>
      </c>
      <c r="I17" s="31">
        <v>0</v>
      </c>
      <c r="J17" s="31">
        <f t="shared" si="1"/>
        <v>0</v>
      </c>
      <c r="K17" s="29">
        <v>45403</v>
      </c>
      <c r="L17" s="30">
        <v>0.29166666666666669</v>
      </c>
      <c r="M17" s="31">
        <v>-7.4670098721682301E-2</v>
      </c>
      <c r="N17" s="31">
        <v>0</v>
      </c>
      <c r="O17" s="31">
        <f t="shared" si="2"/>
        <v>0</v>
      </c>
      <c r="P17" s="29">
        <v>45405</v>
      </c>
      <c r="Q17" s="30">
        <v>0.29166666666666669</v>
      </c>
      <c r="R17" s="31">
        <v>-6.1205107718461299E-2</v>
      </c>
      <c r="S17" s="31">
        <v>0</v>
      </c>
      <c r="T17" s="31">
        <f t="shared" si="3"/>
        <v>0</v>
      </c>
    </row>
    <row r="18" spans="1:20" x14ac:dyDescent="0.25">
      <c r="A18" s="29">
        <v>45399</v>
      </c>
      <c r="B18" s="30">
        <v>0.33333333333333331</v>
      </c>
      <c r="C18" s="31">
        <v>-7.8216180205032307E-2</v>
      </c>
      <c r="D18" s="31">
        <v>0</v>
      </c>
      <c r="E18" s="31">
        <f t="shared" si="0"/>
        <v>0</v>
      </c>
      <c r="F18" s="29">
        <v>45401</v>
      </c>
      <c r="G18" s="30">
        <v>0.33333333333333331</v>
      </c>
      <c r="H18" s="31">
        <v>-7.6128564774685506E-2</v>
      </c>
      <c r="I18" s="31">
        <v>0</v>
      </c>
      <c r="J18" s="31">
        <f t="shared" si="1"/>
        <v>0</v>
      </c>
      <c r="K18" s="29">
        <v>45403</v>
      </c>
      <c r="L18" s="30">
        <v>0.33333333333333331</v>
      </c>
      <c r="M18" s="31">
        <v>-5.6752707808982797E-2</v>
      </c>
      <c r="N18" s="31">
        <v>0</v>
      </c>
      <c r="O18" s="31">
        <f t="shared" si="2"/>
        <v>0</v>
      </c>
      <c r="P18" s="29">
        <v>45405</v>
      </c>
      <c r="Q18" s="30">
        <v>0.33333333333333331</v>
      </c>
      <c r="R18" s="31">
        <v>-5.8191373944049697E-2</v>
      </c>
      <c r="S18" s="31">
        <v>0</v>
      </c>
      <c r="T18" s="31">
        <f t="shared" si="3"/>
        <v>0</v>
      </c>
    </row>
    <row r="19" spans="1:20" x14ac:dyDescent="0.25">
      <c r="A19" s="29">
        <v>45399</v>
      </c>
      <c r="B19" s="30">
        <v>0.375</v>
      </c>
      <c r="C19" s="31">
        <v>-8.2862161099579307E-2</v>
      </c>
      <c r="D19" s="31">
        <v>0</v>
      </c>
      <c r="E19" s="31">
        <f t="shared" si="0"/>
        <v>0</v>
      </c>
      <c r="F19" s="29">
        <v>45401</v>
      </c>
      <c r="G19" s="30">
        <v>0.375</v>
      </c>
      <c r="H19" s="31">
        <v>-6.6412039100858106E-2</v>
      </c>
      <c r="I19" s="31">
        <v>0</v>
      </c>
      <c r="J19" s="31">
        <f t="shared" si="1"/>
        <v>0</v>
      </c>
      <c r="K19" s="29">
        <v>45403</v>
      </c>
      <c r="L19" s="30">
        <v>0.375</v>
      </c>
      <c r="M19" s="31">
        <v>-6.15460723636072E-2</v>
      </c>
      <c r="N19" s="31">
        <v>0</v>
      </c>
      <c r="O19" s="31">
        <f t="shared" si="2"/>
        <v>0</v>
      </c>
      <c r="P19" s="29">
        <v>45405</v>
      </c>
      <c r="Q19" s="30">
        <v>0.375</v>
      </c>
      <c r="R19" s="31">
        <v>-5.3901761770032801E-2</v>
      </c>
      <c r="S19" s="31">
        <v>0</v>
      </c>
      <c r="T19" s="31">
        <f t="shared" si="3"/>
        <v>0</v>
      </c>
    </row>
    <row r="20" spans="1:20" x14ac:dyDescent="0.25">
      <c r="A20" s="29">
        <v>45399</v>
      </c>
      <c r="B20" s="30">
        <v>0.41666666666666669</v>
      </c>
      <c r="C20" s="31">
        <v>-7.8704528510255695E-2</v>
      </c>
      <c r="D20" s="31">
        <v>0</v>
      </c>
      <c r="E20" s="31">
        <f t="shared" si="0"/>
        <v>0</v>
      </c>
      <c r="F20" s="29">
        <v>45401</v>
      </c>
      <c r="G20" s="30">
        <v>0.41666666666666669</v>
      </c>
      <c r="H20" s="31">
        <v>-6.3545696437104601E-2</v>
      </c>
      <c r="I20" s="31">
        <v>0</v>
      </c>
      <c r="J20" s="31">
        <f t="shared" si="1"/>
        <v>0</v>
      </c>
      <c r="K20" s="29">
        <v>45403</v>
      </c>
      <c r="L20" s="30">
        <v>0.41666666666666669</v>
      </c>
      <c r="M20" s="31">
        <v>-5.02302907405274E-2</v>
      </c>
      <c r="N20" s="31">
        <v>0</v>
      </c>
      <c r="O20" s="31">
        <f t="shared" si="2"/>
        <v>0</v>
      </c>
      <c r="P20" s="29">
        <v>45405</v>
      </c>
      <c r="Q20" s="30">
        <v>0.41666666666666669</v>
      </c>
      <c r="R20" s="31">
        <v>-5.0828639417683397E-2</v>
      </c>
      <c r="S20" s="31">
        <v>0</v>
      </c>
      <c r="T20" s="31">
        <f t="shared" si="3"/>
        <v>0</v>
      </c>
    </row>
    <row r="21" spans="1:20" x14ac:dyDescent="0.25">
      <c r="A21" s="29">
        <v>45399</v>
      </c>
      <c r="B21" s="30">
        <v>0.45833333333333331</v>
      </c>
      <c r="C21" s="31">
        <v>-7.3231428861325096E-2</v>
      </c>
      <c r="D21" s="31">
        <v>0</v>
      </c>
      <c r="E21" s="31">
        <f t="shared" si="0"/>
        <v>0</v>
      </c>
      <c r="F21" s="29">
        <v>45401</v>
      </c>
      <c r="G21" s="30">
        <v>0.45833333333333331</v>
      </c>
      <c r="H21" s="31">
        <v>-6.1537273227922303E-2</v>
      </c>
      <c r="I21" s="31">
        <v>0</v>
      </c>
      <c r="J21" s="31">
        <f t="shared" si="1"/>
        <v>0</v>
      </c>
      <c r="K21" s="29">
        <v>45403</v>
      </c>
      <c r="L21" s="30">
        <v>0.45833333333333331</v>
      </c>
      <c r="M21" s="31">
        <v>-5.1492977887186001E-2</v>
      </c>
      <c r="N21" s="31">
        <v>0</v>
      </c>
      <c r="O21" s="31">
        <f t="shared" si="2"/>
        <v>0</v>
      </c>
      <c r="P21" s="29">
        <v>45405</v>
      </c>
      <c r="Q21" s="30">
        <v>0.45833333333333331</v>
      </c>
      <c r="R21" s="31">
        <v>-4.6853590756467299E-2</v>
      </c>
      <c r="S21" s="31">
        <v>0</v>
      </c>
      <c r="T21" s="31">
        <f t="shared" si="3"/>
        <v>0</v>
      </c>
    </row>
    <row r="22" spans="1:20" x14ac:dyDescent="0.25">
      <c r="A22" s="29">
        <v>45399</v>
      </c>
      <c r="B22" s="30">
        <v>0.5</v>
      </c>
      <c r="C22" s="31">
        <v>-7.4599705636202898E-2</v>
      </c>
      <c r="D22" s="31">
        <v>0</v>
      </c>
      <c r="E22" s="31">
        <f t="shared" si="0"/>
        <v>0</v>
      </c>
      <c r="F22" s="29">
        <v>45401</v>
      </c>
      <c r="G22" s="30">
        <v>0.5</v>
      </c>
      <c r="H22" s="31">
        <v>-6.0439571738001303E-2</v>
      </c>
      <c r="I22" s="31">
        <v>0</v>
      </c>
      <c r="J22" s="31">
        <f t="shared" si="1"/>
        <v>0</v>
      </c>
      <c r="K22" s="29">
        <v>45403</v>
      </c>
      <c r="L22" s="30">
        <v>0.5</v>
      </c>
      <c r="M22" s="31">
        <v>-5.1671162247451101E-2</v>
      </c>
      <c r="N22" s="31">
        <v>0</v>
      </c>
      <c r="O22" s="31">
        <f t="shared" si="2"/>
        <v>0</v>
      </c>
      <c r="P22" s="29">
        <v>45405</v>
      </c>
      <c r="Q22" s="30">
        <v>0.5</v>
      </c>
      <c r="R22" s="31">
        <v>-3.3366605639324198E-2</v>
      </c>
      <c r="S22" s="31">
        <v>0</v>
      </c>
      <c r="T22" s="31">
        <f t="shared" si="3"/>
        <v>0</v>
      </c>
    </row>
    <row r="23" spans="1:20" x14ac:dyDescent="0.25">
      <c r="A23" s="29">
        <v>45399</v>
      </c>
      <c r="B23" s="30">
        <v>0.54166666666666663</v>
      </c>
      <c r="C23" s="31">
        <v>-6.6601216792793905E-2</v>
      </c>
      <c r="D23" s="31">
        <v>0</v>
      </c>
      <c r="E23" s="31">
        <f t="shared" si="0"/>
        <v>0</v>
      </c>
      <c r="F23" s="29">
        <v>45401</v>
      </c>
      <c r="G23" s="30">
        <v>0.54166666666666663</v>
      </c>
      <c r="H23" s="31">
        <v>-6.1150107532495002E-2</v>
      </c>
      <c r="I23" s="31">
        <v>0</v>
      </c>
      <c r="J23" s="31">
        <f t="shared" si="1"/>
        <v>0</v>
      </c>
      <c r="K23" s="29">
        <v>45403</v>
      </c>
      <c r="L23" s="30">
        <v>0.54166666666666663</v>
      </c>
      <c r="M23" s="31">
        <v>-4.6160656958633799E-2</v>
      </c>
      <c r="N23" s="31">
        <v>0</v>
      </c>
      <c r="O23" s="31">
        <f t="shared" si="2"/>
        <v>0</v>
      </c>
      <c r="P23" s="29">
        <v>45405</v>
      </c>
      <c r="Q23" s="30">
        <v>0.54166666666666663</v>
      </c>
      <c r="R23" s="31">
        <v>-3.5152845084526603E-2</v>
      </c>
      <c r="S23" s="31">
        <v>0</v>
      </c>
      <c r="T23" s="31">
        <f t="shared" si="3"/>
        <v>0</v>
      </c>
    </row>
    <row r="24" spans="1:20" x14ac:dyDescent="0.25">
      <c r="A24" s="29">
        <v>45399</v>
      </c>
      <c r="B24" s="30">
        <v>0.58333333333333337</v>
      </c>
      <c r="C24" s="31">
        <v>-7.1280203759385097E-2</v>
      </c>
      <c r="D24" s="31">
        <v>0</v>
      </c>
      <c r="E24" s="31">
        <f t="shared" si="0"/>
        <v>0</v>
      </c>
      <c r="F24" s="29">
        <v>45401</v>
      </c>
      <c r="G24" s="30">
        <v>0.58333333333333337</v>
      </c>
      <c r="H24" s="31">
        <v>-5.99798150358185E-2</v>
      </c>
      <c r="I24" s="31">
        <v>0</v>
      </c>
      <c r="J24" s="31">
        <f t="shared" si="1"/>
        <v>0</v>
      </c>
      <c r="K24" s="29">
        <v>45403</v>
      </c>
      <c r="L24" s="30">
        <v>0.58333333333333337</v>
      </c>
      <c r="M24" s="31">
        <v>-5.3065836429383603E-2</v>
      </c>
      <c r="N24" s="31">
        <v>0</v>
      </c>
      <c r="O24" s="31">
        <f t="shared" si="2"/>
        <v>0</v>
      </c>
      <c r="P24" s="29">
        <v>45405</v>
      </c>
      <c r="Q24" s="30">
        <v>0.58333333333333337</v>
      </c>
      <c r="R24" s="31">
        <v>-3.4618292003731503E-2</v>
      </c>
      <c r="S24" s="31">
        <v>0</v>
      </c>
      <c r="T24" s="31">
        <f t="shared" si="3"/>
        <v>0</v>
      </c>
    </row>
    <row r="25" spans="1:20" x14ac:dyDescent="0.25">
      <c r="A25" s="29">
        <v>45399</v>
      </c>
      <c r="B25" s="30">
        <v>0.625</v>
      </c>
      <c r="C25" s="31">
        <v>-8.7912909686213694E-2</v>
      </c>
      <c r="D25" s="31">
        <v>0</v>
      </c>
      <c r="E25" s="31">
        <f t="shared" si="0"/>
        <v>0</v>
      </c>
      <c r="F25" s="29">
        <v>45401</v>
      </c>
      <c r="G25" s="30">
        <v>0.625</v>
      </c>
      <c r="H25" s="31">
        <v>-7.7595837413954302E-2</v>
      </c>
      <c r="I25" s="31">
        <v>0</v>
      </c>
      <c r="J25" s="31">
        <f t="shared" si="1"/>
        <v>0</v>
      </c>
      <c r="K25" s="29">
        <v>45403</v>
      </c>
      <c r="L25" s="30">
        <v>0.625</v>
      </c>
      <c r="M25" s="31">
        <v>-5.9392470866204097E-2</v>
      </c>
      <c r="N25" s="31">
        <v>0</v>
      </c>
      <c r="O25" s="31">
        <f t="shared" si="2"/>
        <v>0</v>
      </c>
      <c r="P25" s="29">
        <v>45405</v>
      </c>
      <c r="Q25" s="30">
        <v>0.625</v>
      </c>
      <c r="R25" s="31">
        <v>-5.6589923798811503E-2</v>
      </c>
      <c r="S25" s="31">
        <v>0</v>
      </c>
      <c r="T25" s="31">
        <f t="shared" si="3"/>
        <v>0</v>
      </c>
    </row>
    <row r="26" spans="1:20" x14ac:dyDescent="0.25">
      <c r="A26" s="29">
        <v>45399</v>
      </c>
      <c r="B26" s="30">
        <v>0.66666666666666663</v>
      </c>
      <c r="C26" s="31">
        <v>-9.12830010052844E-2</v>
      </c>
      <c r="D26" s="31">
        <v>0</v>
      </c>
      <c r="E26" s="31">
        <f t="shared" si="0"/>
        <v>0</v>
      </c>
      <c r="F26" s="29">
        <v>45401</v>
      </c>
      <c r="G26" s="30">
        <v>0.66666666666666663</v>
      </c>
      <c r="H26" s="31">
        <v>-8.4157846867701502E-2</v>
      </c>
      <c r="I26" s="31">
        <v>0</v>
      </c>
      <c r="J26" s="31">
        <f t="shared" ref="J26:J57" si="4">I26*0.0827</f>
        <v>0</v>
      </c>
      <c r="K26" s="29">
        <v>45403</v>
      </c>
      <c r="L26" s="30">
        <v>0.66666666666666663</v>
      </c>
      <c r="M26" s="31">
        <v>-7.1253806352330307E-2</v>
      </c>
      <c r="N26" s="31">
        <v>0</v>
      </c>
      <c r="O26" s="31">
        <f t="shared" si="2"/>
        <v>0</v>
      </c>
      <c r="P26" s="29">
        <v>45405</v>
      </c>
      <c r="Q26" s="30">
        <v>0.66666666666666663</v>
      </c>
      <c r="R26" s="31">
        <v>-4.9048997461599603E-2</v>
      </c>
      <c r="S26" s="31">
        <v>0</v>
      </c>
      <c r="T26" s="31">
        <f t="shared" si="3"/>
        <v>0</v>
      </c>
    </row>
    <row r="27" spans="1:20" x14ac:dyDescent="0.25">
      <c r="A27" s="29">
        <v>45399</v>
      </c>
      <c r="B27" s="30">
        <v>0.70833333333333337</v>
      </c>
      <c r="C27" s="31">
        <v>-0.100951142608715</v>
      </c>
      <c r="D27" s="31">
        <v>0</v>
      </c>
      <c r="E27" s="31">
        <f t="shared" si="0"/>
        <v>0</v>
      </c>
      <c r="F27" s="29">
        <v>45401</v>
      </c>
      <c r="G27" s="30">
        <v>0.70833333333333337</v>
      </c>
      <c r="H27" s="31">
        <v>-0.10141529887874</v>
      </c>
      <c r="I27" s="31">
        <v>0</v>
      </c>
      <c r="J27" s="31">
        <f t="shared" si="4"/>
        <v>0</v>
      </c>
      <c r="K27" s="29">
        <v>45403</v>
      </c>
      <c r="L27" s="30">
        <v>0.70833333333333337</v>
      </c>
      <c r="M27" s="31">
        <v>-6.9863528012949899E-2</v>
      </c>
      <c r="N27" s="31">
        <v>0</v>
      </c>
      <c r="O27" s="31">
        <f t="shared" si="2"/>
        <v>0</v>
      </c>
      <c r="P27" s="29">
        <v>45405</v>
      </c>
      <c r="Q27" s="30">
        <v>0.70833333333333337</v>
      </c>
      <c r="R27" s="31">
        <v>-5.4843276738901103E-2</v>
      </c>
      <c r="S27" s="31">
        <v>0</v>
      </c>
      <c r="T27" s="31">
        <f t="shared" si="3"/>
        <v>0</v>
      </c>
    </row>
    <row r="28" spans="1:20" x14ac:dyDescent="0.25">
      <c r="A28" s="29">
        <v>45399</v>
      </c>
      <c r="B28" s="30">
        <v>0.75</v>
      </c>
      <c r="C28" s="31">
        <v>-0.113593399524234</v>
      </c>
      <c r="D28" s="31">
        <v>0</v>
      </c>
      <c r="E28" s="31">
        <f t="shared" si="0"/>
        <v>0</v>
      </c>
      <c r="F28" s="29">
        <v>45401</v>
      </c>
      <c r="G28" s="30">
        <v>0.75</v>
      </c>
      <c r="H28" s="31">
        <v>-0.103863671421589</v>
      </c>
      <c r="I28" s="31">
        <v>0</v>
      </c>
      <c r="J28" s="31">
        <f t="shared" si="4"/>
        <v>0</v>
      </c>
      <c r="K28" s="29">
        <v>45403</v>
      </c>
      <c r="L28" s="30">
        <v>0.75</v>
      </c>
      <c r="M28" s="31">
        <v>-7.4709698557554799E-2</v>
      </c>
      <c r="N28" s="31">
        <v>0</v>
      </c>
      <c r="O28" s="31">
        <f t="shared" si="2"/>
        <v>0</v>
      </c>
      <c r="P28" s="29">
        <v>45405</v>
      </c>
      <c r="Q28" s="30">
        <v>0.75</v>
      </c>
      <c r="R28" s="31">
        <v>-5.7846009731061299E-2</v>
      </c>
      <c r="S28" s="31">
        <v>0</v>
      </c>
      <c r="T28" s="31">
        <f t="shared" si="3"/>
        <v>0</v>
      </c>
    </row>
    <row r="29" spans="1:20" x14ac:dyDescent="0.25">
      <c r="A29" s="29">
        <v>45399</v>
      </c>
      <c r="B29" s="30">
        <v>0.79166666666666663</v>
      </c>
      <c r="C29" s="31">
        <v>-0.130430683493092</v>
      </c>
      <c r="D29" s="31">
        <v>0</v>
      </c>
      <c r="E29" s="31">
        <f t="shared" si="0"/>
        <v>0</v>
      </c>
      <c r="F29" s="29">
        <v>45401</v>
      </c>
      <c r="G29" s="30">
        <v>0.79166666666666663</v>
      </c>
      <c r="H29" s="31">
        <v>-0.105724707245403</v>
      </c>
      <c r="I29" s="31">
        <v>0</v>
      </c>
      <c r="J29" s="31">
        <f t="shared" si="4"/>
        <v>0</v>
      </c>
      <c r="K29" s="29">
        <v>45403</v>
      </c>
      <c r="L29" s="30">
        <v>0.79166666666666663</v>
      </c>
      <c r="M29" s="31">
        <v>-7.6520130037955297E-2</v>
      </c>
      <c r="N29" s="31">
        <v>0</v>
      </c>
      <c r="O29" s="31">
        <f t="shared" si="2"/>
        <v>0</v>
      </c>
      <c r="P29" s="29">
        <v>45405</v>
      </c>
      <c r="Q29" s="30">
        <v>0.79166666666666663</v>
      </c>
      <c r="R29" s="31">
        <v>-7.2754070162482101E-2</v>
      </c>
      <c r="S29" s="31">
        <v>0</v>
      </c>
      <c r="T29" s="31">
        <f t="shared" si="3"/>
        <v>0</v>
      </c>
    </row>
    <row r="30" spans="1:20" x14ac:dyDescent="0.25">
      <c r="A30" s="29">
        <v>45399</v>
      </c>
      <c r="B30" s="30">
        <v>0.83333333333333337</v>
      </c>
      <c r="C30" s="31">
        <v>-0.152109742164003</v>
      </c>
      <c r="D30" s="31">
        <v>0</v>
      </c>
      <c r="E30" s="31">
        <f t="shared" si="0"/>
        <v>0</v>
      </c>
      <c r="F30" s="29">
        <v>45401</v>
      </c>
      <c r="G30" s="30">
        <v>0.83333333333333337</v>
      </c>
      <c r="H30" s="31">
        <v>-0.100308798253135</v>
      </c>
      <c r="I30" s="31">
        <v>0</v>
      </c>
      <c r="J30" s="31">
        <f t="shared" si="4"/>
        <v>0</v>
      </c>
      <c r="K30" s="29">
        <v>45403</v>
      </c>
      <c r="L30" s="30">
        <v>0.83333333333333337</v>
      </c>
      <c r="M30" s="31">
        <v>-8.3044745027686703E-2</v>
      </c>
      <c r="N30" s="31">
        <v>0</v>
      </c>
      <c r="O30" s="31">
        <f t="shared" si="2"/>
        <v>0</v>
      </c>
      <c r="P30" s="29">
        <v>45405</v>
      </c>
      <c r="Q30" s="30">
        <v>0.83333333333333337</v>
      </c>
      <c r="R30" s="31">
        <v>-7.5974576174908895E-2</v>
      </c>
      <c r="S30" s="31">
        <v>0</v>
      </c>
      <c r="T30" s="31">
        <f t="shared" si="3"/>
        <v>0</v>
      </c>
    </row>
    <row r="31" spans="1:20" x14ac:dyDescent="0.25">
      <c r="A31" s="29">
        <v>45399</v>
      </c>
      <c r="B31" s="30">
        <v>0.875</v>
      </c>
      <c r="C31" s="31">
        <v>-0.16635125875406401</v>
      </c>
      <c r="D31" s="31">
        <v>0</v>
      </c>
      <c r="E31" s="31">
        <f t="shared" si="0"/>
        <v>0</v>
      </c>
      <c r="F31" s="29">
        <v>45401</v>
      </c>
      <c r="G31" s="30">
        <v>0.875</v>
      </c>
      <c r="H31" s="31">
        <v>-0.10886162519411401</v>
      </c>
      <c r="I31" s="31">
        <v>0</v>
      </c>
      <c r="J31" s="31">
        <f t="shared" si="4"/>
        <v>0</v>
      </c>
      <c r="K31" s="29">
        <v>45403</v>
      </c>
      <c r="L31" s="30">
        <v>0.875</v>
      </c>
      <c r="M31" s="31">
        <v>-8.3106338977481306E-2</v>
      </c>
      <c r="N31" s="31">
        <v>0</v>
      </c>
      <c r="O31" s="31">
        <f t="shared" si="2"/>
        <v>0</v>
      </c>
      <c r="P31" s="29">
        <v>45405</v>
      </c>
      <c r="Q31" s="30">
        <v>0.875</v>
      </c>
      <c r="R31" s="31">
        <v>-9.4917081296064201E-2</v>
      </c>
      <c r="S31" s="31">
        <v>0</v>
      </c>
      <c r="T31" s="31">
        <f t="shared" si="3"/>
        <v>0</v>
      </c>
    </row>
    <row r="32" spans="1:20" x14ac:dyDescent="0.25">
      <c r="A32" s="29">
        <v>45399</v>
      </c>
      <c r="B32" s="30">
        <v>0.91666666666666663</v>
      </c>
      <c r="C32" s="31">
        <v>-0.183104962109787</v>
      </c>
      <c r="D32" s="31">
        <v>0</v>
      </c>
      <c r="E32" s="31">
        <f t="shared" si="0"/>
        <v>0</v>
      </c>
      <c r="F32" s="29">
        <v>45401</v>
      </c>
      <c r="G32" s="30">
        <v>0.91666666666666663</v>
      </c>
      <c r="H32" s="31">
        <v>-0.113080844282651</v>
      </c>
      <c r="I32" s="31">
        <v>0</v>
      </c>
      <c r="J32" s="31">
        <f t="shared" si="4"/>
        <v>0</v>
      </c>
      <c r="K32" s="29">
        <v>45403</v>
      </c>
      <c r="L32" s="30">
        <v>0.91666666666666663</v>
      </c>
      <c r="M32" s="31">
        <v>-8.8339671492223201E-2</v>
      </c>
      <c r="N32" s="31">
        <v>0</v>
      </c>
      <c r="O32" s="31">
        <f t="shared" si="2"/>
        <v>0</v>
      </c>
      <c r="P32" s="29">
        <v>45405</v>
      </c>
      <c r="Q32" s="30">
        <v>0.91666666666666663</v>
      </c>
      <c r="R32" s="31">
        <v>-0.10978554189161201</v>
      </c>
      <c r="S32" s="31">
        <v>0</v>
      </c>
      <c r="T32" s="31">
        <f t="shared" si="3"/>
        <v>0</v>
      </c>
    </row>
    <row r="33" spans="1:20" x14ac:dyDescent="0.25">
      <c r="A33" s="29">
        <v>45399</v>
      </c>
      <c r="B33" s="30">
        <v>0.95833333333333337</v>
      </c>
      <c r="C33" s="31">
        <v>-0.134962275623735</v>
      </c>
      <c r="D33" s="31">
        <v>0</v>
      </c>
      <c r="E33" s="31">
        <f t="shared" si="0"/>
        <v>0</v>
      </c>
      <c r="F33" s="29">
        <v>45401</v>
      </c>
      <c r="G33" s="30">
        <v>0.95833333333333337</v>
      </c>
      <c r="H33" s="31">
        <v>-0.116624735295306</v>
      </c>
      <c r="I33" s="31">
        <v>0</v>
      </c>
      <c r="J33" s="31">
        <f t="shared" si="4"/>
        <v>0</v>
      </c>
      <c r="K33" s="29">
        <v>45403</v>
      </c>
      <c r="L33" s="30">
        <v>0.95833333333333337</v>
      </c>
      <c r="M33" s="31">
        <v>-9.4650901853659597E-2</v>
      </c>
      <c r="N33" s="31">
        <v>0</v>
      </c>
      <c r="O33" s="31">
        <f t="shared" si="2"/>
        <v>0</v>
      </c>
      <c r="P33" s="29">
        <v>45405</v>
      </c>
      <c r="Q33" s="30">
        <v>0.95833333333333337</v>
      </c>
      <c r="R33" s="31">
        <v>-0.119240298866748</v>
      </c>
      <c r="S33" s="31">
        <v>0</v>
      </c>
      <c r="T33" s="31">
        <f t="shared" si="3"/>
        <v>0</v>
      </c>
    </row>
    <row r="34" spans="1:20" x14ac:dyDescent="0.25">
      <c r="A34" s="29">
        <v>45400</v>
      </c>
      <c r="B34" s="30">
        <v>0</v>
      </c>
      <c r="C34" s="31">
        <v>-0.133204638957444</v>
      </c>
      <c r="D34" s="31">
        <v>0</v>
      </c>
      <c r="E34" s="31">
        <f t="shared" si="0"/>
        <v>0</v>
      </c>
      <c r="F34" s="29">
        <v>45402</v>
      </c>
      <c r="G34" s="30">
        <v>0</v>
      </c>
      <c r="H34" s="31">
        <v>-0.11357800662472101</v>
      </c>
      <c r="I34" s="31">
        <v>0</v>
      </c>
      <c r="J34" s="31">
        <f t="shared" si="4"/>
        <v>0</v>
      </c>
      <c r="K34" s="29">
        <v>45404</v>
      </c>
      <c r="L34" s="30">
        <v>0</v>
      </c>
      <c r="M34" s="31">
        <v>-8.2901760935451693E-2</v>
      </c>
      <c r="N34" s="31">
        <v>0</v>
      </c>
      <c r="O34" s="31">
        <f t="shared" si="2"/>
        <v>0</v>
      </c>
      <c r="P34" s="1"/>
      <c r="Q34" s="1"/>
      <c r="R34" s="1"/>
      <c r="S34" s="1"/>
      <c r="T34" s="1"/>
    </row>
    <row r="35" spans="1:20" x14ac:dyDescent="0.25">
      <c r="A35" s="29">
        <v>45400</v>
      </c>
      <c r="B35" s="30">
        <v>4.1666666666666664E-2</v>
      </c>
      <c r="C35" s="31">
        <v>-0.12665142118880099</v>
      </c>
      <c r="D35" s="31">
        <v>0</v>
      </c>
      <c r="E35" s="31">
        <f t="shared" si="0"/>
        <v>0</v>
      </c>
      <c r="F35" s="29">
        <v>45402</v>
      </c>
      <c r="G35" s="30">
        <v>4.1666666666666664E-2</v>
      </c>
      <c r="H35" s="31">
        <v>-0.105227544903334</v>
      </c>
      <c r="I35" s="31">
        <v>0</v>
      </c>
      <c r="J35" s="31">
        <f t="shared" si="4"/>
        <v>0</v>
      </c>
      <c r="K35" s="29">
        <v>45404</v>
      </c>
      <c r="L35" s="30">
        <v>4.1666666666666664E-2</v>
      </c>
      <c r="M35" s="31">
        <v>-7.9866029321827903E-2</v>
      </c>
      <c r="N35" s="31">
        <v>0</v>
      </c>
      <c r="O35" s="31">
        <f t="shared" si="2"/>
        <v>0</v>
      </c>
    </row>
    <row r="36" spans="1:20" x14ac:dyDescent="0.25">
      <c r="A36" s="29">
        <v>45400</v>
      </c>
      <c r="B36" s="30">
        <v>8.3333333333333329E-2</v>
      </c>
      <c r="C36" s="31">
        <v>-0.114484317600269</v>
      </c>
      <c r="D36" s="31">
        <v>0</v>
      </c>
      <c r="E36" s="31">
        <f t="shared" si="0"/>
        <v>0</v>
      </c>
      <c r="F36" s="29">
        <v>45402</v>
      </c>
      <c r="G36" s="30">
        <v>8.3333333333333329E-2</v>
      </c>
      <c r="H36" s="31">
        <v>-9.9939227103787207E-2</v>
      </c>
      <c r="I36" s="31">
        <v>0</v>
      </c>
      <c r="J36" s="31">
        <f t="shared" si="4"/>
        <v>0</v>
      </c>
      <c r="K36" s="29">
        <v>45404</v>
      </c>
      <c r="L36" s="30">
        <v>8.3333333333333329E-2</v>
      </c>
      <c r="M36" s="31">
        <v>-7.2254709899136502E-2</v>
      </c>
      <c r="N36" s="31">
        <v>0</v>
      </c>
      <c r="O36" s="31">
        <f t="shared" si="2"/>
        <v>0</v>
      </c>
    </row>
    <row r="37" spans="1:20" x14ac:dyDescent="0.25">
      <c r="A37" s="29">
        <v>45400</v>
      </c>
      <c r="B37" s="30">
        <v>0.125</v>
      </c>
      <c r="C37" s="31">
        <v>-0.103575497865262</v>
      </c>
      <c r="D37" s="31">
        <v>0</v>
      </c>
      <c r="E37" s="31">
        <f t="shared" si="0"/>
        <v>0</v>
      </c>
      <c r="F37" s="29">
        <v>45402</v>
      </c>
      <c r="G37" s="30">
        <v>0.125</v>
      </c>
      <c r="H37" s="31">
        <v>-8.2796163856652005E-2</v>
      </c>
      <c r="I37" s="31">
        <v>0</v>
      </c>
      <c r="J37" s="31">
        <f t="shared" si="4"/>
        <v>0</v>
      </c>
      <c r="K37" s="29">
        <v>45404</v>
      </c>
      <c r="L37" s="30">
        <v>0.125</v>
      </c>
      <c r="M37" s="31">
        <v>-6.2203817069281603E-2</v>
      </c>
      <c r="N37" s="31">
        <v>0</v>
      </c>
      <c r="O37" s="31">
        <f t="shared" si="2"/>
        <v>0</v>
      </c>
    </row>
    <row r="38" spans="1:20" x14ac:dyDescent="0.25">
      <c r="A38" s="29">
        <v>45400</v>
      </c>
      <c r="B38" s="30">
        <v>0.16666666666666666</v>
      </c>
      <c r="C38" s="31">
        <v>-9.4309933483223293E-2</v>
      </c>
      <c r="D38" s="31">
        <v>0</v>
      </c>
      <c r="E38" s="31">
        <f t="shared" si="0"/>
        <v>0</v>
      </c>
      <c r="F38" s="29">
        <v>45402</v>
      </c>
      <c r="G38" s="30">
        <v>0.16666666666666666</v>
      </c>
      <c r="H38" s="31">
        <v>-7.1810357272337699E-2</v>
      </c>
      <c r="I38" s="31">
        <v>0</v>
      </c>
      <c r="J38" s="31">
        <f t="shared" si="4"/>
        <v>0</v>
      </c>
      <c r="K38" s="29">
        <v>45404</v>
      </c>
      <c r="L38" s="30">
        <v>0.16666666666666666</v>
      </c>
      <c r="M38" s="31">
        <v>-5.3173623978878898E-2</v>
      </c>
      <c r="N38" s="31">
        <v>0</v>
      </c>
      <c r="O38" s="31">
        <f t="shared" si="2"/>
        <v>0</v>
      </c>
    </row>
    <row r="39" spans="1:20" x14ac:dyDescent="0.25">
      <c r="A39" s="29">
        <v>45400</v>
      </c>
      <c r="B39" s="30">
        <v>0.20833333333333334</v>
      </c>
      <c r="C39" s="31">
        <v>-9.1685570776095807E-2</v>
      </c>
      <c r="D39" s="31">
        <v>0</v>
      </c>
      <c r="E39" s="31">
        <f t="shared" si="0"/>
        <v>0</v>
      </c>
      <c r="F39" s="29">
        <v>45402</v>
      </c>
      <c r="G39" s="30">
        <v>0.20833333333333334</v>
      </c>
      <c r="H39" s="31">
        <v>-7.3493197560016404E-2</v>
      </c>
      <c r="I39" s="31">
        <v>0</v>
      </c>
      <c r="J39" s="31">
        <f t="shared" si="4"/>
        <v>0</v>
      </c>
      <c r="K39" s="29">
        <v>45404</v>
      </c>
      <c r="L39" s="30">
        <v>0.20833333333333334</v>
      </c>
      <c r="M39" s="31">
        <v>-4.9444962292711801E-2</v>
      </c>
      <c r="N39" s="31">
        <v>0</v>
      </c>
      <c r="O39" s="31">
        <f t="shared" si="2"/>
        <v>0</v>
      </c>
    </row>
    <row r="40" spans="1:20" x14ac:dyDescent="0.25">
      <c r="A40" s="29">
        <v>45400</v>
      </c>
      <c r="B40" s="30">
        <v>0.25</v>
      </c>
      <c r="C40" s="31">
        <v>-8.6392842232835401E-2</v>
      </c>
      <c r="D40" s="31">
        <v>0</v>
      </c>
      <c r="E40" s="31">
        <f t="shared" si="0"/>
        <v>0</v>
      </c>
      <c r="F40" s="29">
        <v>45402</v>
      </c>
      <c r="G40" s="30">
        <v>0.25</v>
      </c>
      <c r="H40" s="31">
        <v>-7.3343612253372506E-2</v>
      </c>
      <c r="I40" s="31">
        <v>0</v>
      </c>
      <c r="J40" s="31">
        <f t="shared" si="4"/>
        <v>0</v>
      </c>
      <c r="K40" s="29">
        <v>45404</v>
      </c>
      <c r="L40" s="30">
        <v>0.25</v>
      </c>
      <c r="M40" s="31">
        <v>-4.9018200486702301E-2</v>
      </c>
      <c r="N40" s="31">
        <v>0</v>
      </c>
      <c r="O40" s="31">
        <f t="shared" si="2"/>
        <v>0</v>
      </c>
    </row>
    <row r="41" spans="1:20" x14ac:dyDescent="0.25">
      <c r="A41" s="29">
        <v>45400</v>
      </c>
      <c r="B41" s="30">
        <v>0.29166666666666669</v>
      </c>
      <c r="C41" s="31">
        <v>-7.9956218599953305E-2</v>
      </c>
      <c r="D41" s="31">
        <v>0</v>
      </c>
      <c r="E41" s="31">
        <f t="shared" si="0"/>
        <v>0</v>
      </c>
      <c r="F41" s="29">
        <v>45402</v>
      </c>
      <c r="G41" s="30">
        <v>0.29166666666666669</v>
      </c>
      <c r="H41" s="31">
        <v>-7.5884386896783507E-2</v>
      </c>
      <c r="I41" s="31">
        <v>0</v>
      </c>
      <c r="J41" s="31">
        <f t="shared" si="4"/>
        <v>0</v>
      </c>
      <c r="K41" s="29">
        <v>45404</v>
      </c>
      <c r="L41" s="30">
        <v>0.29166666666666669</v>
      </c>
      <c r="M41" s="31">
        <v>-4.5337930321512003E-2</v>
      </c>
      <c r="N41" s="31">
        <v>0</v>
      </c>
      <c r="O41" s="31">
        <f t="shared" si="2"/>
        <v>0</v>
      </c>
    </row>
    <row r="42" spans="1:20" x14ac:dyDescent="0.25">
      <c r="A42" s="29">
        <v>45400</v>
      </c>
      <c r="B42" s="30">
        <v>0.33333333333333331</v>
      </c>
      <c r="C42" s="31">
        <v>-7.7276863157440007E-2</v>
      </c>
      <c r="D42" s="31">
        <v>0</v>
      </c>
      <c r="E42" s="31">
        <f t="shared" si="0"/>
        <v>0</v>
      </c>
      <c r="F42" s="29">
        <v>45402</v>
      </c>
      <c r="G42" s="30">
        <v>0.33333333333333331</v>
      </c>
      <c r="H42" s="31">
        <v>-7.2991646825975198E-2</v>
      </c>
      <c r="I42" s="31">
        <v>0</v>
      </c>
      <c r="J42" s="31">
        <f t="shared" si="4"/>
        <v>0</v>
      </c>
      <c r="K42" s="29">
        <v>45404</v>
      </c>
      <c r="L42" s="30">
        <v>0.33333333333333331</v>
      </c>
      <c r="M42" s="31">
        <v>-4.4996961951075803E-2</v>
      </c>
      <c r="N42" s="31">
        <v>0</v>
      </c>
      <c r="O42" s="31">
        <f t="shared" ref="O42:O57" si="5">N42*0.0827</f>
        <v>0</v>
      </c>
    </row>
    <row r="43" spans="1:20" x14ac:dyDescent="0.25">
      <c r="A43" s="29">
        <v>45400</v>
      </c>
      <c r="B43" s="30">
        <v>0.375</v>
      </c>
      <c r="C43" s="31">
        <v>-7.64365419742387E-2</v>
      </c>
      <c r="D43" s="31">
        <v>0</v>
      </c>
      <c r="E43" s="31">
        <f t="shared" si="0"/>
        <v>0</v>
      </c>
      <c r="F43" s="29">
        <v>45402</v>
      </c>
      <c r="G43" s="30">
        <v>0.375</v>
      </c>
      <c r="H43" s="31">
        <v>-6.7151166498392395E-2</v>
      </c>
      <c r="I43" s="31">
        <v>0</v>
      </c>
      <c r="J43" s="31">
        <f t="shared" si="4"/>
        <v>0</v>
      </c>
      <c r="K43" s="29">
        <v>45404</v>
      </c>
      <c r="L43" s="30">
        <v>0.375</v>
      </c>
      <c r="M43" s="31">
        <v>-5.1503978669437303E-2</v>
      </c>
      <c r="N43" s="31">
        <v>0</v>
      </c>
      <c r="O43" s="31">
        <f t="shared" si="5"/>
        <v>0</v>
      </c>
    </row>
    <row r="44" spans="1:20" x14ac:dyDescent="0.25">
      <c r="A44" s="29">
        <v>45400</v>
      </c>
      <c r="B44" s="30">
        <v>0.41666666666666669</v>
      </c>
      <c r="C44" s="31">
        <v>-7.9456865787188205E-2</v>
      </c>
      <c r="D44" s="31">
        <v>0</v>
      </c>
      <c r="E44" s="31">
        <f t="shared" si="0"/>
        <v>0</v>
      </c>
      <c r="F44" s="29">
        <v>45402</v>
      </c>
      <c r="G44" s="30">
        <v>0.41666666666666669</v>
      </c>
      <c r="H44" s="31">
        <v>-6.6216252743932905E-2</v>
      </c>
      <c r="I44" s="31">
        <v>0</v>
      </c>
      <c r="J44" s="31">
        <f t="shared" si="4"/>
        <v>0</v>
      </c>
      <c r="K44" s="29">
        <v>45404</v>
      </c>
      <c r="L44" s="30">
        <v>0.41666666666666669</v>
      </c>
      <c r="M44" s="31">
        <v>-4.8133879899786097E-2</v>
      </c>
      <c r="N44" s="31">
        <v>0</v>
      </c>
      <c r="O44" s="31">
        <f t="shared" si="5"/>
        <v>0</v>
      </c>
    </row>
    <row r="45" spans="1:20" x14ac:dyDescent="0.25">
      <c r="A45" s="29">
        <v>45400</v>
      </c>
      <c r="B45" s="30">
        <v>0.45833333333333331</v>
      </c>
      <c r="C45" s="31">
        <v>-8.9864134788153693E-2</v>
      </c>
      <c r="D45" s="31">
        <v>0</v>
      </c>
      <c r="E45" s="31">
        <f t="shared" si="0"/>
        <v>0</v>
      </c>
      <c r="F45" s="29">
        <v>45402</v>
      </c>
      <c r="G45" s="30">
        <v>0.45833333333333331</v>
      </c>
      <c r="H45" s="31">
        <v>-6.1640664934865398E-2</v>
      </c>
      <c r="I45" s="31">
        <v>0</v>
      </c>
      <c r="J45" s="31">
        <f t="shared" si="4"/>
        <v>0</v>
      </c>
      <c r="K45" s="29">
        <v>45404</v>
      </c>
      <c r="L45" s="30">
        <v>0.45833333333333331</v>
      </c>
      <c r="M45" s="31">
        <v>-4.36528809366864E-2</v>
      </c>
      <c r="N45" s="31">
        <v>0</v>
      </c>
      <c r="O45" s="31">
        <f t="shared" si="5"/>
        <v>0</v>
      </c>
    </row>
    <row r="46" spans="1:20" x14ac:dyDescent="0.25">
      <c r="A46" s="29">
        <v>45400</v>
      </c>
      <c r="B46" s="30">
        <v>0.5</v>
      </c>
      <c r="C46" s="31">
        <v>-7.7699221670316801E-2</v>
      </c>
      <c r="D46" s="31">
        <v>0</v>
      </c>
      <c r="E46" s="31">
        <f t="shared" si="0"/>
        <v>0</v>
      </c>
      <c r="F46" s="29">
        <v>45402</v>
      </c>
      <c r="G46" s="30">
        <v>0.5</v>
      </c>
      <c r="H46" s="31">
        <v>-5.7674422859914802E-2</v>
      </c>
      <c r="I46" s="31">
        <v>0</v>
      </c>
      <c r="J46" s="31">
        <f t="shared" si="4"/>
        <v>0</v>
      </c>
      <c r="K46" s="29">
        <v>45404</v>
      </c>
      <c r="L46" s="30">
        <v>0.5</v>
      </c>
      <c r="M46" s="31">
        <v>-4.4862769543945101E-2</v>
      </c>
      <c r="N46" s="31">
        <v>0</v>
      </c>
      <c r="O46" s="31">
        <f t="shared" si="5"/>
        <v>0</v>
      </c>
    </row>
    <row r="47" spans="1:20" x14ac:dyDescent="0.25">
      <c r="A47" s="29">
        <v>45400</v>
      </c>
      <c r="B47" s="30">
        <v>0.54166666666666663</v>
      </c>
      <c r="C47" s="31">
        <v>-7.9307280480544404E-2</v>
      </c>
      <c r="D47" s="31">
        <v>0</v>
      </c>
      <c r="E47" s="31">
        <f t="shared" si="0"/>
        <v>0</v>
      </c>
      <c r="F47" s="29">
        <v>45402</v>
      </c>
      <c r="G47" s="30">
        <v>0.54166666666666663</v>
      </c>
      <c r="H47" s="31">
        <v>-6.6497832536431295E-2</v>
      </c>
      <c r="I47" s="31">
        <v>0</v>
      </c>
      <c r="J47" s="31">
        <f t="shared" si="4"/>
        <v>0</v>
      </c>
      <c r="K47" s="29">
        <v>45404</v>
      </c>
      <c r="L47" s="30">
        <v>0.54166666666666663</v>
      </c>
      <c r="M47" s="31">
        <v>-3.69984805582474E-2</v>
      </c>
      <c r="N47" s="31">
        <v>0</v>
      </c>
      <c r="O47" s="31">
        <f t="shared" si="5"/>
        <v>0</v>
      </c>
    </row>
    <row r="48" spans="1:20" x14ac:dyDescent="0.25">
      <c r="A48" s="29">
        <v>45400</v>
      </c>
      <c r="B48" s="30">
        <v>0.58333333333333337</v>
      </c>
      <c r="C48" s="31">
        <v>-8.0228999256766798E-2</v>
      </c>
      <c r="D48" s="31">
        <v>0</v>
      </c>
      <c r="E48" s="31">
        <f t="shared" si="0"/>
        <v>0</v>
      </c>
      <c r="F48" s="29">
        <v>45402</v>
      </c>
      <c r="G48" s="30">
        <v>0.58333333333333337</v>
      </c>
      <c r="H48" s="31">
        <v>-6.06265589592416E-2</v>
      </c>
      <c r="I48" s="31">
        <v>0</v>
      </c>
      <c r="J48" s="31">
        <f t="shared" si="4"/>
        <v>0</v>
      </c>
      <c r="K48" s="29">
        <v>45404</v>
      </c>
      <c r="L48" s="30">
        <v>0.58333333333333337</v>
      </c>
      <c r="M48" s="31">
        <v>-3.89760993419518E-2</v>
      </c>
      <c r="N48" s="31">
        <v>0</v>
      </c>
      <c r="O48" s="31">
        <f t="shared" si="5"/>
        <v>0</v>
      </c>
    </row>
    <row r="49" spans="1:15" x14ac:dyDescent="0.25">
      <c r="A49" s="29">
        <v>45400</v>
      </c>
      <c r="B49" s="30">
        <v>0.625</v>
      </c>
      <c r="C49" s="31">
        <v>-0.100599169730737</v>
      </c>
      <c r="D49" s="31">
        <v>0</v>
      </c>
      <c r="E49" s="31">
        <f t="shared" si="0"/>
        <v>0</v>
      </c>
      <c r="F49" s="29">
        <v>45402</v>
      </c>
      <c r="G49" s="30">
        <v>0.625</v>
      </c>
      <c r="H49" s="31">
        <v>-8.3957664668224199E-2</v>
      </c>
      <c r="I49" s="31">
        <v>0</v>
      </c>
      <c r="J49" s="31">
        <f t="shared" si="4"/>
        <v>0</v>
      </c>
      <c r="K49" s="29">
        <v>45404</v>
      </c>
      <c r="L49" s="30">
        <v>0.625</v>
      </c>
      <c r="M49" s="31">
        <v>-5.1682159304412098E-2</v>
      </c>
      <c r="N49" s="31">
        <v>0</v>
      </c>
      <c r="O49" s="31">
        <f t="shared" si="5"/>
        <v>0</v>
      </c>
    </row>
    <row r="50" spans="1:15" x14ac:dyDescent="0.25">
      <c r="A50" s="29">
        <v>45400</v>
      </c>
      <c r="B50" s="30">
        <v>0.66666666666666663</v>
      </c>
      <c r="C50" s="31">
        <v>-0.10124590992887</v>
      </c>
      <c r="D50" s="31">
        <v>0</v>
      </c>
      <c r="E50" s="31">
        <f t="shared" si="0"/>
        <v>0</v>
      </c>
      <c r="F50" s="29">
        <v>45402</v>
      </c>
      <c r="G50" s="30">
        <v>0.66666666666666663</v>
      </c>
      <c r="H50" s="31">
        <v>-8.8649839162471905E-2</v>
      </c>
      <c r="I50" s="31">
        <v>0</v>
      </c>
      <c r="J50" s="31">
        <f t="shared" si="4"/>
        <v>0</v>
      </c>
      <c r="K50" s="29">
        <v>45404</v>
      </c>
      <c r="L50" s="30">
        <v>0.66666666666666663</v>
      </c>
      <c r="M50" s="31">
        <v>-6.5864287316535694E-2</v>
      </c>
      <c r="N50" s="31">
        <v>0</v>
      </c>
      <c r="O50" s="31">
        <f t="shared" si="5"/>
        <v>0</v>
      </c>
    </row>
    <row r="51" spans="1:15" x14ac:dyDescent="0.25">
      <c r="A51" s="29">
        <v>45400</v>
      </c>
      <c r="B51" s="30">
        <v>0.70833333333333337</v>
      </c>
      <c r="C51" s="31">
        <v>-0.106723420321514</v>
      </c>
      <c r="D51" s="31">
        <v>0</v>
      </c>
      <c r="E51" s="31">
        <f t="shared" si="0"/>
        <v>0</v>
      </c>
      <c r="F51" s="29">
        <v>45402</v>
      </c>
      <c r="G51" s="30">
        <v>0.70833333333333337</v>
      </c>
      <c r="H51" s="31">
        <v>-9.6333749591918899E-2</v>
      </c>
      <c r="I51" s="31">
        <v>0</v>
      </c>
      <c r="J51" s="31">
        <f t="shared" si="4"/>
        <v>0</v>
      </c>
      <c r="K51" s="29">
        <v>45404</v>
      </c>
      <c r="L51" s="30">
        <v>0.70833333333333337</v>
      </c>
      <c r="M51" s="31">
        <v>-8.4292031824251601E-2</v>
      </c>
      <c r="N51" s="31">
        <v>0</v>
      </c>
      <c r="O51" s="31">
        <f t="shared" si="5"/>
        <v>0</v>
      </c>
    </row>
    <row r="52" spans="1:15" x14ac:dyDescent="0.25">
      <c r="A52" s="29">
        <v>45400</v>
      </c>
      <c r="B52" s="30">
        <v>0.75</v>
      </c>
      <c r="C52" s="31">
        <v>-0.118459366261485</v>
      </c>
      <c r="D52" s="31">
        <v>0</v>
      </c>
      <c r="E52" s="31">
        <f t="shared" si="0"/>
        <v>0</v>
      </c>
      <c r="F52" s="29">
        <v>45402</v>
      </c>
      <c r="G52" s="30">
        <v>0.75</v>
      </c>
      <c r="H52" s="31">
        <v>-9.8865725099644905E-2</v>
      </c>
      <c r="I52" s="31">
        <v>0</v>
      </c>
      <c r="J52" s="31">
        <f t="shared" si="4"/>
        <v>0</v>
      </c>
      <c r="K52" s="29">
        <v>45404</v>
      </c>
      <c r="L52" s="30">
        <v>0.75</v>
      </c>
      <c r="M52" s="31">
        <v>-8.2373805343775197E-2</v>
      </c>
      <c r="N52" s="31">
        <v>0</v>
      </c>
      <c r="O52" s="31">
        <f t="shared" si="5"/>
        <v>0</v>
      </c>
    </row>
    <row r="53" spans="1:15" x14ac:dyDescent="0.25">
      <c r="A53" s="29">
        <v>45400</v>
      </c>
      <c r="B53" s="30">
        <v>0.79166666666666663</v>
      </c>
      <c r="C53" s="31">
        <v>-0.12634345889040899</v>
      </c>
      <c r="D53" s="31">
        <v>0</v>
      </c>
      <c r="E53" s="31">
        <f t="shared" si="0"/>
        <v>0</v>
      </c>
      <c r="F53" s="29">
        <v>45402</v>
      </c>
      <c r="G53" s="30">
        <v>0.79166666666666663</v>
      </c>
      <c r="H53" s="31">
        <v>-0.102695584296769</v>
      </c>
      <c r="I53" s="31">
        <v>0</v>
      </c>
      <c r="J53" s="31">
        <f t="shared" si="4"/>
        <v>0</v>
      </c>
      <c r="K53" s="29">
        <v>45404</v>
      </c>
      <c r="L53" s="30">
        <v>0.79166666666666663</v>
      </c>
      <c r="M53" s="31">
        <v>-5.0593260675466302E-2</v>
      </c>
      <c r="N53" s="31">
        <v>0</v>
      </c>
      <c r="O53" s="31">
        <f t="shared" si="5"/>
        <v>0</v>
      </c>
    </row>
    <row r="54" spans="1:15" x14ac:dyDescent="0.25">
      <c r="A54" s="29">
        <v>45400</v>
      </c>
      <c r="B54" s="30">
        <v>0.83333333333333337</v>
      </c>
      <c r="C54" s="31">
        <v>-0.12654584646174299</v>
      </c>
      <c r="D54" s="31">
        <v>0</v>
      </c>
      <c r="E54" s="31">
        <f t="shared" si="0"/>
        <v>0</v>
      </c>
      <c r="F54" s="29">
        <v>45402</v>
      </c>
      <c r="G54" s="30">
        <v>0.83333333333333337</v>
      </c>
      <c r="H54" s="31">
        <v>-0.10551793128209799</v>
      </c>
      <c r="I54" s="31">
        <v>0</v>
      </c>
      <c r="J54" s="31">
        <f t="shared" si="4"/>
        <v>0</v>
      </c>
      <c r="K54" s="29">
        <v>45404</v>
      </c>
      <c r="L54" s="30">
        <v>0.83333333333333337</v>
      </c>
      <c r="M54" s="31">
        <v>2.6485621929062701E-3</v>
      </c>
      <c r="N54" s="31">
        <v>0</v>
      </c>
      <c r="O54" s="31">
        <f t="shared" si="5"/>
        <v>0</v>
      </c>
    </row>
    <row r="55" spans="1:15" x14ac:dyDescent="0.25">
      <c r="A55" s="29">
        <v>45400</v>
      </c>
      <c r="B55" s="30">
        <v>0.875</v>
      </c>
      <c r="C55" s="31">
        <v>-0.129172399639566</v>
      </c>
      <c r="D55" s="31">
        <v>0</v>
      </c>
      <c r="E55" s="31">
        <f t="shared" si="0"/>
        <v>0</v>
      </c>
      <c r="F55" s="29">
        <v>45402</v>
      </c>
      <c r="G55" s="30">
        <v>0.875</v>
      </c>
      <c r="H55" s="31">
        <v>-0.108705438673061</v>
      </c>
      <c r="I55" s="31">
        <v>0</v>
      </c>
      <c r="J55" s="31">
        <f t="shared" si="4"/>
        <v>0</v>
      </c>
      <c r="K55" s="29">
        <v>45404</v>
      </c>
      <c r="L55" s="30">
        <v>0.875</v>
      </c>
      <c r="M55" s="31">
        <v>4.9187587573927497E-3</v>
      </c>
      <c r="N55" s="31">
        <v>0</v>
      </c>
      <c r="O55" s="31">
        <f t="shared" si="5"/>
        <v>0</v>
      </c>
    </row>
    <row r="56" spans="1:15" x14ac:dyDescent="0.25">
      <c r="A56" s="29">
        <v>45400</v>
      </c>
      <c r="B56" s="30">
        <v>0.91666666666666663</v>
      </c>
      <c r="C56" s="31">
        <v>-0.12561312317797901</v>
      </c>
      <c r="D56" s="31">
        <v>0</v>
      </c>
      <c r="E56" s="31">
        <f t="shared" si="0"/>
        <v>0</v>
      </c>
      <c r="F56" s="29">
        <v>45402</v>
      </c>
      <c r="G56" s="30">
        <v>0.91666666666666663</v>
      </c>
      <c r="H56" s="31">
        <v>-0.108250081538721</v>
      </c>
      <c r="I56" s="31">
        <v>0</v>
      </c>
      <c r="J56" s="31">
        <f t="shared" si="4"/>
        <v>0</v>
      </c>
      <c r="K56" s="29">
        <v>45404</v>
      </c>
      <c r="L56" s="30">
        <v>0.91666666666666663</v>
      </c>
      <c r="M56" s="31">
        <v>5.1321391947362098E-3</v>
      </c>
      <c r="N56" s="31">
        <v>0</v>
      </c>
      <c r="O56" s="31">
        <f t="shared" si="5"/>
        <v>0</v>
      </c>
    </row>
    <row r="57" spans="1:15" x14ac:dyDescent="0.25">
      <c r="A57" s="29">
        <v>45400</v>
      </c>
      <c r="B57" s="30">
        <v>0.95833333333333337</v>
      </c>
      <c r="C57" s="31">
        <v>-0.11476588994218601</v>
      </c>
      <c r="D57" s="31">
        <v>0</v>
      </c>
      <c r="E57" s="31">
        <f t="shared" si="0"/>
        <v>0</v>
      </c>
      <c r="F57" s="29">
        <v>45402</v>
      </c>
      <c r="G57" s="30">
        <v>0.95833333333333337</v>
      </c>
      <c r="H57" s="31">
        <v>-0.10292215645272</v>
      </c>
      <c r="I57" s="31">
        <v>0</v>
      </c>
      <c r="J57" s="31">
        <f t="shared" si="4"/>
        <v>0</v>
      </c>
      <c r="K57" s="29">
        <v>45404</v>
      </c>
      <c r="L57" s="30">
        <v>0.95833333333333337</v>
      </c>
      <c r="M57" s="31">
        <v>-1.7039669677547001E-2</v>
      </c>
      <c r="N57" s="31">
        <v>0</v>
      </c>
      <c r="O57" s="31">
        <f t="shared" si="5"/>
        <v>0</v>
      </c>
    </row>
    <row r="131" spans="6:6" x14ac:dyDescent="0.25">
      <c r="F131" s="1"/>
    </row>
    <row r="132" spans="6:6" x14ac:dyDescent="0.25">
      <c r="F132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B5024-0037-4101-9F42-AF850F985C2E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 t="s">
        <v>89</v>
      </c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63.724786010626673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17.55462033697999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45406</v>
      </c>
      <c r="B10" s="30">
        <v>0</v>
      </c>
      <c r="C10" s="31">
        <v>-7.5791999697381998E-2</v>
      </c>
      <c r="D10" s="31">
        <v>0</v>
      </c>
      <c r="E10" s="31">
        <f t="shared" ref="E10:E57" si="0">D10*0.0827</f>
        <v>0</v>
      </c>
      <c r="F10" s="29">
        <v>45408</v>
      </c>
      <c r="G10" s="30">
        <v>0</v>
      </c>
      <c r="H10" s="31">
        <v>-2.7941891923434999E-2</v>
      </c>
      <c r="I10" s="31">
        <v>0</v>
      </c>
      <c r="J10" s="31">
        <f t="shared" ref="J10:J25" si="1">I10*0.0827</f>
        <v>0</v>
      </c>
      <c r="K10" s="29">
        <v>45410</v>
      </c>
      <c r="L10" s="30">
        <v>0</v>
      </c>
      <c r="M10" s="31">
        <v>-5.2075922488957899E-2</v>
      </c>
      <c r="N10" s="31">
        <v>0</v>
      </c>
      <c r="O10" s="31">
        <f t="shared" ref="O10:O41" si="2">N10*0.0827</f>
        <v>0</v>
      </c>
      <c r="P10" s="29">
        <v>45412</v>
      </c>
      <c r="Q10" s="30">
        <v>0</v>
      </c>
      <c r="R10" s="31">
        <v>0.36208748817299002</v>
      </c>
      <c r="S10" s="31">
        <f t="shared" ref="S10:S33" si="3">4*6*((R10+0.3)^(1.522*(6^0.026)))</f>
        <v>12.435014919883189</v>
      </c>
      <c r="T10" s="31">
        <f t="shared" ref="T10:T33" si="4">S10*0.0827</f>
        <v>1.0283757338743398</v>
      </c>
    </row>
    <row r="11" spans="1:20" x14ac:dyDescent="0.25">
      <c r="A11" s="29">
        <v>45406</v>
      </c>
      <c r="B11" s="30">
        <v>4.1666666666666664E-2</v>
      </c>
      <c r="C11" s="31">
        <v>2.0653944462455099E-2</v>
      </c>
      <c r="D11" s="31">
        <v>0</v>
      </c>
      <c r="E11" s="31">
        <f t="shared" si="0"/>
        <v>0</v>
      </c>
      <c r="F11" s="29">
        <v>45408</v>
      </c>
      <c r="G11" s="30">
        <v>4.1666666666666664E-2</v>
      </c>
      <c r="H11" s="31">
        <v>-2.6278840377821699E-2</v>
      </c>
      <c r="I11" s="31">
        <v>0</v>
      </c>
      <c r="J11" s="31">
        <f t="shared" si="1"/>
        <v>0</v>
      </c>
      <c r="K11" s="29">
        <v>45410</v>
      </c>
      <c r="L11" s="30">
        <v>4.1666666666666664E-2</v>
      </c>
      <c r="M11" s="31">
        <v>-4.6429030597024197E-2</v>
      </c>
      <c r="N11" s="31">
        <v>0</v>
      </c>
      <c r="O11" s="31">
        <f t="shared" si="2"/>
        <v>0</v>
      </c>
      <c r="P11" s="29">
        <v>45412</v>
      </c>
      <c r="Q11" s="30">
        <v>4.1666666666666664E-2</v>
      </c>
      <c r="R11" s="31">
        <v>0.36295861005637903</v>
      </c>
      <c r="S11" s="31">
        <f t="shared" si="3"/>
        <v>12.461114063061485</v>
      </c>
      <c r="T11" s="31">
        <f t="shared" si="4"/>
        <v>1.0305341330151847</v>
      </c>
    </row>
    <row r="12" spans="1:20" x14ac:dyDescent="0.25">
      <c r="A12" s="29">
        <v>45406</v>
      </c>
      <c r="B12" s="30">
        <v>8.3333333333333329E-2</v>
      </c>
      <c r="C12" s="31">
        <v>3.8795717060410698E-2</v>
      </c>
      <c r="D12" s="31">
        <v>0</v>
      </c>
      <c r="E12" s="31">
        <f t="shared" si="0"/>
        <v>0</v>
      </c>
      <c r="F12" s="29">
        <v>45408</v>
      </c>
      <c r="G12" s="30">
        <v>8.3333333333333329E-2</v>
      </c>
      <c r="H12" s="31">
        <v>-2.5856478139654599E-2</v>
      </c>
      <c r="I12" s="31">
        <v>0</v>
      </c>
      <c r="J12" s="31">
        <f t="shared" si="1"/>
        <v>0</v>
      </c>
      <c r="K12" s="29">
        <v>45410</v>
      </c>
      <c r="L12" s="30">
        <v>8.3333333333333329E-2</v>
      </c>
      <c r="M12" s="31">
        <v>-4.5529313385304401E-2</v>
      </c>
      <c r="N12" s="31">
        <v>0</v>
      </c>
      <c r="O12" s="31">
        <f t="shared" si="2"/>
        <v>0</v>
      </c>
      <c r="P12" s="29">
        <v>45412</v>
      </c>
      <c r="Q12" s="30">
        <v>8.3333333333333329E-2</v>
      </c>
      <c r="R12" s="31">
        <v>0.51366269588265001</v>
      </c>
      <c r="S12" s="31">
        <f t="shared" si="3"/>
        <v>17.274583773467953</v>
      </c>
      <c r="T12" s="31">
        <f t="shared" si="4"/>
        <v>1.4286080780657997</v>
      </c>
    </row>
    <row r="13" spans="1:20" x14ac:dyDescent="0.25">
      <c r="A13" s="29">
        <v>45406</v>
      </c>
      <c r="B13" s="30">
        <v>0.125</v>
      </c>
      <c r="C13" s="31">
        <v>4.8045888542936697E-2</v>
      </c>
      <c r="D13" s="31">
        <v>0</v>
      </c>
      <c r="E13" s="31">
        <f t="shared" si="0"/>
        <v>0</v>
      </c>
      <c r="F13" s="29">
        <v>45408</v>
      </c>
      <c r="G13" s="30">
        <v>0.125</v>
      </c>
      <c r="H13" s="31">
        <v>-2.5986267253652499E-2</v>
      </c>
      <c r="I13" s="31">
        <v>0</v>
      </c>
      <c r="J13" s="31">
        <f t="shared" si="1"/>
        <v>0</v>
      </c>
      <c r="K13" s="29">
        <v>45410</v>
      </c>
      <c r="L13" s="30">
        <v>0.125</v>
      </c>
      <c r="M13" s="31">
        <v>-3.4400511532884301E-2</v>
      </c>
      <c r="N13" s="31">
        <v>0</v>
      </c>
      <c r="O13" s="31">
        <f t="shared" si="2"/>
        <v>0</v>
      </c>
      <c r="P13" s="29">
        <v>45412</v>
      </c>
      <c r="Q13" s="30">
        <v>0.125</v>
      </c>
      <c r="R13" s="31">
        <v>0.49387547373574098</v>
      </c>
      <c r="S13" s="31">
        <f t="shared" si="3"/>
        <v>16.609566563055999</v>
      </c>
      <c r="T13" s="31">
        <f t="shared" si="4"/>
        <v>1.3736111547647312</v>
      </c>
    </row>
    <row r="14" spans="1:20" x14ac:dyDescent="0.25">
      <c r="A14" s="29">
        <v>45406</v>
      </c>
      <c r="B14" s="30">
        <v>0.16666666666666666</v>
      </c>
      <c r="C14" s="31">
        <v>5.3334210067774099E-2</v>
      </c>
      <c r="D14" s="31">
        <v>0</v>
      </c>
      <c r="E14" s="31">
        <f t="shared" si="0"/>
        <v>0</v>
      </c>
      <c r="F14" s="29">
        <v>45408</v>
      </c>
      <c r="G14" s="30">
        <v>0.16666666666666666</v>
      </c>
      <c r="H14" s="31">
        <v>-2.2103615105063701E-2</v>
      </c>
      <c r="I14" s="31">
        <v>0</v>
      </c>
      <c r="J14" s="31">
        <f t="shared" si="1"/>
        <v>0</v>
      </c>
      <c r="K14" s="29">
        <v>45410</v>
      </c>
      <c r="L14" s="30">
        <v>0.16666666666666666</v>
      </c>
      <c r="M14" s="31">
        <v>-3.7691418081371199E-2</v>
      </c>
      <c r="N14" s="31">
        <v>0</v>
      </c>
      <c r="O14" s="31">
        <f t="shared" si="2"/>
        <v>0</v>
      </c>
      <c r="P14" s="29">
        <v>45412</v>
      </c>
      <c r="Q14" s="30">
        <v>0.16666666666666666</v>
      </c>
      <c r="R14" s="31">
        <v>0.49565511941711499</v>
      </c>
      <c r="S14" s="31">
        <f t="shared" si="3"/>
        <v>16.668978716290859</v>
      </c>
      <c r="T14" s="31">
        <f t="shared" si="4"/>
        <v>1.3785245398372539</v>
      </c>
    </row>
    <row r="15" spans="1:20" x14ac:dyDescent="0.25">
      <c r="A15" s="29">
        <v>45406</v>
      </c>
      <c r="B15" s="30">
        <v>0.20833333333333334</v>
      </c>
      <c r="C15" s="31">
        <v>5.4277926683208799E-2</v>
      </c>
      <c r="D15" s="31">
        <v>0</v>
      </c>
      <c r="E15" s="31">
        <f t="shared" si="0"/>
        <v>0</v>
      </c>
      <c r="F15" s="29">
        <v>45408</v>
      </c>
      <c r="G15" s="30">
        <v>0.20833333333333334</v>
      </c>
      <c r="H15" s="31">
        <v>-2.2743757814077899E-2</v>
      </c>
      <c r="I15" s="31">
        <v>0</v>
      </c>
      <c r="J15" s="31">
        <f t="shared" si="1"/>
        <v>0</v>
      </c>
      <c r="K15" s="29">
        <v>45410</v>
      </c>
      <c r="L15" s="30">
        <v>0.20833333333333334</v>
      </c>
      <c r="M15" s="31">
        <v>-3.2147914171090197E-2</v>
      </c>
      <c r="N15" s="31">
        <v>0</v>
      </c>
      <c r="O15" s="31">
        <f t="shared" si="2"/>
        <v>0</v>
      </c>
      <c r="P15" s="29">
        <v>45412</v>
      </c>
      <c r="Q15" s="30">
        <v>0.20833333333333334</v>
      </c>
      <c r="R15" s="31">
        <v>0.498343288896474</v>
      </c>
      <c r="S15" s="31">
        <f t="shared" si="3"/>
        <v>16.758871153488798</v>
      </c>
      <c r="T15" s="31">
        <f t="shared" si="4"/>
        <v>1.3859586443935235</v>
      </c>
    </row>
    <row r="16" spans="1:20" x14ac:dyDescent="0.25">
      <c r="A16" s="29">
        <v>45406</v>
      </c>
      <c r="B16" s="30">
        <v>0.25</v>
      </c>
      <c r="C16" s="31">
        <v>5.6123565882219797E-2</v>
      </c>
      <c r="D16" s="31">
        <v>0</v>
      </c>
      <c r="E16" s="31">
        <f t="shared" si="0"/>
        <v>0</v>
      </c>
      <c r="F16" s="29">
        <v>45408</v>
      </c>
      <c r="G16" s="30">
        <v>0.25</v>
      </c>
      <c r="H16" s="31">
        <v>-2.2884545847682E-2</v>
      </c>
      <c r="I16" s="31">
        <v>0</v>
      </c>
      <c r="J16" s="31">
        <f t="shared" si="1"/>
        <v>0</v>
      </c>
      <c r="K16" s="29">
        <v>45410</v>
      </c>
      <c r="L16" s="30">
        <v>0.25</v>
      </c>
      <c r="M16" s="31">
        <v>-3.7275653332322703E-2</v>
      </c>
      <c r="N16" s="31">
        <v>0</v>
      </c>
      <c r="O16" s="31">
        <f t="shared" si="2"/>
        <v>0</v>
      </c>
      <c r="P16" s="29">
        <v>45412</v>
      </c>
      <c r="Q16" s="30">
        <v>0.25</v>
      </c>
      <c r="R16" s="31">
        <v>0.50170677900113603</v>
      </c>
      <c r="S16" s="31">
        <f t="shared" si="3"/>
        <v>16.871600017815496</v>
      </c>
      <c r="T16" s="31">
        <f t="shared" si="4"/>
        <v>1.3952813214733415</v>
      </c>
    </row>
    <row r="17" spans="1:20" x14ac:dyDescent="0.25">
      <c r="A17" s="29">
        <v>45406</v>
      </c>
      <c r="B17" s="30">
        <v>0.29166666666666669</v>
      </c>
      <c r="C17" s="31">
        <v>5.5217243730801002E-2</v>
      </c>
      <c r="D17" s="31">
        <v>0</v>
      </c>
      <c r="E17" s="31">
        <f t="shared" si="0"/>
        <v>0</v>
      </c>
      <c r="F17" s="29">
        <v>45408</v>
      </c>
      <c r="G17" s="30">
        <v>0.29166666666666669</v>
      </c>
      <c r="H17" s="31">
        <v>-1.54382130130507E-2</v>
      </c>
      <c r="I17" s="31">
        <v>0</v>
      </c>
      <c r="J17" s="31">
        <f t="shared" si="1"/>
        <v>0</v>
      </c>
      <c r="K17" s="29">
        <v>45410</v>
      </c>
      <c r="L17" s="30">
        <v>0.29166666666666669</v>
      </c>
      <c r="M17" s="31">
        <v>-3.4737084060768399E-2</v>
      </c>
      <c r="N17" s="31">
        <v>0</v>
      </c>
      <c r="O17" s="31">
        <f t="shared" si="2"/>
        <v>0</v>
      </c>
      <c r="P17" s="29">
        <v>45412</v>
      </c>
      <c r="Q17" s="30">
        <v>0.29166666666666669</v>
      </c>
      <c r="R17" s="31">
        <v>0.50470286607540404</v>
      </c>
      <c r="S17" s="31">
        <f t="shared" si="3"/>
        <v>16.972252323432098</v>
      </c>
      <c r="T17" s="31">
        <f t="shared" si="4"/>
        <v>1.4036052671478345</v>
      </c>
    </row>
    <row r="18" spans="1:20" x14ac:dyDescent="0.25">
      <c r="A18" s="29">
        <v>45406</v>
      </c>
      <c r="B18" s="30">
        <v>0.33333333333333331</v>
      </c>
      <c r="C18" s="31">
        <v>5.7824011891848999E-2</v>
      </c>
      <c r="D18" s="31">
        <v>0</v>
      </c>
      <c r="E18" s="31">
        <f t="shared" si="0"/>
        <v>0</v>
      </c>
      <c r="F18" s="29">
        <v>45408</v>
      </c>
      <c r="G18" s="30">
        <v>0.33333333333333331</v>
      </c>
      <c r="H18" s="31">
        <v>-1.51940360664713E-2</v>
      </c>
      <c r="I18" s="31">
        <v>0</v>
      </c>
      <c r="J18" s="31">
        <f t="shared" si="1"/>
        <v>0</v>
      </c>
      <c r="K18" s="29">
        <v>45410</v>
      </c>
      <c r="L18" s="30">
        <v>0.33333333333333331</v>
      </c>
      <c r="M18" s="31">
        <v>-3.46446894107863E-2</v>
      </c>
      <c r="N18" s="31">
        <v>0</v>
      </c>
      <c r="O18" s="31">
        <f t="shared" si="2"/>
        <v>0</v>
      </c>
      <c r="P18" s="29">
        <v>45412</v>
      </c>
      <c r="Q18" s="30">
        <v>0.33333333333333331</v>
      </c>
      <c r="R18" s="31">
        <v>0.51019364595209105</v>
      </c>
      <c r="S18" s="31">
        <f t="shared" si="3"/>
        <v>17.157291558428241</v>
      </c>
      <c r="T18" s="31">
        <f t="shared" si="4"/>
        <v>1.4189080118820154</v>
      </c>
    </row>
    <row r="19" spans="1:20" x14ac:dyDescent="0.25">
      <c r="A19" s="29">
        <v>45406</v>
      </c>
      <c r="B19" s="30">
        <v>0.375</v>
      </c>
      <c r="C19" s="31">
        <v>5.7430244982012803E-2</v>
      </c>
      <c r="D19" s="31">
        <v>0</v>
      </c>
      <c r="E19" s="31">
        <f t="shared" si="0"/>
        <v>0</v>
      </c>
      <c r="F19" s="29">
        <v>45408</v>
      </c>
      <c r="G19" s="30">
        <v>0.375</v>
      </c>
      <c r="H19" s="31">
        <v>-1.7495028674532499E-2</v>
      </c>
      <c r="I19" s="31">
        <v>0</v>
      </c>
      <c r="J19" s="31">
        <f t="shared" si="1"/>
        <v>0</v>
      </c>
      <c r="K19" s="29">
        <v>45410</v>
      </c>
      <c r="L19" s="30">
        <v>0.375</v>
      </c>
      <c r="M19" s="31">
        <v>-2.9906313866257202E-2</v>
      </c>
      <c r="N19" s="31">
        <v>0</v>
      </c>
      <c r="O19" s="31">
        <f t="shared" si="2"/>
        <v>0</v>
      </c>
      <c r="P19" s="29">
        <v>45412</v>
      </c>
      <c r="Q19" s="30">
        <v>0.375</v>
      </c>
      <c r="R19" s="31">
        <v>0.51018041372095102</v>
      </c>
      <c r="S19" s="31">
        <f t="shared" si="3"/>
        <v>17.15684473343925</v>
      </c>
      <c r="T19" s="31">
        <f t="shared" si="4"/>
        <v>1.4188710594554259</v>
      </c>
    </row>
    <row r="20" spans="1:20" x14ac:dyDescent="0.25">
      <c r="A20" s="29">
        <v>45406</v>
      </c>
      <c r="B20" s="30">
        <v>0.41666666666666669</v>
      </c>
      <c r="C20" s="31">
        <v>6.6051267087195303E-2</v>
      </c>
      <c r="D20" s="31">
        <v>0</v>
      </c>
      <c r="E20" s="31">
        <f t="shared" si="0"/>
        <v>0</v>
      </c>
      <c r="F20" s="29">
        <v>45408</v>
      </c>
      <c r="G20" s="30">
        <v>0.41666666666666669</v>
      </c>
      <c r="H20" s="31">
        <v>-1.7110064625671599E-2</v>
      </c>
      <c r="I20" s="31">
        <v>0</v>
      </c>
      <c r="J20" s="31">
        <f t="shared" si="1"/>
        <v>0</v>
      </c>
      <c r="K20" s="29">
        <v>45410</v>
      </c>
      <c r="L20" s="30">
        <v>0.41666666666666669</v>
      </c>
      <c r="M20" s="31">
        <v>-2.8694223612432099E-2</v>
      </c>
      <c r="N20" s="31">
        <v>0</v>
      </c>
      <c r="O20" s="31">
        <f t="shared" si="2"/>
        <v>0</v>
      </c>
      <c r="P20" s="29">
        <v>45412</v>
      </c>
      <c r="Q20" s="30">
        <v>0.41666666666666669</v>
      </c>
      <c r="R20" s="31">
        <v>0.51999592780858805</v>
      </c>
      <c r="S20" s="31">
        <f t="shared" si="3"/>
        <v>17.489484510829971</v>
      </c>
      <c r="T20" s="31">
        <f t="shared" si="4"/>
        <v>1.4463803690456385</v>
      </c>
    </row>
    <row r="21" spans="1:20" x14ac:dyDescent="0.25">
      <c r="A21" s="29">
        <v>45406</v>
      </c>
      <c r="B21" s="30">
        <v>0.45833333333333331</v>
      </c>
      <c r="C21" s="31">
        <v>7.25890845057445E-2</v>
      </c>
      <c r="D21" s="31">
        <v>0</v>
      </c>
      <c r="E21" s="31">
        <f t="shared" si="0"/>
        <v>0</v>
      </c>
      <c r="F21" s="29">
        <v>45408</v>
      </c>
      <c r="G21" s="30">
        <v>0.45833333333333331</v>
      </c>
      <c r="H21" s="31">
        <v>-1.19955232366439E-2</v>
      </c>
      <c r="I21" s="31">
        <v>0</v>
      </c>
      <c r="J21" s="31">
        <f t="shared" si="1"/>
        <v>0</v>
      </c>
      <c r="K21" s="29">
        <v>45410</v>
      </c>
      <c r="L21" s="30">
        <v>0.45833333333333331</v>
      </c>
      <c r="M21" s="31">
        <v>-2.79946867375446E-2</v>
      </c>
      <c r="N21" s="31">
        <v>0</v>
      </c>
      <c r="O21" s="31">
        <f t="shared" si="2"/>
        <v>0</v>
      </c>
      <c r="P21" s="29">
        <v>45412</v>
      </c>
      <c r="Q21" s="30">
        <v>0.45833333333333331</v>
      </c>
      <c r="R21" s="31">
        <v>0.52190977334767397</v>
      </c>
      <c r="S21" s="31">
        <f t="shared" si="3"/>
        <v>17.55462033697999</v>
      </c>
      <c r="T21" s="31">
        <f t="shared" si="4"/>
        <v>1.4517671018682452</v>
      </c>
    </row>
    <row r="22" spans="1:20" x14ac:dyDescent="0.25">
      <c r="A22" s="29">
        <v>45406</v>
      </c>
      <c r="B22" s="30">
        <v>0.5</v>
      </c>
      <c r="C22" s="31">
        <v>7.0391483604626395E-2</v>
      </c>
      <c r="D22" s="31">
        <v>0</v>
      </c>
      <c r="E22" s="31">
        <f t="shared" si="0"/>
        <v>0</v>
      </c>
      <c r="F22" s="29">
        <v>45408</v>
      </c>
      <c r="G22" s="30">
        <v>0.5</v>
      </c>
      <c r="H22" s="31">
        <v>-1.21737066655864E-2</v>
      </c>
      <c r="I22" s="31">
        <v>0</v>
      </c>
      <c r="J22" s="31">
        <f t="shared" si="1"/>
        <v>0</v>
      </c>
      <c r="K22" s="29">
        <v>45410</v>
      </c>
      <c r="L22" s="30">
        <v>0.5</v>
      </c>
      <c r="M22" s="31">
        <v>-3.17827463148753E-2</v>
      </c>
      <c r="N22" s="31">
        <v>0</v>
      </c>
      <c r="O22" s="31">
        <f t="shared" si="2"/>
        <v>0</v>
      </c>
      <c r="P22" s="29">
        <v>45412</v>
      </c>
      <c r="Q22" s="30">
        <v>0.5</v>
      </c>
      <c r="R22" s="31">
        <v>0.52054369449407201</v>
      </c>
      <c r="S22" s="31">
        <f t="shared" si="3"/>
        <v>17.508117981135886</v>
      </c>
      <c r="T22" s="31">
        <f t="shared" si="4"/>
        <v>1.4479213570399376</v>
      </c>
    </row>
    <row r="23" spans="1:20" x14ac:dyDescent="0.25">
      <c r="A23" s="29">
        <v>45406</v>
      </c>
      <c r="B23" s="30">
        <v>0.54166666666666663</v>
      </c>
      <c r="C23" s="31">
        <v>7.1904949843595897E-2</v>
      </c>
      <c r="D23" s="31">
        <v>0</v>
      </c>
      <c r="E23" s="31">
        <f t="shared" si="0"/>
        <v>0</v>
      </c>
      <c r="F23" s="29">
        <v>45408</v>
      </c>
      <c r="G23" s="30">
        <v>0.54166666666666663</v>
      </c>
      <c r="H23" s="31">
        <v>-9.2941652983055296E-3</v>
      </c>
      <c r="I23" s="31">
        <v>0</v>
      </c>
      <c r="J23" s="31">
        <f t="shared" si="1"/>
        <v>0</v>
      </c>
      <c r="K23" s="29">
        <v>45410</v>
      </c>
      <c r="L23" s="30">
        <v>0.54166666666666663</v>
      </c>
      <c r="M23" s="31">
        <v>-2.8758019208792999E-2</v>
      </c>
      <c r="N23" s="31">
        <v>0</v>
      </c>
      <c r="O23" s="31">
        <f t="shared" si="2"/>
        <v>0</v>
      </c>
      <c r="P23" s="29">
        <v>45412</v>
      </c>
      <c r="Q23" s="30">
        <v>0.54166666666666663</v>
      </c>
      <c r="R23" s="31">
        <v>0.52094399928838198</v>
      </c>
      <c r="S23" s="31">
        <f t="shared" si="3"/>
        <v>17.521739894295301</v>
      </c>
      <c r="T23" s="31">
        <f t="shared" si="4"/>
        <v>1.4490478892582213</v>
      </c>
    </row>
    <row r="24" spans="1:20" x14ac:dyDescent="0.25">
      <c r="A24" s="29">
        <v>45406</v>
      </c>
      <c r="B24" s="30">
        <v>0.58333333333333337</v>
      </c>
      <c r="C24" s="31">
        <v>6.8259872495854995E-2</v>
      </c>
      <c r="D24" s="31">
        <v>0</v>
      </c>
      <c r="E24" s="31">
        <f t="shared" si="0"/>
        <v>0</v>
      </c>
      <c r="F24" s="29">
        <v>45408</v>
      </c>
      <c r="G24" s="30">
        <v>0.58333333333333337</v>
      </c>
      <c r="H24" s="31">
        <v>-1.03830685838641E-2</v>
      </c>
      <c r="I24" s="31">
        <v>0</v>
      </c>
      <c r="J24" s="31">
        <f t="shared" si="1"/>
        <v>0</v>
      </c>
      <c r="K24" s="29">
        <v>45410</v>
      </c>
      <c r="L24" s="30">
        <v>0.58333333333333337</v>
      </c>
      <c r="M24" s="31">
        <v>-3.10612116007754E-2</v>
      </c>
      <c r="N24" s="31">
        <v>0</v>
      </c>
      <c r="O24" s="31">
        <f t="shared" si="2"/>
        <v>0</v>
      </c>
      <c r="P24" s="29">
        <v>45412</v>
      </c>
      <c r="Q24" s="30">
        <v>0.58333333333333337</v>
      </c>
      <c r="R24" s="31">
        <v>0.51517838239463698</v>
      </c>
      <c r="S24" s="31">
        <f t="shared" si="3"/>
        <v>17.325924207855344</v>
      </c>
      <c r="T24" s="31">
        <f t="shared" si="4"/>
        <v>1.432853931989637</v>
      </c>
    </row>
    <row r="25" spans="1:20" x14ac:dyDescent="0.25">
      <c r="A25" s="29">
        <v>45406</v>
      </c>
      <c r="B25" s="30">
        <v>0.625</v>
      </c>
      <c r="C25" s="31">
        <v>5.8811720460418E-2</v>
      </c>
      <c r="D25" s="31">
        <v>0</v>
      </c>
      <c r="E25" s="31">
        <f t="shared" si="0"/>
        <v>0</v>
      </c>
      <c r="F25" s="29">
        <v>45408</v>
      </c>
      <c r="G25" s="30">
        <v>0.625</v>
      </c>
      <c r="H25" s="31">
        <v>-2.19408310948924E-2</v>
      </c>
      <c r="I25" s="31">
        <v>0</v>
      </c>
      <c r="J25" s="31">
        <f t="shared" si="1"/>
        <v>0</v>
      </c>
      <c r="K25" s="29">
        <v>45410</v>
      </c>
      <c r="L25" s="30">
        <v>0.625</v>
      </c>
      <c r="M25" s="31">
        <v>-6.16758614776051E-2</v>
      </c>
      <c r="N25" s="31">
        <v>0</v>
      </c>
      <c r="O25" s="31">
        <f t="shared" si="2"/>
        <v>0</v>
      </c>
      <c r="P25" s="29">
        <v>45412</v>
      </c>
      <c r="Q25" s="30">
        <v>0.625</v>
      </c>
      <c r="R25" s="31">
        <v>0.50163853168286898</v>
      </c>
      <c r="S25" s="31">
        <f t="shared" si="3"/>
        <v>16.869309878516066</v>
      </c>
      <c r="T25" s="31">
        <f t="shared" si="4"/>
        <v>1.3950919269532787</v>
      </c>
    </row>
    <row r="26" spans="1:20" x14ac:dyDescent="0.25">
      <c r="A26" s="29">
        <v>45406</v>
      </c>
      <c r="B26" s="30">
        <v>0.66666666666666663</v>
      </c>
      <c r="C26" s="31">
        <v>4.9997109919586398E-2</v>
      </c>
      <c r="D26" s="31">
        <v>0</v>
      </c>
      <c r="E26" s="31">
        <f t="shared" si="0"/>
        <v>0</v>
      </c>
      <c r="F26" s="29">
        <v>45408</v>
      </c>
      <c r="G26" s="30">
        <v>0.66666666666666663</v>
      </c>
      <c r="H26" s="31">
        <v>-3.1868539750448503E-2</v>
      </c>
      <c r="I26" s="31">
        <v>0</v>
      </c>
      <c r="J26" s="31">
        <f t="shared" ref="J26:J57" si="5">I26*0.0827</f>
        <v>0</v>
      </c>
      <c r="K26" s="29">
        <v>45410</v>
      </c>
      <c r="L26" s="30">
        <v>0.66666666666666663</v>
      </c>
      <c r="M26" s="31">
        <v>0.16311535239154401</v>
      </c>
      <c r="N26" s="31">
        <v>0</v>
      </c>
      <c r="O26" s="31">
        <f t="shared" si="2"/>
        <v>0</v>
      </c>
      <c r="P26" s="29">
        <v>45412</v>
      </c>
      <c r="Q26" s="30">
        <v>0.66666666666666663</v>
      </c>
      <c r="R26" s="31">
        <v>0.51011884212289804</v>
      </c>
      <c r="S26" s="31">
        <f t="shared" si="3"/>
        <v>17.154765645403018</v>
      </c>
      <c r="T26" s="31">
        <f t="shared" si="4"/>
        <v>1.4186991188748295</v>
      </c>
    </row>
    <row r="27" spans="1:20" x14ac:dyDescent="0.25">
      <c r="A27" s="29">
        <v>45406</v>
      </c>
      <c r="B27" s="30">
        <v>0.70833333333333337</v>
      </c>
      <c r="C27" s="31">
        <v>3.5577405243969698E-2</v>
      </c>
      <c r="D27" s="31">
        <v>0</v>
      </c>
      <c r="E27" s="31">
        <f t="shared" si="0"/>
        <v>0</v>
      </c>
      <c r="F27" s="29">
        <v>45408</v>
      </c>
      <c r="G27" s="30">
        <v>0.70833333333333337</v>
      </c>
      <c r="H27" s="31">
        <v>-4.0654551237658897E-2</v>
      </c>
      <c r="I27" s="31">
        <v>0</v>
      </c>
      <c r="J27" s="31">
        <f t="shared" si="5"/>
        <v>0</v>
      </c>
      <c r="K27" s="29">
        <v>45410</v>
      </c>
      <c r="L27" s="30">
        <v>0.70833333333333337</v>
      </c>
      <c r="M27" s="31">
        <v>0.30625212192412898</v>
      </c>
      <c r="N27" s="31">
        <f t="shared" ref="N27:N57" si="6">4*6*((M27+0.3)^(1.522*(6^0.026)))</f>
        <v>10.805236535004575</v>
      </c>
      <c r="O27" s="31">
        <f t="shared" si="2"/>
        <v>0.89359306144487827</v>
      </c>
      <c r="P27" s="29">
        <v>45412</v>
      </c>
      <c r="Q27" s="30">
        <v>0.70833333333333337</v>
      </c>
      <c r="R27" s="31">
        <v>0.50507909059322498</v>
      </c>
      <c r="S27" s="31">
        <f t="shared" si="3"/>
        <v>16.984907201547266</v>
      </c>
      <c r="T27" s="31">
        <f t="shared" si="4"/>
        <v>1.4046518255679588</v>
      </c>
    </row>
    <row r="28" spans="1:20" x14ac:dyDescent="0.25">
      <c r="A28" s="29">
        <v>45406</v>
      </c>
      <c r="B28" s="30">
        <v>0.75</v>
      </c>
      <c r="C28" s="31">
        <v>-2.23961882292328E-2</v>
      </c>
      <c r="D28" s="31">
        <v>0</v>
      </c>
      <c r="E28" s="31">
        <f t="shared" si="0"/>
        <v>0</v>
      </c>
      <c r="F28" s="29">
        <v>45408</v>
      </c>
      <c r="G28" s="30">
        <v>0.75</v>
      </c>
      <c r="H28" s="31">
        <v>-4.3298710137432403E-2</v>
      </c>
      <c r="I28" s="31">
        <v>0</v>
      </c>
      <c r="J28" s="31">
        <f t="shared" si="5"/>
        <v>0</v>
      </c>
      <c r="K28" s="29">
        <v>45410</v>
      </c>
      <c r="L28" s="30">
        <v>0.75</v>
      </c>
      <c r="M28" s="31">
        <v>0.32761660218107702</v>
      </c>
      <c r="N28" s="31">
        <f t="shared" si="6"/>
        <v>11.418751271066359</v>
      </c>
      <c r="O28" s="31">
        <f t="shared" si="2"/>
        <v>0.94433073011718782</v>
      </c>
      <c r="P28" s="29">
        <v>45412</v>
      </c>
      <c r="Q28" s="30">
        <v>0.75</v>
      </c>
      <c r="R28" s="31">
        <v>0.48859152197642403</v>
      </c>
      <c r="S28" s="31">
        <f t="shared" si="3"/>
        <v>16.433632325847022</v>
      </c>
      <c r="T28" s="31">
        <f t="shared" si="4"/>
        <v>1.3590613933475486</v>
      </c>
    </row>
    <row r="29" spans="1:20" x14ac:dyDescent="0.25">
      <c r="A29" s="29">
        <v>45406</v>
      </c>
      <c r="B29" s="30">
        <v>0.79166666666666663</v>
      </c>
      <c r="C29" s="31">
        <v>-6.1145707964652497E-2</v>
      </c>
      <c r="D29" s="31">
        <v>0</v>
      </c>
      <c r="E29" s="31">
        <f t="shared" si="0"/>
        <v>0</v>
      </c>
      <c r="F29" s="29">
        <v>45408</v>
      </c>
      <c r="G29" s="30">
        <v>0.79166666666666663</v>
      </c>
      <c r="H29" s="31">
        <v>-4.00870032606905E-2</v>
      </c>
      <c r="I29" s="31">
        <v>0</v>
      </c>
      <c r="J29" s="31">
        <f t="shared" si="5"/>
        <v>0</v>
      </c>
      <c r="K29" s="29">
        <v>45410</v>
      </c>
      <c r="L29" s="30">
        <v>0.79166666666666663</v>
      </c>
      <c r="M29" s="31">
        <v>0.326675087212209</v>
      </c>
      <c r="N29" s="31">
        <f t="shared" si="6"/>
        <v>11.391448656679776</v>
      </c>
      <c r="O29" s="31">
        <f t="shared" si="2"/>
        <v>0.94207280390741743</v>
      </c>
      <c r="P29" s="29">
        <v>45412</v>
      </c>
      <c r="Q29" s="30">
        <v>0.79166666666666663</v>
      </c>
      <c r="R29" s="31">
        <v>0.47456562518883599</v>
      </c>
      <c r="S29" s="31">
        <f t="shared" si="3"/>
        <v>15.970024638260252</v>
      </c>
      <c r="T29" s="31">
        <f t="shared" si="4"/>
        <v>1.3207210375841227</v>
      </c>
    </row>
    <row r="30" spans="1:20" x14ac:dyDescent="0.25">
      <c r="A30" s="29">
        <v>45406</v>
      </c>
      <c r="B30" s="30">
        <v>0.83333333333333337</v>
      </c>
      <c r="C30" s="31">
        <v>-8.9782744645713203E-2</v>
      </c>
      <c r="D30" s="31">
        <v>0</v>
      </c>
      <c r="E30" s="31">
        <f t="shared" si="0"/>
        <v>0</v>
      </c>
      <c r="F30" s="29">
        <v>45408</v>
      </c>
      <c r="G30" s="30">
        <v>0.83333333333333337</v>
      </c>
      <c r="H30" s="31">
        <v>-4.5102551579294999E-2</v>
      </c>
      <c r="I30" s="31">
        <v>0</v>
      </c>
      <c r="J30" s="31">
        <f t="shared" si="5"/>
        <v>0</v>
      </c>
      <c r="K30" s="29">
        <v>45410</v>
      </c>
      <c r="L30" s="30">
        <v>0.83333333333333337</v>
      </c>
      <c r="M30" s="31">
        <v>0.32221826910843698</v>
      </c>
      <c r="N30" s="31">
        <f t="shared" si="6"/>
        <v>11.262538261271821</v>
      </c>
      <c r="O30" s="31">
        <f t="shared" si="2"/>
        <v>0.93141191420717961</v>
      </c>
      <c r="P30" s="29">
        <v>45412</v>
      </c>
      <c r="Q30" s="30">
        <v>0.83333333333333337</v>
      </c>
      <c r="R30" s="31">
        <v>0.471034914253258</v>
      </c>
      <c r="S30" s="31">
        <f t="shared" si="3"/>
        <v>15.85410238324044</v>
      </c>
      <c r="T30" s="31">
        <f t="shared" si="4"/>
        <v>1.3111342670939843</v>
      </c>
    </row>
    <row r="31" spans="1:20" x14ac:dyDescent="0.25">
      <c r="A31" s="29">
        <v>45406</v>
      </c>
      <c r="B31" s="30">
        <v>0.875</v>
      </c>
      <c r="C31" s="31">
        <v>-9.6712119876951497E-2</v>
      </c>
      <c r="D31" s="31">
        <v>0</v>
      </c>
      <c r="E31" s="31">
        <f t="shared" si="0"/>
        <v>0</v>
      </c>
      <c r="F31" s="29">
        <v>45408</v>
      </c>
      <c r="G31" s="30">
        <v>0.875</v>
      </c>
      <c r="H31" s="31">
        <v>-4.1723653673958701E-2</v>
      </c>
      <c r="I31" s="31">
        <v>0</v>
      </c>
      <c r="J31" s="31">
        <f t="shared" si="5"/>
        <v>0</v>
      </c>
      <c r="K31" s="29">
        <v>45410</v>
      </c>
      <c r="L31" s="30">
        <v>0.875</v>
      </c>
      <c r="M31" s="31">
        <v>0.32510662078727298</v>
      </c>
      <c r="N31" s="31">
        <f t="shared" si="6"/>
        <v>11.346019469855186</v>
      </c>
      <c r="O31" s="31">
        <f t="shared" si="2"/>
        <v>0.93831581015702381</v>
      </c>
      <c r="P31" s="29">
        <v>45412</v>
      </c>
      <c r="Q31" s="30">
        <v>0.875</v>
      </c>
      <c r="R31" s="31">
        <v>0.46784737705997198</v>
      </c>
      <c r="S31" s="31">
        <f t="shared" si="3"/>
        <v>15.749718109942542</v>
      </c>
      <c r="T31" s="31">
        <f t="shared" si="4"/>
        <v>1.3025016876922482</v>
      </c>
    </row>
    <row r="32" spans="1:20" x14ac:dyDescent="0.25">
      <c r="A32" s="29">
        <v>45406</v>
      </c>
      <c r="B32" s="30">
        <v>0.91666666666666663</v>
      </c>
      <c r="C32" s="31">
        <v>-7.5587414204771899E-2</v>
      </c>
      <c r="D32" s="31">
        <v>0</v>
      </c>
      <c r="E32" s="31">
        <f t="shared" si="0"/>
        <v>0</v>
      </c>
      <c r="F32" s="29">
        <v>45408</v>
      </c>
      <c r="G32" s="30">
        <v>0.91666666666666663</v>
      </c>
      <c r="H32" s="31">
        <v>-3.3188421279059202E-2</v>
      </c>
      <c r="I32" s="31">
        <v>0</v>
      </c>
      <c r="J32" s="31">
        <f t="shared" si="5"/>
        <v>0</v>
      </c>
      <c r="K32" s="29">
        <v>45410</v>
      </c>
      <c r="L32" s="30">
        <v>0.91666666666666663</v>
      </c>
      <c r="M32" s="31">
        <v>0.31855779886118302</v>
      </c>
      <c r="N32" s="31">
        <f t="shared" si="6"/>
        <v>11.157071366217563</v>
      </c>
      <c r="O32" s="31">
        <f t="shared" si="2"/>
        <v>0.92268980198619244</v>
      </c>
      <c r="P32" s="29">
        <v>45412</v>
      </c>
      <c r="Q32" s="30">
        <v>0.91666666666666663</v>
      </c>
      <c r="R32" s="31">
        <v>0.46235227584653898</v>
      </c>
      <c r="S32" s="31">
        <f t="shared" si="3"/>
        <v>15.570371037713715</v>
      </c>
      <c r="T32" s="31">
        <f t="shared" si="4"/>
        <v>1.2876696848189242</v>
      </c>
    </row>
    <row r="33" spans="1:20" x14ac:dyDescent="0.25">
      <c r="A33" s="29">
        <v>45406</v>
      </c>
      <c r="B33" s="30">
        <v>0.95833333333333337</v>
      </c>
      <c r="C33" s="31">
        <v>-5.8750126510623502E-2</v>
      </c>
      <c r="D33" s="31">
        <v>0</v>
      </c>
      <c r="E33" s="31">
        <f t="shared" si="0"/>
        <v>0</v>
      </c>
      <c r="F33" s="29">
        <v>45408</v>
      </c>
      <c r="G33" s="30">
        <v>0.95833333333333337</v>
      </c>
      <c r="H33" s="31">
        <v>-4.6426832675748098E-2</v>
      </c>
      <c r="I33" s="31">
        <v>0</v>
      </c>
      <c r="J33" s="31">
        <f t="shared" si="5"/>
        <v>0</v>
      </c>
      <c r="K33" s="29">
        <v>45410</v>
      </c>
      <c r="L33" s="30">
        <v>0.95833333333333337</v>
      </c>
      <c r="M33" s="31">
        <v>0.32120195031037602</v>
      </c>
      <c r="N33" s="31">
        <f t="shared" si="6"/>
        <v>11.233218591248589</v>
      </c>
      <c r="O33" s="31">
        <f t="shared" si="2"/>
        <v>0.92898717749625825</v>
      </c>
      <c r="P33" s="29">
        <v>45412</v>
      </c>
      <c r="Q33" s="30">
        <v>0.95833333333333337</v>
      </c>
      <c r="R33" s="31">
        <v>0.45186364650545502</v>
      </c>
      <c r="S33" s="31">
        <f t="shared" si="3"/>
        <v>15.230178126937666</v>
      </c>
      <c r="T33" s="31">
        <f t="shared" si="4"/>
        <v>1.2595357310977449</v>
      </c>
    </row>
    <row r="34" spans="1:20" x14ac:dyDescent="0.25">
      <c r="A34" s="29">
        <v>45407</v>
      </c>
      <c r="B34" s="30">
        <v>0</v>
      </c>
      <c r="C34" s="31">
        <v>-5.00257089732076E-2</v>
      </c>
      <c r="D34" s="31">
        <v>0</v>
      </c>
      <c r="E34" s="31">
        <f t="shared" si="0"/>
        <v>0</v>
      </c>
      <c r="F34" s="29">
        <v>45409</v>
      </c>
      <c r="G34" s="30">
        <v>0</v>
      </c>
      <c r="H34" s="31">
        <v>-3.2345894724001199E-2</v>
      </c>
      <c r="I34" s="31">
        <v>0</v>
      </c>
      <c r="J34" s="31">
        <f t="shared" si="5"/>
        <v>0</v>
      </c>
      <c r="K34" s="29">
        <v>45411</v>
      </c>
      <c r="L34" s="30">
        <v>0</v>
      </c>
      <c r="M34" s="31">
        <v>0.325251787899623</v>
      </c>
      <c r="N34" s="31">
        <f t="shared" si="6"/>
        <v>11.350221258760458</v>
      </c>
      <c r="O34" s="31">
        <f t="shared" si="2"/>
        <v>0.93866329809948978</v>
      </c>
      <c r="S34" s="31"/>
    </row>
    <row r="35" spans="1:20" x14ac:dyDescent="0.25">
      <c r="A35" s="29">
        <v>45407</v>
      </c>
      <c r="B35" s="30">
        <v>4.1666666666666664E-2</v>
      </c>
      <c r="C35" s="31">
        <v>-4.9726534634629602E-2</v>
      </c>
      <c r="D35" s="31">
        <v>0</v>
      </c>
      <c r="E35" s="31">
        <f t="shared" si="0"/>
        <v>0</v>
      </c>
      <c r="F35" s="29">
        <v>45409</v>
      </c>
      <c r="G35" s="30">
        <v>4.1666666666666664E-2</v>
      </c>
      <c r="H35" s="31">
        <v>-4.3817866593424001E-2</v>
      </c>
      <c r="I35" s="31">
        <v>0</v>
      </c>
      <c r="J35" s="31">
        <f t="shared" si="5"/>
        <v>0</v>
      </c>
      <c r="K35" s="29">
        <v>45411</v>
      </c>
      <c r="L35" s="30">
        <v>4.1666666666666664E-2</v>
      </c>
      <c r="M35" s="31">
        <v>0.32076197862496802</v>
      </c>
      <c r="N35" s="31">
        <f t="shared" si="6"/>
        <v>11.22053473679795</v>
      </c>
      <c r="O35" s="31">
        <f t="shared" si="2"/>
        <v>0.92793822273319038</v>
      </c>
    </row>
    <row r="36" spans="1:20" x14ac:dyDescent="0.25">
      <c r="A36" s="29">
        <v>45407</v>
      </c>
      <c r="B36" s="30">
        <v>8.3333333333333329E-2</v>
      </c>
      <c r="C36" s="31">
        <v>-4.1591666638684799E-2</v>
      </c>
      <c r="D36" s="31">
        <v>0</v>
      </c>
      <c r="E36" s="31">
        <f t="shared" si="0"/>
        <v>0</v>
      </c>
      <c r="F36" s="29">
        <v>45409</v>
      </c>
      <c r="G36" s="30">
        <v>8.3333333333333329E-2</v>
      </c>
      <c r="H36" s="31">
        <v>-3.2757259905207198E-2</v>
      </c>
      <c r="I36" s="31">
        <v>0</v>
      </c>
      <c r="J36" s="31">
        <f t="shared" si="5"/>
        <v>0</v>
      </c>
      <c r="K36" s="29">
        <v>45411</v>
      </c>
      <c r="L36" s="30">
        <v>8.3333333333333329E-2</v>
      </c>
      <c r="M36" s="31">
        <v>0.326164722441322</v>
      </c>
      <c r="N36" s="31">
        <f t="shared" si="6"/>
        <v>11.376658981784733</v>
      </c>
      <c r="O36" s="31">
        <f t="shared" si="2"/>
        <v>0.94084969779359728</v>
      </c>
    </row>
    <row r="37" spans="1:20" x14ac:dyDescent="0.25">
      <c r="A37" s="29">
        <v>45407</v>
      </c>
      <c r="B37" s="30">
        <v>0.125</v>
      </c>
      <c r="C37" s="31">
        <v>-2.8450047597175201E-2</v>
      </c>
      <c r="D37" s="31">
        <v>0</v>
      </c>
      <c r="E37" s="31">
        <f t="shared" si="0"/>
        <v>0</v>
      </c>
      <c r="F37" s="29">
        <v>45409</v>
      </c>
      <c r="G37" s="30">
        <v>0.125</v>
      </c>
      <c r="H37" s="31">
        <v>-2.6021463796392301E-2</v>
      </c>
      <c r="I37" s="31">
        <v>0</v>
      </c>
      <c r="J37" s="31">
        <f t="shared" si="5"/>
        <v>0</v>
      </c>
      <c r="K37" s="29">
        <v>45411</v>
      </c>
      <c r="L37" s="30">
        <v>0.125</v>
      </c>
      <c r="M37" s="31">
        <v>0.34305039048057601</v>
      </c>
      <c r="N37" s="31">
        <f t="shared" si="6"/>
        <v>11.869771869305172</v>
      </c>
      <c r="O37" s="31">
        <f t="shared" si="2"/>
        <v>0.98163013359153761</v>
      </c>
    </row>
    <row r="38" spans="1:20" x14ac:dyDescent="0.25">
      <c r="A38" s="29">
        <v>45407</v>
      </c>
      <c r="B38" s="30">
        <v>0.16666666666666666</v>
      </c>
      <c r="C38" s="31">
        <v>-2.3782065138125599E-2</v>
      </c>
      <c r="D38" s="31">
        <v>0</v>
      </c>
      <c r="E38" s="31">
        <f t="shared" si="0"/>
        <v>0</v>
      </c>
      <c r="F38" s="29">
        <v>45409</v>
      </c>
      <c r="G38" s="30">
        <v>0.16666666666666666</v>
      </c>
      <c r="H38" s="31">
        <v>-1.72816477715277E-2</v>
      </c>
      <c r="I38" s="31">
        <v>0</v>
      </c>
      <c r="J38" s="31">
        <f t="shared" si="5"/>
        <v>0</v>
      </c>
      <c r="K38" s="29">
        <v>45411</v>
      </c>
      <c r="L38" s="30">
        <v>0.16666666666666666</v>
      </c>
      <c r="M38" s="31">
        <v>0.350201964376956</v>
      </c>
      <c r="N38" s="31">
        <f t="shared" si="6"/>
        <v>12.08096362608612</v>
      </c>
      <c r="O38" s="31">
        <f t="shared" si="2"/>
        <v>0.99909569187732206</v>
      </c>
    </row>
    <row r="39" spans="1:20" x14ac:dyDescent="0.25">
      <c r="A39" s="29">
        <v>45407</v>
      </c>
      <c r="B39" s="30">
        <v>0.20833333333333334</v>
      </c>
      <c r="C39" s="31">
        <v>-2.1885834634216499E-2</v>
      </c>
      <c r="D39" s="31">
        <v>0</v>
      </c>
      <c r="E39" s="31">
        <f t="shared" si="0"/>
        <v>0</v>
      </c>
      <c r="F39" s="29">
        <v>45409</v>
      </c>
      <c r="G39" s="30">
        <v>0.20833333333333334</v>
      </c>
      <c r="H39" s="31">
        <v>-7.5255241244730304E-3</v>
      </c>
      <c r="I39" s="31">
        <v>0</v>
      </c>
      <c r="J39" s="31">
        <f t="shared" si="5"/>
        <v>0</v>
      </c>
      <c r="K39" s="29">
        <v>45411</v>
      </c>
      <c r="L39" s="30">
        <v>0.20833333333333334</v>
      </c>
      <c r="M39" s="31">
        <v>0.35785949230050901</v>
      </c>
      <c r="N39" s="31">
        <f t="shared" si="6"/>
        <v>12.30863266985418</v>
      </c>
      <c r="O39" s="31">
        <f t="shared" si="2"/>
        <v>1.0179239217969407</v>
      </c>
    </row>
    <row r="40" spans="1:20" x14ac:dyDescent="0.25">
      <c r="A40" s="29">
        <v>45407</v>
      </c>
      <c r="B40" s="30">
        <v>0.25</v>
      </c>
      <c r="C40" s="31">
        <v>-1.36629724874546E-2</v>
      </c>
      <c r="D40" s="31">
        <v>0</v>
      </c>
      <c r="E40" s="31">
        <f t="shared" si="0"/>
        <v>0</v>
      </c>
      <c r="F40" s="29">
        <v>45409</v>
      </c>
      <c r="G40" s="30">
        <v>0.25</v>
      </c>
      <c r="H40" s="31">
        <v>-1.05766505002552E-2</v>
      </c>
      <c r="I40" s="31">
        <v>0</v>
      </c>
      <c r="J40" s="31">
        <f t="shared" si="5"/>
        <v>0</v>
      </c>
      <c r="K40" s="29">
        <v>45411</v>
      </c>
      <c r="L40" s="30">
        <v>0.25</v>
      </c>
      <c r="M40" s="31">
        <v>0.35302430391170397</v>
      </c>
      <c r="N40" s="31">
        <f t="shared" si="6"/>
        <v>12.16469127397583</v>
      </c>
      <c r="O40" s="31">
        <f t="shared" si="2"/>
        <v>1.0060199683578011</v>
      </c>
    </row>
    <row r="41" spans="1:20" x14ac:dyDescent="0.25">
      <c r="A41" s="29">
        <v>45407</v>
      </c>
      <c r="B41" s="30">
        <v>0.29166666666666669</v>
      </c>
      <c r="C41" s="31">
        <v>-7.9500861465612895E-3</v>
      </c>
      <c r="D41" s="31">
        <v>0</v>
      </c>
      <c r="E41" s="31">
        <f t="shared" si="0"/>
        <v>0</v>
      </c>
      <c r="F41" s="29">
        <v>45409</v>
      </c>
      <c r="G41" s="30">
        <v>0.29166666666666669</v>
      </c>
      <c r="H41" s="31">
        <v>-1.2756654992648501E-2</v>
      </c>
      <c r="I41" s="31">
        <v>0</v>
      </c>
      <c r="J41" s="31">
        <f t="shared" si="5"/>
        <v>0</v>
      </c>
      <c r="K41" s="29">
        <v>45411</v>
      </c>
      <c r="L41" s="30">
        <v>0.29166666666666669</v>
      </c>
      <c r="M41" s="31">
        <v>0.35693776607370598</v>
      </c>
      <c r="N41" s="31">
        <f t="shared" si="6"/>
        <v>12.281144601287272</v>
      </c>
      <c r="O41" s="31">
        <f t="shared" si="2"/>
        <v>1.0156506585264573</v>
      </c>
    </row>
    <row r="42" spans="1:20" x14ac:dyDescent="0.25">
      <c r="A42" s="29">
        <v>45407</v>
      </c>
      <c r="B42" s="30">
        <v>0.33333333333333331</v>
      </c>
      <c r="C42" s="31">
        <v>-8.9729940518377908E-3</v>
      </c>
      <c r="D42" s="31">
        <v>0</v>
      </c>
      <c r="E42" s="31">
        <f t="shared" si="0"/>
        <v>0</v>
      </c>
      <c r="F42" s="29">
        <v>45409</v>
      </c>
      <c r="G42" s="30">
        <v>0.33333333333333331</v>
      </c>
      <c r="H42" s="31">
        <v>-8.6166271939529006E-3</v>
      </c>
      <c r="I42" s="31">
        <v>0</v>
      </c>
      <c r="J42" s="31">
        <f t="shared" si="5"/>
        <v>0</v>
      </c>
      <c r="K42" s="29">
        <v>45411</v>
      </c>
      <c r="L42" s="30">
        <v>0.33333333333333331</v>
      </c>
      <c r="M42" s="31">
        <v>0.36464366316649499</v>
      </c>
      <c r="N42" s="31">
        <f t="shared" si="6"/>
        <v>12.511656777623074</v>
      </c>
      <c r="O42" s="31">
        <f t="shared" ref="O42:O57" si="7">N42*0.0827</f>
        <v>1.0347140155094281</v>
      </c>
    </row>
    <row r="43" spans="1:20" x14ac:dyDescent="0.25">
      <c r="A43" s="29">
        <v>45407</v>
      </c>
      <c r="B43" s="30">
        <v>0.375</v>
      </c>
      <c r="C43" s="31">
        <v>-1.2523475103030099E-2</v>
      </c>
      <c r="D43" s="31">
        <v>0</v>
      </c>
      <c r="E43" s="31">
        <f t="shared" si="0"/>
        <v>0</v>
      </c>
      <c r="F43" s="29">
        <v>45409</v>
      </c>
      <c r="G43" s="30">
        <v>0.375</v>
      </c>
      <c r="H43" s="31">
        <v>-9.1687766834726708E-3</v>
      </c>
      <c r="I43" s="31">
        <v>0</v>
      </c>
      <c r="J43" s="31">
        <f t="shared" si="5"/>
        <v>0</v>
      </c>
      <c r="K43" s="29">
        <v>45411</v>
      </c>
      <c r="L43" s="30">
        <v>0.375</v>
      </c>
      <c r="M43" s="31">
        <v>0.371828228233757</v>
      </c>
      <c r="N43" s="31">
        <f t="shared" si="6"/>
        <v>12.728010519159891</v>
      </c>
      <c r="O43" s="31">
        <f t="shared" si="7"/>
        <v>1.052606469934523</v>
      </c>
    </row>
    <row r="44" spans="1:20" x14ac:dyDescent="0.25">
      <c r="A44" s="29">
        <v>45407</v>
      </c>
      <c r="B44" s="30">
        <v>0.41666666666666669</v>
      </c>
      <c r="C44" s="31">
        <v>-7.4045355431439303E-3</v>
      </c>
      <c r="D44" s="31">
        <v>0</v>
      </c>
      <c r="E44" s="31">
        <f t="shared" si="0"/>
        <v>0</v>
      </c>
      <c r="F44" s="29">
        <v>45409</v>
      </c>
      <c r="G44" s="30">
        <v>0.41666666666666669</v>
      </c>
      <c r="H44" s="31">
        <v>-6.9755739532131999E-3</v>
      </c>
      <c r="I44" s="31">
        <v>0</v>
      </c>
      <c r="J44" s="31">
        <f t="shared" si="5"/>
        <v>0</v>
      </c>
      <c r="K44" s="29">
        <v>45411</v>
      </c>
      <c r="L44" s="30">
        <v>0.41666666666666669</v>
      </c>
      <c r="M44" s="31">
        <v>0.38040965795364801</v>
      </c>
      <c r="N44" s="31">
        <f t="shared" si="6"/>
        <v>12.988237151359392</v>
      </c>
      <c r="O44" s="31">
        <f t="shared" si="7"/>
        <v>1.0741272124174217</v>
      </c>
    </row>
    <row r="45" spans="1:20" x14ac:dyDescent="0.25">
      <c r="A45" s="29">
        <v>45407</v>
      </c>
      <c r="B45" s="30">
        <v>0.45833333333333331</v>
      </c>
      <c r="C45" s="31">
        <v>-8.4318434819241807E-3</v>
      </c>
      <c r="D45" s="31">
        <v>0</v>
      </c>
      <c r="E45" s="31">
        <f t="shared" si="0"/>
        <v>0</v>
      </c>
      <c r="F45" s="29">
        <v>45409</v>
      </c>
      <c r="G45" s="30">
        <v>0.45833333333333331</v>
      </c>
      <c r="H45" s="31">
        <v>-6.1088516376668197E-3</v>
      </c>
      <c r="I45" s="31">
        <v>0</v>
      </c>
      <c r="J45" s="31">
        <f t="shared" si="5"/>
        <v>0</v>
      </c>
      <c r="K45" s="29">
        <v>45411</v>
      </c>
      <c r="L45" s="30">
        <v>0.45833333333333331</v>
      </c>
      <c r="M45" s="31">
        <v>0.388293743131991</v>
      </c>
      <c r="N45" s="31">
        <f t="shared" si="6"/>
        <v>13.229043973844879</v>
      </c>
      <c r="O45" s="31">
        <f t="shared" si="7"/>
        <v>1.0940419366369714</v>
      </c>
    </row>
    <row r="46" spans="1:20" x14ac:dyDescent="0.25">
      <c r="A46" s="29">
        <v>45407</v>
      </c>
      <c r="B46" s="30">
        <v>0.5</v>
      </c>
      <c r="C46" s="31">
        <v>-5.8360761031275004E-3</v>
      </c>
      <c r="D46" s="31">
        <v>0</v>
      </c>
      <c r="E46" s="31">
        <f t="shared" si="0"/>
        <v>0</v>
      </c>
      <c r="F46" s="29">
        <v>45409</v>
      </c>
      <c r="G46" s="30">
        <v>0.5</v>
      </c>
      <c r="H46" s="31">
        <v>-8.3350511267447792E-3</v>
      </c>
      <c r="I46" s="31">
        <v>0</v>
      </c>
      <c r="J46" s="31">
        <f t="shared" si="5"/>
        <v>0</v>
      </c>
      <c r="K46" s="29">
        <v>45411</v>
      </c>
      <c r="L46" s="30">
        <v>0.5</v>
      </c>
      <c r="M46" s="31">
        <v>0.38900646567189001</v>
      </c>
      <c r="N46" s="31">
        <f t="shared" si="6"/>
        <v>13.250894171590755</v>
      </c>
      <c r="O46" s="31">
        <f t="shared" si="7"/>
        <v>1.0958489479905553</v>
      </c>
    </row>
    <row r="47" spans="1:20" x14ac:dyDescent="0.25">
      <c r="A47" s="29">
        <v>45407</v>
      </c>
      <c r="B47" s="30">
        <v>0.54166666666666663</v>
      </c>
      <c r="C47" s="31">
        <v>-2.9103388078394301E-3</v>
      </c>
      <c r="D47" s="31">
        <v>0</v>
      </c>
      <c r="E47" s="31">
        <f t="shared" si="0"/>
        <v>0</v>
      </c>
      <c r="F47" s="29">
        <v>45409</v>
      </c>
      <c r="G47" s="30">
        <v>0.54166666666666663</v>
      </c>
      <c r="H47" s="31">
        <v>-7.8510949387832294E-3</v>
      </c>
      <c r="I47" s="31">
        <v>0</v>
      </c>
      <c r="J47" s="31">
        <f t="shared" si="5"/>
        <v>0</v>
      </c>
      <c r="K47" s="29">
        <v>45411</v>
      </c>
      <c r="L47" s="30">
        <v>0.54166666666666663</v>
      </c>
      <c r="M47" s="31">
        <v>0.39284074306330902</v>
      </c>
      <c r="N47" s="31">
        <f t="shared" si="6"/>
        <v>13.368673579783367</v>
      </c>
      <c r="O47" s="31">
        <f t="shared" si="7"/>
        <v>1.1055893050480845</v>
      </c>
    </row>
    <row r="48" spans="1:20" x14ac:dyDescent="0.25">
      <c r="A48" s="29">
        <v>45407</v>
      </c>
      <c r="B48" s="30">
        <v>0.58333333333333337</v>
      </c>
      <c r="C48" s="31">
        <v>-4.6899789012780904E-3</v>
      </c>
      <c r="D48" s="31">
        <v>0</v>
      </c>
      <c r="E48" s="31">
        <f t="shared" si="0"/>
        <v>0</v>
      </c>
      <c r="F48" s="29">
        <v>45409</v>
      </c>
      <c r="G48" s="30">
        <v>0.58333333333333337</v>
      </c>
      <c r="H48" s="31">
        <v>-1.2723657302507499E-2</v>
      </c>
      <c r="I48" s="31">
        <v>0</v>
      </c>
      <c r="J48" s="31">
        <f t="shared" si="5"/>
        <v>0</v>
      </c>
      <c r="K48" s="29">
        <v>45411</v>
      </c>
      <c r="L48" s="30">
        <v>0.58333333333333337</v>
      </c>
      <c r="M48" s="31">
        <v>0.38180211186256202</v>
      </c>
      <c r="N48" s="31">
        <f t="shared" si="6"/>
        <v>13.030647439845939</v>
      </c>
      <c r="O48" s="31">
        <f t="shared" si="7"/>
        <v>1.0776345432752592</v>
      </c>
    </row>
    <row r="49" spans="1:15" x14ac:dyDescent="0.25">
      <c r="A49" s="29">
        <v>45407</v>
      </c>
      <c r="B49" s="30">
        <v>0.625</v>
      </c>
      <c r="C49" s="31">
        <v>-6.0010612942038299E-3</v>
      </c>
      <c r="D49" s="31">
        <v>0</v>
      </c>
      <c r="E49" s="31">
        <f t="shared" si="0"/>
        <v>0</v>
      </c>
      <c r="F49" s="29">
        <v>45409</v>
      </c>
      <c r="G49" s="30">
        <v>0.625</v>
      </c>
      <c r="H49" s="31">
        <v>-2.6292040943994201E-2</v>
      </c>
      <c r="I49" s="31">
        <v>0</v>
      </c>
      <c r="J49" s="31">
        <f t="shared" si="5"/>
        <v>0</v>
      </c>
      <c r="K49" s="29">
        <v>45411</v>
      </c>
      <c r="L49" s="30">
        <v>0.625</v>
      </c>
      <c r="M49" s="31">
        <v>0.36778059601636598</v>
      </c>
      <c r="N49" s="31">
        <f t="shared" si="6"/>
        <v>12.605951267885679</v>
      </c>
      <c r="O49" s="31">
        <f t="shared" si="7"/>
        <v>1.0425121698541455</v>
      </c>
    </row>
    <row r="50" spans="1:15" x14ac:dyDescent="0.25">
      <c r="A50" s="29">
        <v>45407</v>
      </c>
      <c r="B50" s="30">
        <v>0.66666666666666663</v>
      </c>
      <c r="C50" s="31">
        <v>-1.2587269768068499E-2</v>
      </c>
      <c r="D50" s="31">
        <v>0</v>
      </c>
      <c r="E50" s="31">
        <f t="shared" si="0"/>
        <v>0</v>
      </c>
      <c r="F50" s="29">
        <v>45409</v>
      </c>
      <c r="G50" s="30">
        <v>0.66666666666666663</v>
      </c>
      <c r="H50" s="31">
        <v>-2.76581179349508E-2</v>
      </c>
      <c r="I50" s="31">
        <v>0</v>
      </c>
      <c r="J50" s="31">
        <f t="shared" si="5"/>
        <v>0</v>
      </c>
      <c r="K50" s="29">
        <v>45411</v>
      </c>
      <c r="L50" s="30">
        <v>0.66666666666666663</v>
      </c>
      <c r="M50" s="31">
        <v>0.36717343330236402</v>
      </c>
      <c r="N50" s="31">
        <f t="shared" si="6"/>
        <v>12.587679688666446</v>
      </c>
      <c r="O50" s="31">
        <f t="shared" si="7"/>
        <v>1.041001110252715</v>
      </c>
    </row>
    <row r="51" spans="1:15" x14ac:dyDescent="0.25">
      <c r="A51" s="29">
        <v>45407</v>
      </c>
      <c r="B51" s="30">
        <v>0.70833333333333337</v>
      </c>
      <c r="C51" s="31">
        <v>-2.69893761723154E-2</v>
      </c>
      <c r="D51" s="31">
        <v>0</v>
      </c>
      <c r="E51" s="31">
        <f t="shared" si="0"/>
        <v>0</v>
      </c>
      <c r="F51" s="29">
        <v>45409</v>
      </c>
      <c r="G51" s="30">
        <v>0.70833333333333337</v>
      </c>
      <c r="H51" s="31">
        <v>-4.0647950023250098E-2</v>
      </c>
      <c r="I51" s="31">
        <v>0</v>
      </c>
      <c r="J51" s="31">
        <f t="shared" si="5"/>
        <v>0</v>
      </c>
      <c r="K51" s="29">
        <v>45411</v>
      </c>
      <c r="L51" s="30">
        <v>0.70833333333333337</v>
      </c>
      <c r="M51" s="31">
        <v>0.38621711730802499</v>
      </c>
      <c r="N51" s="31">
        <f t="shared" si="6"/>
        <v>13.165456788457806</v>
      </c>
      <c r="O51" s="31">
        <f t="shared" si="7"/>
        <v>1.0887832764054606</v>
      </c>
    </row>
    <row r="52" spans="1:15" x14ac:dyDescent="0.25">
      <c r="A52" s="29">
        <v>45407</v>
      </c>
      <c r="B52" s="30">
        <v>0.75</v>
      </c>
      <c r="C52" s="31">
        <v>-3.3852759748561799E-2</v>
      </c>
      <c r="D52" s="31">
        <v>0</v>
      </c>
      <c r="E52" s="31">
        <f t="shared" si="0"/>
        <v>0</v>
      </c>
      <c r="F52" s="29">
        <v>45409</v>
      </c>
      <c r="G52" s="30">
        <v>0.75</v>
      </c>
      <c r="H52" s="31">
        <v>-4.6248648315483101E-2</v>
      </c>
      <c r="I52" s="31">
        <v>0</v>
      </c>
      <c r="J52" s="31">
        <f t="shared" si="5"/>
        <v>0</v>
      </c>
      <c r="K52" s="29">
        <v>45411</v>
      </c>
      <c r="L52" s="30">
        <v>0.75</v>
      </c>
      <c r="M52" s="31">
        <v>0.36708325147481902</v>
      </c>
      <c r="N52" s="31">
        <f t="shared" si="6"/>
        <v>12.584966655499745</v>
      </c>
      <c r="O52" s="31">
        <f t="shared" si="7"/>
        <v>1.0407767424098289</v>
      </c>
    </row>
    <row r="53" spans="1:15" x14ac:dyDescent="0.25">
      <c r="A53" s="29">
        <v>45407</v>
      </c>
      <c r="B53" s="30">
        <v>0.79166666666666663</v>
      </c>
      <c r="C53" s="31">
        <v>-3.8734123110616199E-2</v>
      </c>
      <c r="D53" s="31">
        <v>0</v>
      </c>
      <c r="E53" s="31">
        <f t="shared" si="0"/>
        <v>0</v>
      </c>
      <c r="F53" s="29">
        <v>45409</v>
      </c>
      <c r="G53" s="30">
        <v>0.79166666666666663</v>
      </c>
      <c r="H53" s="31">
        <v>-5.5386628955381101E-2</v>
      </c>
      <c r="I53" s="31">
        <v>0</v>
      </c>
      <c r="J53" s="31">
        <f t="shared" si="5"/>
        <v>0</v>
      </c>
      <c r="K53" s="29">
        <v>45411</v>
      </c>
      <c r="L53" s="30">
        <v>0.79166666666666663</v>
      </c>
      <c r="M53" s="31">
        <v>0.36113718151901703</v>
      </c>
      <c r="N53" s="31">
        <f t="shared" si="6"/>
        <v>12.406566647793245</v>
      </c>
      <c r="O53" s="31">
        <f t="shared" si="7"/>
        <v>1.0260230617725012</v>
      </c>
    </row>
    <row r="54" spans="1:15" x14ac:dyDescent="0.25">
      <c r="A54" s="29">
        <v>45407</v>
      </c>
      <c r="B54" s="30">
        <v>0.83333333333333337</v>
      </c>
      <c r="C54" s="31">
        <v>-4.0454369038181601E-2</v>
      </c>
      <c r="D54" s="31">
        <v>0</v>
      </c>
      <c r="E54" s="31">
        <f t="shared" si="0"/>
        <v>0</v>
      </c>
      <c r="F54" s="29">
        <v>45409</v>
      </c>
      <c r="G54" s="30">
        <v>0.83333333333333337</v>
      </c>
      <c r="H54" s="31">
        <v>-6.4801782369354397E-2</v>
      </c>
      <c r="I54" s="31">
        <v>0</v>
      </c>
      <c r="J54" s="31">
        <f t="shared" si="5"/>
        <v>0</v>
      </c>
      <c r="K54" s="29">
        <v>45411</v>
      </c>
      <c r="L54" s="30">
        <v>0.83333333333333337</v>
      </c>
      <c r="M54" s="31">
        <v>0.36004388332222897</v>
      </c>
      <c r="N54" s="31">
        <f t="shared" si="6"/>
        <v>12.373867860947712</v>
      </c>
      <c r="O54" s="31">
        <f t="shared" si="7"/>
        <v>1.0233188721003756</v>
      </c>
    </row>
    <row r="55" spans="1:15" x14ac:dyDescent="0.25">
      <c r="A55" s="29">
        <v>45407</v>
      </c>
      <c r="B55" s="30">
        <v>0.875</v>
      </c>
      <c r="C55" s="31">
        <v>-3.2880447804796299E-2</v>
      </c>
      <c r="D55" s="31">
        <v>0</v>
      </c>
      <c r="E55" s="31">
        <f t="shared" si="0"/>
        <v>0</v>
      </c>
      <c r="F55" s="29">
        <v>45409</v>
      </c>
      <c r="G55" s="30">
        <v>0.875</v>
      </c>
      <c r="H55" s="31">
        <v>-6.5846689045165802E-2</v>
      </c>
      <c r="I55" s="31">
        <v>0</v>
      </c>
      <c r="J55" s="31">
        <f t="shared" si="5"/>
        <v>0</v>
      </c>
      <c r="K55" s="29">
        <v>45411</v>
      </c>
      <c r="L55" s="30">
        <v>0.875</v>
      </c>
      <c r="M55" s="31">
        <v>0.359249740837567</v>
      </c>
      <c r="N55" s="31">
        <f t="shared" si="6"/>
        <v>12.350136519795118</v>
      </c>
      <c r="O55" s="31">
        <f t="shared" si="7"/>
        <v>1.0213562901870563</v>
      </c>
    </row>
    <row r="56" spans="1:15" x14ac:dyDescent="0.25">
      <c r="A56" s="29">
        <v>45407</v>
      </c>
      <c r="B56" s="30">
        <v>0.91666666666666663</v>
      </c>
      <c r="C56" s="31">
        <v>-2.9750127345204502E-2</v>
      </c>
      <c r="D56" s="31">
        <v>0</v>
      </c>
      <c r="E56" s="31">
        <f t="shared" si="0"/>
        <v>0</v>
      </c>
      <c r="F56" s="29">
        <v>45409</v>
      </c>
      <c r="G56" s="30">
        <v>0.91666666666666663</v>
      </c>
      <c r="H56" s="31">
        <v>-6.8897813558302906E-2</v>
      </c>
      <c r="I56" s="31">
        <v>0</v>
      </c>
      <c r="J56" s="31">
        <f t="shared" si="5"/>
        <v>0</v>
      </c>
      <c r="K56" s="29">
        <v>45411</v>
      </c>
      <c r="L56" s="30">
        <v>0.91666666666666663</v>
      </c>
      <c r="M56" s="31">
        <v>0.35526371002055102</v>
      </c>
      <c r="N56" s="31">
        <f t="shared" si="6"/>
        <v>12.231278898249446</v>
      </c>
      <c r="O56" s="31">
        <f t="shared" si="7"/>
        <v>1.0115267648852291</v>
      </c>
    </row>
    <row r="57" spans="1:15" x14ac:dyDescent="0.25">
      <c r="A57" s="29">
        <v>45407</v>
      </c>
      <c r="B57" s="30">
        <v>0.95833333333333337</v>
      </c>
      <c r="C57" s="31">
        <v>-3.0852230265613099E-2</v>
      </c>
      <c r="D57" s="31">
        <v>0</v>
      </c>
      <c r="E57" s="31">
        <f t="shared" si="0"/>
        <v>0</v>
      </c>
      <c r="F57" s="29">
        <v>45409</v>
      </c>
      <c r="G57" s="30">
        <v>0.95833333333333337</v>
      </c>
      <c r="H57" s="31">
        <v>-6.3310317694887597E-2</v>
      </c>
      <c r="I57" s="31">
        <v>0</v>
      </c>
      <c r="J57" s="31">
        <f t="shared" si="5"/>
        <v>0</v>
      </c>
      <c r="K57" s="29">
        <v>45411</v>
      </c>
      <c r="L57" s="30">
        <v>0.95833333333333337</v>
      </c>
      <c r="M57" s="31">
        <v>0.35725674033021998</v>
      </c>
      <c r="N57" s="31">
        <f t="shared" si="6"/>
        <v>12.290654579357611</v>
      </c>
      <c r="O57" s="31">
        <f t="shared" si="7"/>
        <v>1.0164371337128744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C3DD4-A8A0-46E4-969D-0BE8E5827C10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 t="s">
        <v>88</v>
      </c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833.57453516517194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61.821436405289973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45413</v>
      </c>
      <c r="B10" s="30">
        <v>0</v>
      </c>
      <c r="C10" s="31">
        <v>0.45126089453516699</v>
      </c>
      <c r="D10" s="31">
        <f t="shared" ref="D10:D57" si="0">4*6*((C10+0.3)^(1.522*(6^0.026)))</f>
        <v>15.210713432507383</v>
      </c>
      <c r="E10" s="31">
        <f t="shared" ref="E10:E57" si="1">D10*0.0827</f>
        <v>1.2579260008683606</v>
      </c>
      <c r="F10" s="29">
        <v>45415</v>
      </c>
      <c r="G10" s="30">
        <v>0</v>
      </c>
      <c r="H10" s="31">
        <v>1.3170524835533799</v>
      </c>
      <c r="I10" s="31">
        <f t="shared" ref="I10:I57" si="2">4*6*((H10+0.3)^(1.522*(6^0.026)))</f>
        <v>51.646244967040509</v>
      </c>
      <c r="J10" s="31">
        <f t="shared" ref="J10:J25" si="3">I10*0.0827</f>
        <v>4.2711444587742502</v>
      </c>
      <c r="K10" s="29">
        <v>45417</v>
      </c>
      <c r="L10" s="30">
        <v>0</v>
      </c>
      <c r="M10" s="31">
        <v>1.48697853087784</v>
      </c>
      <c r="N10" s="31">
        <f t="shared" ref="N10:N57" si="4">4*6*((M10+0.3)^(1.522*(6^0.026)))</f>
        <v>60.566983258038746</v>
      </c>
      <c r="O10" s="31">
        <f t="shared" ref="O10:O41" si="5">N10*0.0827</f>
        <v>5.0088895154398037</v>
      </c>
      <c r="P10" s="29">
        <v>45419</v>
      </c>
      <c r="Q10" s="30">
        <v>0</v>
      </c>
      <c r="R10" s="31">
        <v>1.4532599449099499</v>
      </c>
      <c r="S10" s="31">
        <f t="shared" ref="S10:S57" si="6">4*6*((R10+0.3)^(1.522*(6^0.026)))</f>
        <v>58.754878982742454</v>
      </c>
      <c r="T10" s="31">
        <f t="shared" ref="T10:T57" si="7">S10*0.0827</f>
        <v>4.8590284918728006</v>
      </c>
    </row>
    <row r="11" spans="1:20" x14ac:dyDescent="0.25">
      <c r="A11" s="29">
        <v>45413</v>
      </c>
      <c r="B11" s="30">
        <v>4.1666666666666664E-2</v>
      </c>
      <c r="C11" s="31">
        <v>0.45454302429971</v>
      </c>
      <c r="D11" s="31">
        <f t="shared" si="0"/>
        <v>15.316815660197237</v>
      </c>
      <c r="E11" s="31">
        <f t="shared" si="1"/>
        <v>1.2667006550983115</v>
      </c>
      <c r="F11" s="29">
        <v>45415</v>
      </c>
      <c r="G11" s="30">
        <v>4.1666666666666664E-2</v>
      </c>
      <c r="H11" s="31">
        <v>1.31942391395041</v>
      </c>
      <c r="I11" s="31">
        <f t="shared" si="2"/>
        <v>51.767071097657308</v>
      </c>
      <c r="J11" s="31">
        <f t="shared" si="3"/>
        <v>4.2811367797762587</v>
      </c>
      <c r="K11" s="29">
        <v>45417</v>
      </c>
      <c r="L11" s="30">
        <v>4.1666666666666664E-2</v>
      </c>
      <c r="M11" s="31">
        <v>1.49308955668805</v>
      </c>
      <c r="N11" s="31">
        <f t="shared" si="4"/>
        <v>60.897595105791297</v>
      </c>
      <c r="O11" s="31">
        <f t="shared" si="5"/>
        <v>5.0362311152489401</v>
      </c>
      <c r="P11" s="29">
        <v>45419</v>
      </c>
      <c r="Q11" s="30">
        <v>4.1666666666666664E-2</v>
      </c>
      <c r="R11" s="31">
        <v>1.4501296281756499</v>
      </c>
      <c r="S11" s="31">
        <f t="shared" si="6"/>
        <v>58.587692232245601</v>
      </c>
      <c r="T11" s="31">
        <f t="shared" si="7"/>
        <v>4.8452021476067113</v>
      </c>
    </row>
    <row r="12" spans="1:20" x14ac:dyDescent="0.25">
      <c r="A12" s="29">
        <v>45413</v>
      </c>
      <c r="B12" s="30">
        <v>8.3333333333333329E-2</v>
      </c>
      <c r="C12" s="31">
        <v>0.45716732740219301</v>
      </c>
      <c r="D12" s="31">
        <f t="shared" si="0"/>
        <v>15.401849866816878</v>
      </c>
      <c r="E12" s="31">
        <f t="shared" si="1"/>
        <v>1.2737329839857559</v>
      </c>
      <c r="F12" s="29">
        <v>45415</v>
      </c>
      <c r="G12" s="30">
        <v>8.3333333333333329E-2</v>
      </c>
      <c r="H12" s="31">
        <v>1.3208538293785601</v>
      </c>
      <c r="I12" s="31">
        <f t="shared" si="2"/>
        <v>51.839977212756153</v>
      </c>
      <c r="J12" s="31">
        <f t="shared" si="3"/>
        <v>4.2871661154949336</v>
      </c>
      <c r="K12" s="29">
        <v>45417</v>
      </c>
      <c r="L12" s="30">
        <v>8.3333333333333329E-2</v>
      </c>
      <c r="M12" s="31">
        <v>1.4847193956315701</v>
      </c>
      <c r="N12" s="31">
        <f t="shared" si="4"/>
        <v>60.444932033799887</v>
      </c>
      <c r="O12" s="31">
        <f t="shared" si="5"/>
        <v>4.9987958791952503</v>
      </c>
      <c r="P12" s="29">
        <v>45419</v>
      </c>
      <c r="Q12" s="30">
        <v>8.3333333333333329E-2</v>
      </c>
      <c r="R12" s="31">
        <v>1.46359026431451</v>
      </c>
      <c r="S12" s="31">
        <f t="shared" si="6"/>
        <v>59.30786916986942</v>
      </c>
      <c r="T12" s="31">
        <f t="shared" si="7"/>
        <v>4.9047607803482007</v>
      </c>
    </row>
    <row r="13" spans="1:20" x14ac:dyDescent="0.25">
      <c r="A13" s="29">
        <v>45413</v>
      </c>
      <c r="B13" s="30">
        <v>0.125</v>
      </c>
      <c r="C13" s="31">
        <v>0.46963804960062999</v>
      </c>
      <c r="D13" s="31">
        <f t="shared" si="0"/>
        <v>15.808326735527316</v>
      </c>
      <c r="E13" s="31">
        <f t="shared" si="1"/>
        <v>1.3073486210281091</v>
      </c>
      <c r="F13" s="29">
        <v>45415</v>
      </c>
      <c r="G13" s="30">
        <v>0.125</v>
      </c>
      <c r="H13" s="31">
        <v>1.33460044860306</v>
      </c>
      <c r="I13" s="31">
        <f t="shared" si="2"/>
        <v>52.542816161582635</v>
      </c>
      <c r="J13" s="31">
        <f t="shared" si="3"/>
        <v>4.3452908965628838</v>
      </c>
      <c r="K13" s="29">
        <v>45417</v>
      </c>
      <c r="L13" s="30">
        <v>0.125</v>
      </c>
      <c r="M13" s="31">
        <v>1.4694416522920899</v>
      </c>
      <c r="N13" s="31">
        <f t="shared" si="4"/>
        <v>59.621954811218899</v>
      </c>
      <c r="O13" s="31">
        <f t="shared" si="5"/>
        <v>4.9307356628878027</v>
      </c>
      <c r="P13" s="29">
        <v>45419</v>
      </c>
      <c r="Q13" s="30">
        <v>0.125</v>
      </c>
      <c r="R13" s="31">
        <v>1.4714742898882101</v>
      </c>
      <c r="S13" s="31">
        <f t="shared" si="6"/>
        <v>59.731205647962653</v>
      </c>
      <c r="T13" s="31">
        <f t="shared" si="7"/>
        <v>4.9397707070865113</v>
      </c>
    </row>
    <row r="14" spans="1:20" x14ac:dyDescent="0.25">
      <c r="A14" s="29">
        <v>45413</v>
      </c>
      <c r="B14" s="30">
        <v>0.16666666666666666</v>
      </c>
      <c r="C14" s="31">
        <v>0.47494617104340298</v>
      </c>
      <c r="D14" s="31">
        <f t="shared" si="0"/>
        <v>15.982537722581828</v>
      </c>
      <c r="E14" s="31">
        <f t="shared" si="1"/>
        <v>1.3217558696575171</v>
      </c>
      <c r="F14" s="29">
        <v>45415</v>
      </c>
      <c r="G14" s="30">
        <v>0.16666666666666666</v>
      </c>
      <c r="H14" s="31">
        <v>1.34150993823468</v>
      </c>
      <c r="I14" s="31">
        <f t="shared" si="2"/>
        <v>52.897416700045014</v>
      </c>
      <c r="J14" s="31">
        <f t="shared" si="3"/>
        <v>4.3746163610937225</v>
      </c>
      <c r="K14" s="29">
        <v>45417</v>
      </c>
      <c r="L14" s="30">
        <v>0.16666666666666666</v>
      </c>
      <c r="M14" s="31">
        <v>1.4520940780581499</v>
      </c>
      <c r="N14" s="31">
        <f t="shared" si="4"/>
        <v>58.692590565881744</v>
      </c>
      <c r="O14" s="31">
        <f t="shared" si="5"/>
        <v>4.85387723979842</v>
      </c>
      <c r="P14" s="29">
        <v>45419</v>
      </c>
      <c r="Q14" s="30">
        <v>0.16666666666666666</v>
      </c>
      <c r="R14" s="31">
        <v>1.4791713952959</v>
      </c>
      <c r="S14" s="31">
        <f t="shared" si="6"/>
        <v>60.145587521215816</v>
      </c>
      <c r="T14" s="31">
        <f t="shared" si="7"/>
        <v>4.9740400880045481</v>
      </c>
    </row>
    <row r="15" spans="1:20" x14ac:dyDescent="0.25">
      <c r="A15" s="29">
        <v>45413</v>
      </c>
      <c r="B15" s="30">
        <v>0.20833333333333334</v>
      </c>
      <c r="C15" s="31">
        <v>0.479928702114092</v>
      </c>
      <c r="D15" s="31">
        <f t="shared" si="0"/>
        <v>16.146709846553851</v>
      </c>
      <c r="E15" s="31">
        <f t="shared" si="1"/>
        <v>1.3353329043100033</v>
      </c>
      <c r="F15" s="29">
        <v>45415</v>
      </c>
      <c r="G15" s="30">
        <v>0.20833333333333334</v>
      </c>
      <c r="H15" s="31">
        <v>1.3404870033210501</v>
      </c>
      <c r="I15" s="31">
        <f t="shared" si="2"/>
        <v>52.844862786630763</v>
      </c>
      <c r="J15" s="31">
        <f t="shared" si="3"/>
        <v>4.3702701524543635</v>
      </c>
      <c r="K15" s="29">
        <v>45417</v>
      </c>
      <c r="L15" s="30">
        <v>0.20833333333333334</v>
      </c>
      <c r="M15" s="31">
        <v>1.4434994459094399</v>
      </c>
      <c r="N15" s="31">
        <f t="shared" si="4"/>
        <v>58.234168499359015</v>
      </c>
      <c r="O15" s="31">
        <f t="shared" si="5"/>
        <v>4.8159657348969906</v>
      </c>
      <c r="P15" s="29">
        <v>45419</v>
      </c>
      <c r="Q15" s="30">
        <v>0.20833333333333334</v>
      </c>
      <c r="R15" s="31">
        <v>1.4767098426759699</v>
      </c>
      <c r="S15" s="31">
        <f t="shared" si="6"/>
        <v>60.012951039968868</v>
      </c>
      <c r="T15" s="31">
        <f t="shared" si="7"/>
        <v>4.963071051005425</v>
      </c>
    </row>
    <row r="16" spans="1:20" x14ac:dyDescent="0.25">
      <c r="A16" s="29">
        <v>45413</v>
      </c>
      <c r="B16" s="30">
        <v>0.25</v>
      </c>
      <c r="C16" s="31">
        <v>0.47501876950073901</v>
      </c>
      <c r="D16" s="31">
        <f t="shared" si="0"/>
        <v>15.984925315454385</v>
      </c>
      <c r="E16" s="31">
        <f t="shared" si="1"/>
        <v>1.3219533235880776</v>
      </c>
      <c r="F16" s="29">
        <v>45415</v>
      </c>
      <c r="G16" s="30">
        <v>0.25</v>
      </c>
      <c r="H16" s="31">
        <v>1.3447393178886</v>
      </c>
      <c r="I16" s="31">
        <f t="shared" si="2"/>
        <v>53.063455849161976</v>
      </c>
      <c r="J16" s="31">
        <f t="shared" si="3"/>
        <v>4.3883477987256949</v>
      </c>
      <c r="K16" s="29">
        <v>45417</v>
      </c>
      <c r="L16" s="30">
        <v>0.25</v>
      </c>
      <c r="M16" s="31">
        <v>1.42839336394692</v>
      </c>
      <c r="N16" s="31">
        <f t="shared" si="4"/>
        <v>57.431690613163504</v>
      </c>
      <c r="O16" s="31">
        <f t="shared" si="5"/>
        <v>4.7496008137086214</v>
      </c>
      <c r="P16" s="29">
        <v>45419</v>
      </c>
      <c r="Q16" s="30">
        <v>0.25</v>
      </c>
      <c r="R16" s="31">
        <v>1.4788304567277799</v>
      </c>
      <c r="S16" s="31">
        <f t="shared" si="6"/>
        <v>60.127210125833933</v>
      </c>
      <c r="T16" s="31">
        <f t="shared" si="7"/>
        <v>4.9725202774064661</v>
      </c>
    </row>
    <row r="17" spans="1:20" x14ac:dyDescent="0.25">
      <c r="A17" s="29">
        <v>45413</v>
      </c>
      <c r="B17" s="30">
        <v>0.29166666666666669</v>
      </c>
      <c r="C17" s="31">
        <v>0.47979450225638098</v>
      </c>
      <c r="D17" s="31">
        <f t="shared" si="0"/>
        <v>16.142279827833541</v>
      </c>
      <c r="E17" s="31">
        <f t="shared" si="1"/>
        <v>1.3349665417618337</v>
      </c>
      <c r="F17" s="29">
        <v>45415</v>
      </c>
      <c r="G17" s="30">
        <v>0.29166666666666669</v>
      </c>
      <c r="H17" s="31">
        <v>1.3476166725104699</v>
      </c>
      <c r="I17" s="31">
        <f t="shared" si="2"/>
        <v>53.211558963470026</v>
      </c>
      <c r="J17" s="31">
        <f t="shared" si="3"/>
        <v>4.4005959262789709</v>
      </c>
      <c r="K17" s="29">
        <v>45417</v>
      </c>
      <c r="L17" s="30">
        <v>0.29166666666666669</v>
      </c>
      <c r="M17" s="31">
        <v>1.42396950721171</v>
      </c>
      <c r="N17" s="31">
        <f t="shared" si="4"/>
        <v>57.197469551294695</v>
      </c>
      <c r="O17" s="31">
        <f t="shared" si="5"/>
        <v>4.7302307318920711</v>
      </c>
      <c r="P17" s="29">
        <v>45419</v>
      </c>
      <c r="Q17" s="30">
        <v>0.29166666666666669</v>
      </c>
      <c r="R17" s="31">
        <v>1.4829770326555001</v>
      </c>
      <c r="S17" s="31">
        <f t="shared" si="6"/>
        <v>60.350862479400028</v>
      </c>
      <c r="T17" s="31">
        <f t="shared" si="7"/>
        <v>4.9910163270463821</v>
      </c>
    </row>
    <row r="18" spans="1:20" x14ac:dyDescent="0.25">
      <c r="A18" s="29">
        <v>45413</v>
      </c>
      <c r="B18" s="30">
        <v>0.33333333333333331</v>
      </c>
      <c r="C18" s="31">
        <v>0.486651301382025</v>
      </c>
      <c r="D18" s="31">
        <f t="shared" si="0"/>
        <v>16.369206310145977</v>
      </c>
      <c r="E18" s="31">
        <f t="shared" si="1"/>
        <v>1.3537333618490721</v>
      </c>
      <c r="F18" s="29">
        <v>45415</v>
      </c>
      <c r="G18" s="30">
        <v>0.33333333333333331</v>
      </c>
      <c r="H18" s="31">
        <v>1.3574101924841899</v>
      </c>
      <c r="I18" s="31">
        <f t="shared" si="2"/>
        <v>53.716803188322046</v>
      </c>
      <c r="J18" s="31">
        <f t="shared" si="3"/>
        <v>4.442379623674233</v>
      </c>
      <c r="K18" s="29">
        <v>45417</v>
      </c>
      <c r="L18" s="30">
        <v>0.33333333333333331</v>
      </c>
      <c r="M18" s="31">
        <v>1.41744935511975</v>
      </c>
      <c r="N18" s="31">
        <f t="shared" si="4"/>
        <v>56.852911252379428</v>
      </c>
      <c r="O18" s="31">
        <f t="shared" si="5"/>
        <v>4.7017357605717782</v>
      </c>
      <c r="P18" s="29">
        <v>45419</v>
      </c>
      <c r="Q18" s="30">
        <v>0.33333333333333331</v>
      </c>
      <c r="R18" s="31">
        <v>1.4900274276673799</v>
      </c>
      <c r="S18" s="31">
        <f t="shared" si="6"/>
        <v>60.731847358059547</v>
      </c>
      <c r="T18" s="31">
        <f t="shared" si="7"/>
        <v>5.022523776511524</v>
      </c>
    </row>
    <row r="19" spans="1:20" x14ac:dyDescent="0.25">
      <c r="A19" s="29">
        <v>45413</v>
      </c>
      <c r="B19" s="30">
        <v>0.375</v>
      </c>
      <c r="C19" s="31">
        <v>0.48420071601673997</v>
      </c>
      <c r="D19" s="31">
        <f t="shared" si="0"/>
        <v>16.287968312308593</v>
      </c>
      <c r="E19" s="31">
        <f t="shared" si="1"/>
        <v>1.3470149794279205</v>
      </c>
      <c r="F19" s="29">
        <v>45415</v>
      </c>
      <c r="G19" s="30">
        <v>0.375</v>
      </c>
      <c r="H19" s="31">
        <v>1.3657121658270499</v>
      </c>
      <c r="I19" s="31">
        <f t="shared" si="2"/>
        <v>54.146491832486873</v>
      </c>
      <c r="J19" s="31">
        <f t="shared" si="3"/>
        <v>4.4779148745466646</v>
      </c>
      <c r="K19" s="29">
        <v>45417</v>
      </c>
      <c r="L19" s="30">
        <v>0.375</v>
      </c>
      <c r="M19" s="31">
        <v>1.4142552614155399</v>
      </c>
      <c r="N19" s="31">
        <f t="shared" si="4"/>
        <v>56.684402384963732</v>
      </c>
      <c r="O19" s="31">
        <f t="shared" si="5"/>
        <v>4.6878000772365001</v>
      </c>
      <c r="P19" s="29">
        <v>45419</v>
      </c>
      <c r="Q19" s="30">
        <v>0.375</v>
      </c>
      <c r="R19" s="31">
        <v>1.49263417720197</v>
      </c>
      <c r="S19" s="31">
        <f t="shared" si="6"/>
        <v>60.872935540480114</v>
      </c>
      <c r="T19" s="31">
        <f t="shared" si="7"/>
        <v>5.0341917691977054</v>
      </c>
    </row>
    <row r="20" spans="1:20" x14ac:dyDescent="0.25">
      <c r="A20" s="29">
        <v>45413</v>
      </c>
      <c r="B20" s="30">
        <v>0.41666666666666669</v>
      </c>
      <c r="C20" s="31">
        <v>0.48599135875507499</v>
      </c>
      <c r="D20" s="31">
        <f t="shared" si="0"/>
        <v>16.347314091241675</v>
      </c>
      <c r="E20" s="31">
        <f t="shared" si="1"/>
        <v>1.3519228753456864</v>
      </c>
      <c r="F20" s="29">
        <v>45415</v>
      </c>
      <c r="G20" s="30">
        <v>0.41666666666666669</v>
      </c>
      <c r="H20" s="31">
        <v>1.3783874511663601</v>
      </c>
      <c r="I20" s="31">
        <f t="shared" si="2"/>
        <v>54.804990741007046</v>
      </c>
      <c r="J20" s="31">
        <f t="shared" si="3"/>
        <v>4.5323727342812825</v>
      </c>
      <c r="K20" s="29">
        <v>45417</v>
      </c>
      <c r="L20" s="30">
        <v>0.41666666666666669</v>
      </c>
      <c r="M20" s="31">
        <v>1.41806530951886</v>
      </c>
      <c r="N20" s="31">
        <f t="shared" si="4"/>
        <v>56.885428233276343</v>
      </c>
      <c r="O20" s="31">
        <f t="shared" si="5"/>
        <v>4.7044249148919537</v>
      </c>
      <c r="P20" s="29">
        <v>45419</v>
      </c>
      <c r="Q20" s="30">
        <v>0.41666666666666669</v>
      </c>
      <c r="R20" s="31">
        <v>1.4999287128388401</v>
      </c>
      <c r="S20" s="31">
        <f t="shared" si="6"/>
        <v>61.268394646717795</v>
      </c>
      <c r="T20" s="31">
        <f t="shared" si="7"/>
        <v>5.0668962372835615</v>
      </c>
    </row>
    <row r="21" spans="1:20" x14ac:dyDescent="0.25">
      <c r="A21" s="29">
        <v>45413</v>
      </c>
      <c r="B21" s="30">
        <v>0.45833333333333331</v>
      </c>
      <c r="C21" s="31">
        <v>0.49060437083047997</v>
      </c>
      <c r="D21" s="31">
        <f t="shared" si="0"/>
        <v>16.500569677540259</v>
      </c>
      <c r="E21" s="31">
        <f t="shared" si="1"/>
        <v>1.3645971123325793</v>
      </c>
      <c r="F21" s="29">
        <v>45415</v>
      </c>
      <c r="G21" s="30">
        <v>0.45833333333333331</v>
      </c>
      <c r="H21" s="31">
        <v>1.3896043300573</v>
      </c>
      <c r="I21" s="31">
        <f t="shared" si="2"/>
        <v>55.390195350480752</v>
      </c>
      <c r="J21" s="31">
        <f t="shared" si="3"/>
        <v>4.5807691554847576</v>
      </c>
      <c r="K21" s="29">
        <v>45417</v>
      </c>
      <c r="L21" s="30">
        <v>0.45833333333333331</v>
      </c>
      <c r="M21" s="31">
        <v>1.4092067480030901</v>
      </c>
      <c r="N21" s="31">
        <f t="shared" si="4"/>
        <v>56.418441587632245</v>
      </c>
      <c r="O21" s="31">
        <f t="shared" si="5"/>
        <v>4.6658051192971861</v>
      </c>
      <c r="P21" s="29">
        <v>45419</v>
      </c>
      <c r="Q21" s="30">
        <v>0.45833333333333331</v>
      </c>
      <c r="R21" s="31">
        <v>1.5048123598038501</v>
      </c>
      <c r="S21" s="31">
        <f t="shared" si="6"/>
        <v>61.533685382757454</v>
      </c>
      <c r="T21" s="31">
        <f t="shared" si="7"/>
        <v>5.0888357811540414</v>
      </c>
    </row>
    <row r="22" spans="1:20" x14ac:dyDescent="0.25">
      <c r="A22" s="29">
        <v>45413</v>
      </c>
      <c r="B22" s="30">
        <v>0.5</v>
      </c>
      <c r="C22" s="31">
        <v>0.496112644670409</v>
      </c>
      <c r="D22" s="31">
        <f t="shared" si="0"/>
        <v>16.684265637126462</v>
      </c>
      <c r="E22" s="31">
        <f t="shared" si="1"/>
        <v>1.3797887681903582</v>
      </c>
      <c r="F22" s="29">
        <v>45415</v>
      </c>
      <c r="G22" s="30">
        <v>0.5</v>
      </c>
      <c r="H22" s="31">
        <v>1.3970440626088501</v>
      </c>
      <c r="I22" s="31">
        <f t="shared" si="2"/>
        <v>55.779616551391086</v>
      </c>
      <c r="J22" s="31">
        <f t="shared" si="3"/>
        <v>4.6129742888000429</v>
      </c>
      <c r="K22" s="29">
        <v>45417</v>
      </c>
      <c r="L22" s="30">
        <v>0.5</v>
      </c>
      <c r="M22" s="31">
        <v>1.4116022586765999</v>
      </c>
      <c r="N22" s="31">
        <f t="shared" si="4"/>
        <v>56.544581366271494</v>
      </c>
      <c r="O22" s="31">
        <f t="shared" si="5"/>
        <v>4.6762368789906521</v>
      </c>
      <c r="P22" s="29">
        <v>45419</v>
      </c>
      <c r="Q22" s="30">
        <v>0.5</v>
      </c>
      <c r="R22" s="31">
        <v>1.5065876245438301</v>
      </c>
      <c r="S22" s="31">
        <f t="shared" si="6"/>
        <v>61.63022766135623</v>
      </c>
      <c r="T22" s="31">
        <f t="shared" si="7"/>
        <v>5.0968198275941603</v>
      </c>
    </row>
    <row r="23" spans="1:20" x14ac:dyDescent="0.25">
      <c r="A23" s="29">
        <v>45413</v>
      </c>
      <c r="B23" s="30">
        <v>0.54166666666666663</v>
      </c>
      <c r="C23" s="31">
        <v>0.49684301018516103</v>
      </c>
      <c r="D23" s="31">
        <f t="shared" si="0"/>
        <v>16.708679575059413</v>
      </c>
      <c r="E23" s="31">
        <f t="shared" si="1"/>
        <v>1.3818078008574135</v>
      </c>
      <c r="F23" s="29">
        <v>45415</v>
      </c>
      <c r="G23" s="30">
        <v>0.54166666666666663</v>
      </c>
      <c r="H23" s="31">
        <v>1.39359474181571</v>
      </c>
      <c r="I23" s="31">
        <f t="shared" si="2"/>
        <v>55.598940745584507</v>
      </c>
      <c r="J23" s="31">
        <f t="shared" si="3"/>
        <v>4.5980323996598385</v>
      </c>
      <c r="K23" s="29">
        <v>45417</v>
      </c>
      <c r="L23" s="30">
        <v>0.54166666666666663</v>
      </c>
      <c r="M23" s="31">
        <v>1.4092836379948499</v>
      </c>
      <c r="N23" s="31">
        <f t="shared" si="4"/>
        <v>56.422488731979357</v>
      </c>
      <c r="O23" s="31">
        <f t="shared" si="5"/>
        <v>4.6661398181346927</v>
      </c>
      <c r="P23" s="29">
        <v>45419</v>
      </c>
      <c r="Q23" s="30">
        <v>0.54166666666666663</v>
      </c>
      <c r="R23" s="31">
        <v>1.5101006030975901</v>
      </c>
      <c r="S23" s="31">
        <f t="shared" si="6"/>
        <v>61.821436405289973</v>
      </c>
      <c r="T23" s="31">
        <f t="shared" si="7"/>
        <v>5.1126327907174804</v>
      </c>
    </row>
    <row r="24" spans="1:20" x14ac:dyDescent="0.25">
      <c r="A24" s="29">
        <v>45413</v>
      </c>
      <c r="B24" s="30">
        <v>0.58333333333333337</v>
      </c>
      <c r="C24" s="31">
        <v>0.49170204996866002</v>
      </c>
      <c r="D24" s="31">
        <f t="shared" si="0"/>
        <v>16.537115766859721</v>
      </c>
      <c r="E24" s="31">
        <f t="shared" si="1"/>
        <v>1.3676194739192988</v>
      </c>
      <c r="F24" s="29">
        <v>45415</v>
      </c>
      <c r="G24" s="30">
        <v>0.58333333333333337</v>
      </c>
      <c r="H24" s="31">
        <v>1.38711845874231</v>
      </c>
      <c r="I24" s="31">
        <f t="shared" si="2"/>
        <v>55.260303150377467</v>
      </c>
      <c r="J24" s="31">
        <f t="shared" si="3"/>
        <v>4.5700270705362165</v>
      </c>
      <c r="K24" s="29">
        <v>45417</v>
      </c>
      <c r="L24" s="30">
        <v>0.58333333333333337</v>
      </c>
      <c r="M24" s="31">
        <v>1.40005767344868</v>
      </c>
      <c r="N24" s="31">
        <f t="shared" si="4"/>
        <v>55.937648654966111</v>
      </c>
      <c r="O24" s="31">
        <f t="shared" si="5"/>
        <v>4.6260435437656975</v>
      </c>
      <c r="P24" s="29">
        <v>45419</v>
      </c>
      <c r="Q24" s="30">
        <v>0.58333333333333337</v>
      </c>
      <c r="R24" s="31">
        <v>1.5095220804154099</v>
      </c>
      <c r="S24" s="31">
        <f t="shared" si="6"/>
        <v>61.78993266739117</v>
      </c>
      <c r="T24" s="31">
        <f t="shared" si="7"/>
        <v>5.1100274315932497</v>
      </c>
    </row>
    <row r="25" spans="1:20" x14ac:dyDescent="0.25">
      <c r="A25" s="29">
        <v>45413</v>
      </c>
      <c r="B25" s="30">
        <v>0.625</v>
      </c>
      <c r="C25" s="31">
        <v>0.49367308616440703</v>
      </c>
      <c r="D25" s="31">
        <f t="shared" si="0"/>
        <v>16.602815014106131</v>
      </c>
      <c r="E25" s="31">
        <f t="shared" si="1"/>
        <v>1.3730528016665771</v>
      </c>
      <c r="F25" s="29">
        <v>45415</v>
      </c>
      <c r="G25" s="30">
        <v>0.625</v>
      </c>
      <c r="H25" s="31">
        <v>1.3765593767111</v>
      </c>
      <c r="I25" s="31">
        <f t="shared" si="2"/>
        <v>54.709836602861017</v>
      </c>
      <c r="J25" s="31">
        <f t="shared" si="3"/>
        <v>4.5245034870566059</v>
      </c>
      <c r="K25" s="29">
        <v>45417</v>
      </c>
      <c r="L25" s="30">
        <v>0.625</v>
      </c>
      <c r="M25" s="31">
        <v>1.3827276229803001</v>
      </c>
      <c r="N25" s="31">
        <f t="shared" si="4"/>
        <v>55.031150336862609</v>
      </c>
      <c r="O25" s="31">
        <f t="shared" si="5"/>
        <v>4.5510761328585376</v>
      </c>
      <c r="P25" s="29">
        <v>45419</v>
      </c>
      <c r="Q25" s="30">
        <v>0.625</v>
      </c>
      <c r="R25" s="31">
        <v>1.4851460456788701</v>
      </c>
      <c r="S25" s="31">
        <f t="shared" si="6"/>
        <v>60.467975043157935</v>
      </c>
      <c r="T25" s="31">
        <f t="shared" si="7"/>
        <v>5.0007015360691609</v>
      </c>
    </row>
    <row r="26" spans="1:20" x14ac:dyDescent="0.25">
      <c r="A26" s="29">
        <v>45413</v>
      </c>
      <c r="B26" s="30">
        <v>0.66666666666666663</v>
      </c>
      <c r="C26" s="31">
        <v>0.92529857158290696</v>
      </c>
      <c r="D26" s="31">
        <f t="shared" si="0"/>
        <v>33.183343464962505</v>
      </c>
      <c r="E26" s="31">
        <f t="shared" si="1"/>
        <v>2.744262504552399</v>
      </c>
      <c r="F26" s="29">
        <v>45415</v>
      </c>
      <c r="G26" s="30">
        <v>0.66666666666666663</v>
      </c>
      <c r="H26" s="31">
        <v>1.3621045350973899</v>
      </c>
      <c r="I26" s="31">
        <f t="shared" si="2"/>
        <v>53.959613382109623</v>
      </c>
      <c r="J26" s="31">
        <f t="shared" ref="J26:J57" si="8">I26*0.0827</f>
        <v>4.4624600267004659</v>
      </c>
      <c r="K26" s="29">
        <v>45417</v>
      </c>
      <c r="L26" s="30">
        <v>0.66666666666666663</v>
      </c>
      <c r="M26" s="31">
        <v>1.3842564821187899</v>
      </c>
      <c r="N26" s="31">
        <f t="shared" si="4"/>
        <v>55.110899493870782</v>
      </c>
      <c r="O26" s="31">
        <f t="shared" si="5"/>
        <v>4.5576713881431132</v>
      </c>
      <c r="P26" s="29">
        <v>45419</v>
      </c>
      <c r="Q26" s="30">
        <v>0.66666666666666663</v>
      </c>
      <c r="R26" s="31">
        <v>1.4842638969362001</v>
      </c>
      <c r="S26" s="31">
        <f t="shared" si="6"/>
        <v>60.420334548024933</v>
      </c>
      <c r="T26" s="31">
        <f t="shared" si="7"/>
        <v>4.9967616671216613</v>
      </c>
    </row>
    <row r="27" spans="1:20" x14ac:dyDescent="0.25">
      <c r="A27" s="29">
        <v>45413</v>
      </c>
      <c r="B27" s="30">
        <v>0.70833333333333337</v>
      </c>
      <c r="C27" s="31">
        <v>1.3347257375663699</v>
      </c>
      <c r="D27" s="31">
        <f t="shared" si="0"/>
        <v>52.549238172344296</v>
      </c>
      <c r="E27" s="31">
        <f t="shared" si="1"/>
        <v>4.3458219968528731</v>
      </c>
      <c r="F27" s="29">
        <v>45415</v>
      </c>
      <c r="G27" s="30">
        <v>0.70833333333333337</v>
      </c>
      <c r="H27" s="31">
        <v>1.35040605067666</v>
      </c>
      <c r="I27" s="31">
        <f t="shared" si="2"/>
        <v>53.355280636827018</v>
      </c>
      <c r="J27" s="31">
        <f t="shared" si="8"/>
        <v>4.4124817086655943</v>
      </c>
      <c r="K27" s="29">
        <v>45417</v>
      </c>
      <c r="L27" s="30">
        <v>0.70833333333333337</v>
      </c>
      <c r="M27" s="31">
        <v>1.36689794063021</v>
      </c>
      <c r="N27" s="31">
        <f t="shared" si="4"/>
        <v>54.207968605269542</v>
      </c>
      <c r="O27" s="31">
        <f t="shared" si="5"/>
        <v>4.4829990036557907</v>
      </c>
      <c r="P27" s="29">
        <v>45419</v>
      </c>
      <c r="Q27" s="30">
        <v>0.70833333333333337</v>
      </c>
      <c r="R27" s="31">
        <v>1.47488844394093</v>
      </c>
      <c r="S27" s="31">
        <f t="shared" si="6"/>
        <v>59.914878439143337</v>
      </c>
      <c r="T27" s="31">
        <f t="shared" si="7"/>
        <v>4.9549604469171538</v>
      </c>
    </row>
    <row r="28" spans="1:20" x14ac:dyDescent="0.25">
      <c r="A28" s="29">
        <v>45413</v>
      </c>
      <c r="B28" s="30">
        <v>0.75</v>
      </c>
      <c r="C28" s="31">
        <v>1.3015153407998401</v>
      </c>
      <c r="D28" s="31">
        <f t="shared" si="0"/>
        <v>50.857224197454187</v>
      </c>
      <c r="E28" s="31">
        <f t="shared" si="1"/>
        <v>4.2058924411294614</v>
      </c>
      <c r="F28" s="29">
        <v>45415</v>
      </c>
      <c r="G28" s="30">
        <v>0.75</v>
      </c>
      <c r="H28" s="31">
        <v>1.3458435535377</v>
      </c>
      <c r="I28" s="31">
        <f t="shared" si="2"/>
        <v>53.12027483408184</v>
      </c>
      <c r="J28" s="31">
        <f t="shared" si="8"/>
        <v>4.3930467287785682</v>
      </c>
      <c r="K28" s="29">
        <v>45417</v>
      </c>
      <c r="L28" s="30">
        <v>0.75</v>
      </c>
      <c r="M28" s="31">
        <v>1.3600807189887001</v>
      </c>
      <c r="N28" s="31">
        <f t="shared" si="4"/>
        <v>53.854883439735843</v>
      </c>
      <c r="O28" s="31">
        <f t="shared" si="5"/>
        <v>4.4537988604661543</v>
      </c>
      <c r="P28" s="29">
        <v>45419</v>
      </c>
      <c r="Q28" s="30">
        <v>0.75</v>
      </c>
      <c r="R28" s="31">
        <v>1.4773938655794101</v>
      </c>
      <c r="S28" s="31">
        <f t="shared" si="6"/>
        <v>60.049797469042851</v>
      </c>
      <c r="T28" s="31">
        <f t="shared" si="7"/>
        <v>4.9661182506898438</v>
      </c>
    </row>
    <row r="29" spans="1:20" x14ac:dyDescent="0.25">
      <c r="A29" s="29">
        <v>45413</v>
      </c>
      <c r="B29" s="30">
        <v>0.79166666666666663</v>
      </c>
      <c r="C29" s="31">
        <v>1.2994012832589601</v>
      </c>
      <c r="D29" s="31">
        <f t="shared" si="0"/>
        <v>50.750216642112832</v>
      </c>
      <c r="E29" s="31">
        <f t="shared" si="1"/>
        <v>4.1970429163027312</v>
      </c>
      <c r="F29" s="29">
        <v>45415</v>
      </c>
      <c r="G29" s="30">
        <v>0.79166666666666663</v>
      </c>
      <c r="H29" s="31">
        <v>1.3419741392081901</v>
      </c>
      <c r="I29" s="31">
        <f t="shared" si="2"/>
        <v>52.921271736642609</v>
      </c>
      <c r="J29" s="31">
        <f t="shared" si="8"/>
        <v>4.3765891726203439</v>
      </c>
      <c r="K29" s="29">
        <v>45417</v>
      </c>
      <c r="L29" s="30">
        <v>0.79166666666666663</v>
      </c>
      <c r="M29" s="31">
        <v>1.3536220788901501</v>
      </c>
      <c r="N29" s="31">
        <f t="shared" si="4"/>
        <v>53.521164632580792</v>
      </c>
      <c r="O29" s="31">
        <f t="shared" si="5"/>
        <v>4.4262003151144311</v>
      </c>
      <c r="P29" s="29">
        <v>45419</v>
      </c>
      <c r="Q29" s="30">
        <v>0.79166666666666663</v>
      </c>
      <c r="R29" s="31">
        <v>1.4697343110979399</v>
      </c>
      <c r="S29" s="31">
        <f t="shared" si="6"/>
        <v>59.637680131496438</v>
      </c>
      <c r="T29" s="31">
        <f t="shared" si="7"/>
        <v>4.9320361468747551</v>
      </c>
    </row>
    <row r="30" spans="1:20" x14ac:dyDescent="0.25">
      <c r="A30" s="29">
        <v>45413</v>
      </c>
      <c r="B30" s="30">
        <v>0.83333333333333337</v>
      </c>
      <c r="C30" s="31">
        <v>1.3075978755898601</v>
      </c>
      <c r="D30" s="31">
        <f t="shared" si="0"/>
        <v>51.165573217566845</v>
      </c>
      <c r="E30" s="31">
        <f t="shared" si="1"/>
        <v>4.2313929050927781</v>
      </c>
      <c r="F30" s="29">
        <v>45415</v>
      </c>
      <c r="G30" s="30">
        <v>0.83333333333333337</v>
      </c>
      <c r="H30" s="31">
        <v>1.3337776660865801</v>
      </c>
      <c r="I30" s="31">
        <f t="shared" si="2"/>
        <v>52.500649581998402</v>
      </c>
      <c r="J30" s="31">
        <f t="shared" si="8"/>
        <v>4.3418037204312681</v>
      </c>
      <c r="K30" s="29">
        <v>45417</v>
      </c>
      <c r="L30" s="30">
        <v>0.83333333333333337</v>
      </c>
      <c r="M30" s="31">
        <v>1.3596649169867401</v>
      </c>
      <c r="N30" s="31">
        <f t="shared" si="4"/>
        <v>53.833375604308088</v>
      </c>
      <c r="O30" s="31">
        <f t="shared" si="5"/>
        <v>4.4520201624762787</v>
      </c>
      <c r="P30" s="29">
        <v>45419</v>
      </c>
      <c r="Q30" s="30">
        <v>0.83333333333333337</v>
      </c>
      <c r="R30" s="31">
        <v>1.47095954417594</v>
      </c>
      <c r="S30" s="31">
        <f t="shared" si="6"/>
        <v>59.703531884137469</v>
      </c>
      <c r="T30" s="31">
        <f t="shared" si="7"/>
        <v>4.9374820868181688</v>
      </c>
    </row>
    <row r="31" spans="1:20" x14ac:dyDescent="0.25">
      <c r="A31" s="29">
        <v>45413</v>
      </c>
      <c r="B31" s="30">
        <v>0.875</v>
      </c>
      <c r="C31" s="31">
        <v>1.3044344186730601</v>
      </c>
      <c r="D31" s="31">
        <f t="shared" si="0"/>
        <v>51.005117676417875</v>
      </c>
      <c r="E31" s="31">
        <f t="shared" si="1"/>
        <v>4.2181232318397583</v>
      </c>
      <c r="F31" s="29">
        <v>45415</v>
      </c>
      <c r="G31" s="30">
        <v>0.875</v>
      </c>
      <c r="H31" s="31">
        <v>1.32115077971883</v>
      </c>
      <c r="I31" s="31">
        <f t="shared" si="2"/>
        <v>51.855122412853717</v>
      </c>
      <c r="J31" s="31">
        <f t="shared" si="8"/>
        <v>4.2884186235430022</v>
      </c>
      <c r="K31" s="29">
        <v>45417</v>
      </c>
      <c r="L31" s="30">
        <v>0.875</v>
      </c>
      <c r="M31" s="31">
        <v>1.3470733165687001</v>
      </c>
      <c r="N31" s="31">
        <f t="shared" si="4"/>
        <v>53.183579574393264</v>
      </c>
      <c r="O31" s="31">
        <f t="shared" si="5"/>
        <v>4.3982820308023225</v>
      </c>
      <c r="P31" s="29">
        <v>45419</v>
      </c>
      <c r="Q31" s="30">
        <v>0.875</v>
      </c>
      <c r="R31" s="31">
        <v>1.46707463263878</v>
      </c>
      <c r="S31" s="31">
        <f t="shared" si="6"/>
        <v>59.4948255179619</v>
      </c>
      <c r="T31" s="31">
        <f t="shared" si="7"/>
        <v>4.9202220703354484</v>
      </c>
    </row>
    <row r="32" spans="1:20" x14ac:dyDescent="0.25">
      <c r="A32" s="29">
        <v>45413</v>
      </c>
      <c r="B32" s="30">
        <v>0.91666666666666663</v>
      </c>
      <c r="C32" s="31">
        <v>1.30283749103025</v>
      </c>
      <c r="D32" s="31">
        <f t="shared" si="0"/>
        <v>50.924190374100924</v>
      </c>
      <c r="E32" s="31">
        <f t="shared" si="1"/>
        <v>4.2114305439381461</v>
      </c>
      <c r="F32" s="29">
        <v>45415</v>
      </c>
      <c r="G32" s="30">
        <v>0.91666666666666663</v>
      </c>
      <c r="H32" s="31">
        <v>1.3197869062370899</v>
      </c>
      <c r="I32" s="31">
        <f t="shared" si="2"/>
        <v>51.785575112401133</v>
      </c>
      <c r="J32" s="31">
        <f t="shared" si="8"/>
        <v>4.2826670617955731</v>
      </c>
      <c r="K32" s="29">
        <v>45417</v>
      </c>
      <c r="L32" s="30">
        <v>0.91666666666666663</v>
      </c>
      <c r="M32" s="31">
        <v>1.3474494218772299</v>
      </c>
      <c r="N32" s="31">
        <f t="shared" si="4"/>
        <v>53.202946030765574</v>
      </c>
      <c r="O32" s="31">
        <f t="shared" si="5"/>
        <v>4.3998836367443124</v>
      </c>
      <c r="P32" s="29">
        <v>45419</v>
      </c>
      <c r="Q32" s="30">
        <v>0.91666666666666663</v>
      </c>
      <c r="R32" s="31">
        <v>1.4596877098025101</v>
      </c>
      <c r="S32" s="31">
        <f t="shared" si="6"/>
        <v>59.09873533196324</v>
      </c>
      <c r="T32" s="31">
        <f t="shared" si="7"/>
        <v>4.88746541195336</v>
      </c>
    </row>
    <row r="33" spans="1:20" x14ac:dyDescent="0.25">
      <c r="A33" s="29">
        <v>45413</v>
      </c>
      <c r="B33" s="30">
        <v>0.95833333333333337</v>
      </c>
      <c r="C33" s="31">
        <v>1.29889321326689</v>
      </c>
      <c r="D33" s="31">
        <f t="shared" si="0"/>
        <v>50.724512117707967</v>
      </c>
      <c r="E33" s="31">
        <f t="shared" si="1"/>
        <v>4.1949171521344484</v>
      </c>
      <c r="F33" s="29">
        <v>45415</v>
      </c>
      <c r="G33" s="30">
        <v>0.95833333333333337</v>
      </c>
      <c r="H33" s="31">
        <v>1.3226114511436899</v>
      </c>
      <c r="I33" s="31">
        <f t="shared" si="2"/>
        <v>51.929644270713169</v>
      </c>
      <c r="J33" s="31">
        <f t="shared" si="8"/>
        <v>4.2945815811879786</v>
      </c>
      <c r="K33" s="29">
        <v>45417</v>
      </c>
      <c r="L33" s="30">
        <v>0.95833333333333337</v>
      </c>
      <c r="M33" s="31">
        <v>1.34233713149487</v>
      </c>
      <c r="N33" s="31">
        <f t="shared" si="4"/>
        <v>52.939928507687114</v>
      </c>
      <c r="O33" s="31">
        <f t="shared" si="5"/>
        <v>4.3781320875857244</v>
      </c>
      <c r="P33" s="29">
        <v>45419</v>
      </c>
      <c r="Q33" s="30">
        <v>0.95833333333333337</v>
      </c>
      <c r="R33" s="31">
        <v>1.45933353900325</v>
      </c>
      <c r="S33" s="31">
        <f t="shared" si="6"/>
        <v>59.079769323700738</v>
      </c>
      <c r="T33" s="31">
        <f t="shared" si="7"/>
        <v>4.8858969230700504</v>
      </c>
    </row>
    <row r="34" spans="1:20" x14ac:dyDescent="0.25">
      <c r="A34" s="29">
        <v>45414</v>
      </c>
      <c r="B34" s="30">
        <v>0</v>
      </c>
      <c r="C34" s="31">
        <v>1.30374372004941</v>
      </c>
      <c r="D34" s="31">
        <f t="shared" si="0"/>
        <v>50.97010934828927</v>
      </c>
      <c r="E34" s="31">
        <f t="shared" si="1"/>
        <v>4.2152280431035223</v>
      </c>
      <c r="F34" s="29">
        <v>45416</v>
      </c>
      <c r="G34" s="30">
        <v>0</v>
      </c>
      <c r="H34" s="31">
        <v>1.3249498605675101</v>
      </c>
      <c r="I34" s="31">
        <f t="shared" si="2"/>
        <v>52.04903041883702</v>
      </c>
      <c r="J34" s="31">
        <f t="shared" si="8"/>
        <v>4.3044548156378211</v>
      </c>
      <c r="K34" s="29">
        <v>45418</v>
      </c>
      <c r="L34" s="30">
        <v>0</v>
      </c>
      <c r="M34" s="31">
        <v>1.3419961929267601</v>
      </c>
      <c r="N34" s="31">
        <f t="shared" si="4"/>
        <v>52.922405165084612</v>
      </c>
      <c r="O34" s="31">
        <f t="shared" si="5"/>
        <v>4.3766829071524969</v>
      </c>
      <c r="P34" s="29">
        <v>45420</v>
      </c>
      <c r="Q34" s="30">
        <v>0</v>
      </c>
      <c r="R34" s="31">
        <v>1.45735383033169</v>
      </c>
      <c r="S34" s="31">
        <f t="shared" si="6"/>
        <v>58.973796831313194</v>
      </c>
      <c r="T34" s="31">
        <f t="shared" si="7"/>
        <v>4.8771329979496008</v>
      </c>
    </row>
    <row r="35" spans="1:20" x14ac:dyDescent="0.25">
      <c r="A35" s="29">
        <v>45414</v>
      </c>
      <c r="B35" s="30">
        <v>4.1666666666666664E-2</v>
      </c>
      <c r="C35" s="31">
        <v>1.30663871764614</v>
      </c>
      <c r="D35" s="31">
        <f t="shared" si="0"/>
        <v>51.11690335868547</v>
      </c>
      <c r="E35" s="31">
        <f t="shared" si="1"/>
        <v>4.2273679077632877</v>
      </c>
      <c r="F35" s="29">
        <v>45416</v>
      </c>
      <c r="G35" s="30">
        <v>4.1666666666666664E-2</v>
      </c>
      <c r="H35" s="31">
        <v>1.33091127871934</v>
      </c>
      <c r="I35" s="31">
        <f t="shared" si="2"/>
        <v>52.35384941324336</v>
      </c>
      <c r="J35" s="31">
        <f t="shared" si="8"/>
        <v>4.3296633464752254</v>
      </c>
      <c r="K35" s="29">
        <v>45418</v>
      </c>
      <c r="L35" s="30">
        <v>4.1666666666666664E-2</v>
      </c>
      <c r="M35" s="31">
        <v>1.34533321856914</v>
      </c>
      <c r="N35" s="31">
        <f t="shared" si="4"/>
        <v>53.094012480916689</v>
      </c>
      <c r="O35" s="31">
        <f t="shared" si="5"/>
        <v>4.3908748321718098</v>
      </c>
      <c r="P35" s="29">
        <v>45420</v>
      </c>
      <c r="Q35" s="30">
        <v>4.1666666666666664E-2</v>
      </c>
      <c r="R35" s="31">
        <v>1.45872867106807</v>
      </c>
      <c r="S35" s="31">
        <f t="shared" si="6"/>
        <v>59.047383618148466</v>
      </c>
      <c r="T35" s="31">
        <f t="shared" si="7"/>
        <v>4.883218625220878</v>
      </c>
    </row>
    <row r="36" spans="1:20" x14ac:dyDescent="0.25">
      <c r="A36" s="29">
        <v>45414</v>
      </c>
      <c r="B36" s="30">
        <v>8.3333333333333329E-2</v>
      </c>
      <c r="C36" s="31">
        <v>1.3075691461510801</v>
      </c>
      <c r="D36" s="31">
        <f t="shared" si="0"/>
        <v>51.164115169504029</v>
      </c>
      <c r="E36" s="31">
        <f t="shared" si="1"/>
        <v>4.2312723245179829</v>
      </c>
      <c r="F36" s="29">
        <v>45416</v>
      </c>
      <c r="G36" s="30">
        <v>8.3333333333333329E-2</v>
      </c>
      <c r="H36" s="31">
        <v>1.332343459124</v>
      </c>
      <c r="I36" s="31">
        <f t="shared" si="2"/>
        <v>52.427178444299145</v>
      </c>
      <c r="J36" s="31">
        <f t="shared" si="8"/>
        <v>4.335727657343539</v>
      </c>
      <c r="K36" s="29">
        <v>45418</v>
      </c>
      <c r="L36" s="30">
        <v>8.3333333333333329E-2</v>
      </c>
      <c r="M36" s="31">
        <v>1.3601114749854</v>
      </c>
      <c r="N36" s="31">
        <f t="shared" si="4"/>
        <v>53.856474456176315</v>
      </c>
      <c r="O36" s="31">
        <f t="shared" si="5"/>
        <v>4.4539304375257807</v>
      </c>
      <c r="P36" s="29">
        <v>45420</v>
      </c>
      <c r="Q36" s="30">
        <v>8.3333333333333329E-2</v>
      </c>
      <c r="R36" s="31">
        <v>1.45855259894741</v>
      </c>
      <c r="S36" s="31">
        <f t="shared" si="6"/>
        <v>59.037957647803879</v>
      </c>
      <c r="T36" s="31">
        <f t="shared" si="7"/>
        <v>4.8824390974733802</v>
      </c>
    </row>
    <row r="37" spans="1:20" x14ac:dyDescent="0.25">
      <c r="A37" s="29">
        <v>45414</v>
      </c>
      <c r="B37" s="30">
        <v>0.125</v>
      </c>
      <c r="C37" s="31">
        <v>1.3192545175499599</v>
      </c>
      <c r="D37" s="31">
        <f t="shared" si="0"/>
        <v>51.758436734667363</v>
      </c>
      <c r="E37" s="31">
        <f t="shared" si="1"/>
        <v>4.2804227179569905</v>
      </c>
      <c r="F37" s="29">
        <v>45416</v>
      </c>
      <c r="G37" s="30">
        <v>0.125</v>
      </c>
      <c r="H37" s="31">
        <v>1.3394553661292801</v>
      </c>
      <c r="I37" s="31">
        <f t="shared" si="2"/>
        <v>52.791881518590046</v>
      </c>
      <c r="J37" s="31">
        <f t="shared" si="8"/>
        <v>4.3658886015873968</v>
      </c>
      <c r="K37" s="29">
        <v>45418</v>
      </c>
      <c r="L37" s="30">
        <v>0.125</v>
      </c>
      <c r="M37" s="31">
        <v>1.3675930499975799</v>
      </c>
      <c r="N37" s="31">
        <f t="shared" si="4"/>
        <v>54.24401880564924</v>
      </c>
      <c r="O37" s="31">
        <f t="shared" si="5"/>
        <v>4.4859803552271922</v>
      </c>
      <c r="P37" s="29">
        <v>45420</v>
      </c>
      <c r="Q37" s="30">
        <v>0.125</v>
      </c>
      <c r="R37" s="31">
        <v>1.46835720538505</v>
      </c>
      <c r="S37" s="31">
        <f t="shared" si="6"/>
        <v>59.563698135219703</v>
      </c>
      <c r="T37" s="31">
        <f t="shared" si="7"/>
        <v>4.925917835782669</v>
      </c>
    </row>
    <row r="38" spans="1:20" x14ac:dyDescent="0.25">
      <c r="A38" s="29">
        <v>45414</v>
      </c>
      <c r="B38" s="30">
        <v>0.16666666666666666</v>
      </c>
      <c r="C38" s="31">
        <v>1.3247936963982001</v>
      </c>
      <c r="D38" s="31">
        <f t="shared" si="0"/>
        <v>52.041054361805045</v>
      </c>
      <c r="E38" s="31">
        <f t="shared" si="1"/>
        <v>4.3037951957212774</v>
      </c>
      <c r="F38" s="29">
        <v>45416</v>
      </c>
      <c r="G38" s="30">
        <v>0.16666666666666666</v>
      </c>
      <c r="H38" s="31">
        <v>1.3439825773185301</v>
      </c>
      <c r="I38" s="31">
        <f t="shared" si="2"/>
        <v>53.024530488308585</v>
      </c>
      <c r="J38" s="31">
        <f t="shared" si="8"/>
        <v>4.3851286713831197</v>
      </c>
      <c r="K38" s="29">
        <v>45418</v>
      </c>
      <c r="L38" s="30">
        <v>0.16666666666666666</v>
      </c>
      <c r="M38" s="31">
        <v>1.3674786090796101</v>
      </c>
      <c r="N38" s="31">
        <f t="shared" si="4"/>
        <v>54.23808298406766</v>
      </c>
      <c r="O38" s="31">
        <f t="shared" si="5"/>
        <v>4.4854894627823949</v>
      </c>
      <c r="P38" s="29">
        <v>45420</v>
      </c>
      <c r="Q38" s="30">
        <v>0.16666666666666666</v>
      </c>
      <c r="R38" s="31">
        <v>1.4763842821062101</v>
      </c>
      <c r="S38" s="31">
        <f t="shared" si="6"/>
        <v>59.995416951228918</v>
      </c>
      <c r="T38" s="31">
        <f t="shared" si="7"/>
        <v>4.9616209818666315</v>
      </c>
    </row>
    <row r="39" spans="1:20" x14ac:dyDescent="0.25">
      <c r="A39" s="29">
        <v>45414</v>
      </c>
      <c r="B39" s="30">
        <v>0.20833333333333334</v>
      </c>
      <c r="C39" s="31">
        <v>1.32713198661273</v>
      </c>
      <c r="D39" s="31">
        <f t="shared" si="0"/>
        <v>52.160529788750779</v>
      </c>
      <c r="E39" s="31">
        <f t="shared" si="1"/>
        <v>4.3136758135296889</v>
      </c>
      <c r="F39" s="29">
        <v>45416</v>
      </c>
      <c r="G39" s="30">
        <v>0.20833333333333334</v>
      </c>
      <c r="H39" s="31">
        <v>1.3403990268653601</v>
      </c>
      <c r="I39" s="31">
        <f t="shared" si="2"/>
        <v>52.840343851543686</v>
      </c>
      <c r="J39" s="31">
        <f t="shared" si="8"/>
        <v>4.3698964365226622</v>
      </c>
      <c r="K39" s="29">
        <v>45418</v>
      </c>
      <c r="L39" s="30">
        <v>0.20833333333333334</v>
      </c>
      <c r="M39" s="31">
        <v>1.36573636531283</v>
      </c>
      <c r="N39" s="31">
        <f t="shared" si="4"/>
        <v>54.147746200481627</v>
      </c>
      <c r="O39" s="31">
        <f t="shared" si="5"/>
        <v>4.4780186107798308</v>
      </c>
      <c r="P39" s="29">
        <v>45420</v>
      </c>
      <c r="Q39" s="30">
        <v>0.20833333333333334</v>
      </c>
      <c r="R39" s="31">
        <v>1.4767208099306099</v>
      </c>
      <c r="S39" s="31">
        <f t="shared" si="6"/>
        <v>60.013541749235486</v>
      </c>
      <c r="T39" s="31">
        <f t="shared" si="7"/>
        <v>4.9631199026617745</v>
      </c>
    </row>
    <row r="40" spans="1:20" x14ac:dyDescent="0.25">
      <c r="A40" s="29">
        <v>45414</v>
      </c>
      <c r="B40" s="30">
        <v>0.25</v>
      </c>
      <c r="C40" s="31">
        <v>1.32521820067829</v>
      </c>
      <c r="D40" s="31">
        <f t="shared" si="0"/>
        <v>52.062736906474029</v>
      </c>
      <c r="E40" s="31">
        <f t="shared" si="1"/>
        <v>4.305588342165402</v>
      </c>
      <c r="F40" s="29">
        <v>45416</v>
      </c>
      <c r="G40" s="30">
        <v>0.25</v>
      </c>
      <c r="H40" s="31">
        <v>1.33903515338362</v>
      </c>
      <c r="I40" s="31">
        <f t="shared" si="2"/>
        <v>52.770306545944237</v>
      </c>
      <c r="J40" s="31">
        <f t="shared" si="8"/>
        <v>4.3641043513495879</v>
      </c>
      <c r="K40" s="29">
        <v>45418</v>
      </c>
      <c r="L40" s="30">
        <v>0.25</v>
      </c>
      <c r="M40" s="31">
        <v>1.3642977476065401</v>
      </c>
      <c r="N40" s="31">
        <f t="shared" si="4"/>
        <v>54.073195012430965</v>
      </c>
      <c r="O40" s="31">
        <f t="shared" si="5"/>
        <v>4.4718532275280403</v>
      </c>
      <c r="P40" s="29">
        <v>45420</v>
      </c>
      <c r="Q40" s="30">
        <v>0.25</v>
      </c>
      <c r="R40" s="31">
        <v>1.48178482055071</v>
      </c>
      <c r="S40" s="31">
        <f t="shared" si="6"/>
        <v>60.286526858680631</v>
      </c>
      <c r="T40" s="31">
        <f t="shared" si="7"/>
        <v>4.985695771212888</v>
      </c>
    </row>
    <row r="41" spans="1:20" x14ac:dyDescent="0.25">
      <c r="A41" s="29">
        <v>45414</v>
      </c>
      <c r="B41" s="30">
        <v>0.29166666666666669</v>
      </c>
      <c r="C41" s="31">
        <v>1.32745981215899</v>
      </c>
      <c r="D41" s="31">
        <f t="shared" si="0"/>
        <v>52.177288267804215</v>
      </c>
      <c r="E41" s="31">
        <f t="shared" si="1"/>
        <v>4.3150617397474083</v>
      </c>
      <c r="F41" s="29">
        <v>45416</v>
      </c>
      <c r="G41" s="30">
        <v>0.29166666666666669</v>
      </c>
      <c r="H41" s="31">
        <v>1.3445413112586599</v>
      </c>
      <c r="I41" s="31">
        <f t="shared" si="2"/>
        <v>53.053269718813425</v>
      </c>
      <c r="J41" s="31">
        <f t="shared" si="8"/>
        <v>4.3875054057458698</v>
      </c>
      <c r="K41" s="29">
        <v>45418</v>
      </c>
      <c r="L41" s="30">
        <v>0.29166666666666669</v>
      </c>
      <c r="M41" s="31">
        <v>1.36781966685701</v>
      </c>
      <c r="N41" s="31">
        <f t="shared" si="4"/>
        <v>54.255773683696304</v>
      </c>
      <c r="O41" s="31">
        <f t="shared" si="5"/>
        <v>4.4869524836416845</v>
      </c>
      <c r="P41" s="29">
        <v>45420</v>
      </c>
      <c r="Q41" s="30">
        <v>0.29166666666666669</v>
      </c>
      <c r="R41" s="31">
        <v>1.48731732367874</v>
      </c>
      <c r="S41" s="31">
        <f t="shared" si="6"/>
        <v>60.585294670411805</v>
      </c>
      <c r="T41" s="31">
        <f t="shared" si="7"/>
        <v>5.0104038692430564</v>
      </c>
    </row>
    <row r="42" spans="1:20" x14ac:dyDescent="0.25">
      <c r="A42" s="29">
        <v>45414</v>
      </c>
      <c r="B42" s="30">
        <v>0.33333333333333331</v>
      </c>
      <c r="C42" s="31">
        <v>1.3313401937431399</v>
      </c>
      <c r="D42" s="31">
        <f t="shared" si="0"/>
        <v>52.375806265504409</v>
      </c>
      <c r="E42" s="31">
        <f t="shared" si="1"/>
        <v>4.3314791781572142</v>
      </c>
      <c r="F42" s="29">
        <v>45416</v>
      </c>
      <c r="G42" s="30">
        <v>0.33333333333333331</v>
      </c>
      <c r="H42" s="31">
        <v>1.3550145626013901</v>
      </c>
      <c r="I42" s="31">
        <f t="shared" si="2"/>
        <v>53.593049040169419</v>
      </c>
      <c r="J42" s="31">
        <f t="shared" si="8"/>
        <v>4.4321451556220106</v>
      </c>
      <c r="K42" s="29">
        <v>45418</v>
      </c>
      <c r="L42" s="30">
        <v>0.33333333333333331</v>
      </c>
      <c r="M42" s="31">
        <v>1.3729077577536</v>
      </c>
      <c r="N42" s="31">
        <f t="shared" si="4"/>
        <v>54.519948772590979</v>
      </c>
      <c r="O42" s="31">
        <f t="shared" ref="O42:O57" si="9">N42*0.0827</f>
        <v>4.5087997634932737</v>
      </c>
      <c r="P42" s="29">
        <v>45420</v>
      </c>
      <c r="Q42" s="30">
        <v>0.33333333333333331</v>
      </c>
      <c r="R42" s="31">
        <v>1.4945304393708501</v>
      </c>
      <c r="S42" s="31">
        <f t="shared" si="6"/>
        <v>60.975645858422354</v>
      </c>
      <c r="T42" s="31">
        <f t="shared" si="7"/>
        <v>5.0426859124915282</v>
      </c>
    </row>
    <row r="43" spans="1:20" x14ac:dyDescent="0.25">
      <c r="A43" s="29">
        <v>45414</v>
      </c>
      <c r="B43" s="30">
        <v>0.375</v>
      </c>
      <c r="C43" s="31">
        <v>1.34049367904126</v>
      </c>
      <c r="D43" s="31">
        <f t="shared" si="0"/>
        <v>52.845205692735803</v>
      </c>
      <c r="E43" s="31">
        <f t="shared" si="1"/>
        <v>4.3702985107892509</v>
      </c>
      <c r="F43" s="29">
        <v>45416</v>
      </c>
      <c r="G43" s="30">
        <v>0.375</v>
      </c>
      <c r="H43" s="31">
        <v>1.3749513626043599</v>
      </c>
      <c r="I43" s="31">
        <f t="shared" si="2"/>
        <v>54.626187930684907</v>
      </c>
      <c r="J43" s="31">
        <f t="shared" si="8"/>
        <v>4.5175857418676415</v>
      </c>
      <c r="K43" s="29">
        <v>45418</v>
      </c>
      <c r="L43" s="30">
        <v>0.375</v>
      </c>
      <c r="M43" s="31">
        <v>1.3663215637152299</v>
      </c>
      <c r="N43" s="31">
        <f t="shared" si="4"/>
        <v>54.178082959983755</v>
      </c>
      <c r="O43" s="31">
        <f t="shared" si="9"/>
        <v>4.4805274607906567</v>
      </c>
      <c r="P43" s="29">
        <v>45420</v>
      </c>
      <c r="Q43" s="30">
        <v>0.375</v>
      </c>
      <c r="R43" s="31">
        <v>1.5013761520325599</v>
      </c>
      <c r="S43" s="31">
        <f t="shared" si="6"/>
        <v>61.346978245312769</v>
      </c>
      <c r="T43" s="31">
        <f t="shared" si="7"/>
        <v>5.0733951008873657</v>
      </c>
    </row>
    <row r="44" spans="1:20" x14ac:dyDescent="0.25">
      <c r="A44" s="29">
        <v>45414</v>
      </c>
      <c r="B44" s="30">
        <v>0.41666666666666669</v>
      </c>
      <c r="C44" s="31">
        <v>1.3526827096884899</v>
      </c>
      <c r="D44" s="31">
        <f t="shared" si="0"/>
        <v>53.472691750887577</v>
      </c>
      <c r="E44" s="31">
        <f t="shared" si="1"/>
        <v>4.4221916077984025</v>
      </c>
      <c r="F44" s="29">
        <v>45416</v>
      </c>
      <c r="G44" s="30">
        <v>0.41666666666666669</v>
      </c>
      <c r="H44" s="31">
        <v>1.3815925121252099</v>
      </c>
      <c r="I44" s="31">
        <f t="shared" si="2"/>
        <v>54.971967944357317</v>
      </c>
      <c r="J44" s="31">
        <f t="shared" si="8"/>
        <v>4.5461817489983503</v>
      </c>
      <c r="K44" s="29">
        <v>45418</v>
      </c>
      <c r="L44" s="30">
        <v>0.41666666666666669</v>
      </c>
      <c r="M44" s="31">
        <v>1.36550533770968</v>
      </c>
      <c r="N44" s="31">
        <f t="shared" si="4"/>
        <v>54.135771444638252</v>
      </c>
      <c r="O44" s="31">
        <f t="shared" si="9"/>
        <v>4.4770282984715832</v>
      </c>
      <c r="P44" s="29">
        <v>45420</v>
      </c>
      <c r="Q44" s="30">
        <v>0.41666666666666669</v>
      </c>
      <c r="R44" s="31">
        <v>1.5039455890595299</v>
      </c>
      <c r="S44" s="31">
        <f t="shared" si="6"/>
        <v>61.48656924482259</v>
      </c>
      <c r="T44" s="31">
        <f t="shared" si="7"/>
        <v>5.0849392765468275</v>
      </c>
    </row>
    <row r="45" spans="1:20" x14ac:dyDescent="0.25">
      <c r="A45" s="29">
        <v>45414</v>
      </c>
      <c r="B45" s="30">
        <v>0.45833333333333331</v>
      </c>
      <c r="C45" s="31">
        <v>1.3615831136648999</v>
      </c>
      <c r="D45" s="31">
        <f t="shared" si="0"/>
        <v>53.932623222626461</v>
      </c>
      <c r="E45" s="31">
        <f t="shared" si="1"/>
        <v>4.4602279405112082</v>
      </c>
      <c r="F45" s="29">
        <v>45416</v>
      </c>
      <c r="G45" s="30">
        <v>0.45833333333333331</v>
      </c>
      <c r="H45" s="31">
        <v>1.3980315923634801</v>
      </c>
      <c r="I45" s="31">
        <f t="shared" si="2"/>
        <v>55.831383706632323</v>
      </c>
      <c r="J45" s="31">
        <f t="shared" si="8"/>
        <v>4.6172554325384931</v>
      </c>
      <c r="K45" s="29">
        <v>45418</v>
      </c>
      <c r="L45" s="30">
        <v>0.45833333333333331</v>
      </c>
      <c r="M45" s="31">
        <v>1.3714338540976001</v>
      </c>
      <c r="N45" s="31">
        <f t="shared" si="4"/>
        <v>54.443374065595805</v>
      </c>
      <c r="O45" s="31">
        <f t="shared" si="9"/>
        <v>4.5024670352247727</v>
      </c>
      <c r="P45" s="29">
        <v>45420</v>
      </c>
      <c r="Q45" s="30">
        <v>0.45833333333333331</v>
      </c>
      <c r="R45" s="31">
        <v>1.50388836860055</v>
      </c>
      <c r="S45" s="31">
        <f t="shared" si="6"/>
        <v>61.483459314535132</v>
      </c>
      <c r="T45" s="31">
        <f t="shared" si="7"/>
        <v>5.0846820853120551</v>
      </c>
    </row>
    <row r="46" spans="1:20" x14ac:dyDescent="0.25">
      <c r="A46" s="29">
        <v>45414</v>
      </c>
      <c r="B46" s="30">
        <v>0.5</v>
      </c>
      <c r="C46" s="31">
        <v>1.3650566339438099</v>
      </c>
      <c r="D46" s="31">
        <f t="shared" si="0"/>
        <v>54.112516794294258</v>
      </c>
      <c r="E46" s="31">
        <f t="shared" si="1"/>
        <v>4.4751051388881349</v>
      </c>
      <c r="F46" s="29">
        <v>45416</v>
      </c>
      <c r="G46" s="30">
        <v>0.5</v>
      </c>
      <c r="H46" s="31">
        <v>1.4016921520176999</v>
      </c>
      <c r="I46" s="31">
        <f t="shared" si="2"/>
        <v>56.023429528569935</v>
      </c>
      <c r="J46" s="31">
        <f t="shared" si="8"/>
        <v>4.6331376220127334</v>
      </c>
      <c r="K46" s="29">
        <v>45418</v>
      </c>
      <c r="L46" s="30">
        <v>0.5</v>
      </c>
      <c r="M46" s="31">
        <v>1.37336099147247</v>
      </c>
      <c r="N46" s="31">
        <f t="shared" si="4"/>
        <v>54.543503995484741</v>
      </c>
      <c r="O46" s="31">
        <f t="shared" si="9"/>
        <v>4.5107477804265876</v>
      </c>
      <c r="P46" s="29">
        <v>45420</v>
      </c>
      <c r="Q46" s="30">
        <v>0.5</v>
      </c>
      <c r="R46" s="31">
        <v>1.50770068168037</v>
      </c>
      <c r="S46" s="31">
        <f t="shared" si="6"/>
        <v>61.690786608723684</v>
      </c>
      <c r="T46" s="31">
        <f t="shared" si="7"/>
        <v>5.1018280525414488</v>
      </c>
    </row>
    <row r="47" spans="1:20" x14ac:dyDescent="0.25">
      <c r="A47" s="29">
        <v>45414</v>
      </c>
      <c r="B47" s="30">
        <v>0.54166666666666663</v>
      </c>
      <c r="C47" s="31">
        <v>1.3675049543326001</v>
      </c>
      <c r="D47" s="31">
        <f t="shared" si="0"/>
        <v>54.239449438199202</v>
      </c>
      <c r="E47" s="31">
        <f t="shared" si="1"/>
        <v>4.4856024685390734</v>
      </c>
      <c r="F47" s="29">
        <v>45416</v>
      </c>
      <c r="G47" s="30">
        <v>0.54166666666666663</v>
      </c>
      <c r="H47" s="31">
        <v>1.3974574804250099</v>
      </c>
      <c r="I47" s="31">
        <f t="shared" si="2"/>
        <v>55.801286088289444</v>
      </c>
      <c r="J47" s="31">
        <f t="shared" si="8"/>
        <v>4.6147663595015365</v>
      </c>
      <c r="K47" s="29">
        <v>45418</v>
      </c>
      <c r="L47" s="30">
        <v>0.54166666666666663</v>
      </c>
      <c r="M47" s="31">
        <v>1.36990940570283</v>
      </c>
      <c r="N47" s="31">
        <f t="shared" si="4"/>
        <v>54.364215600939147</v>
      </c>
      <c r="O47" s="31">
        <f t="shared" si="9"/>
        <v>4.4959206301976673</v>
      </c>
      <c r="P47" s="29">
        <v>45420</v>
      </c>
      <c r="Q47" s="30">
        <v>0.54166666666666663</v>
      </c>
      <c r="R47" s="31">
        <v>1.50599586963051</v>
      </c>
      <c r="S47" s="31">
        <f t="shared" si="6"/>
        <v>61.598040631441847</v>
      </c>
      <c r="T47" s="31">
        <f t="shared" si="7"/>
        <v>5.0941579602202403</v>
      </c>
    </row>
    <row r="48" spans="1:20" x14ac:dyDescent="0.25">
      <c r="A48" s="29">
        <v>45414</v>
      </c>
      <c r="B48" s="30">
        <v>0.58333333333333337</v>
      </c>
      <c r="C48" s="31">
        <v>1.36518871783664</v>
      </c>
      <c r="D48" s="31">
        <f t="shared" si="0"/>
        <v>54.11936182515764</v>
      </c>
      <c r="E48" s="31">
        <f t="shared" si="1"/>
        <v>4.4756712229405364</v>
      </c>
      <c r="F48" s="29">
        <v>45416</v>
      </c>
      <c r="G48" s="30">
        <v>0.58333333333333337</v>
      </c>
      <c r="H48" s="31">
        <v>1.3967601060811401</v>
      </c>
      <c r="I48" s="31">
        <f t="shared" si="2"/>
        <v>55.764734621881246</v>
      </c>
      <c r="J48" s="31">
        <f t="shared" si="8"/>
        <v>4.6117435532295792</v>
      </c>
      <c r="K48" s="29">
        <v>45418</v>
      </c>
      <c r="L48" s="30">
        <v>0.58333333333333337</v>
      </c>
      <c r="M48" s="31">
        <v>1.36416137217929</v>
      </c>
      <c r="N48" s="31">
        <f t="shared" si="4"/>
        <v>54.066129833986537</v>
      </c>
      <c r="O48" s="31">
        <f t="shared" si="9"/>
        <v>4.4712689372706862</v>
      </c>
      <c r="P48" s="29">
        <v>45420</v>
      </c>
      <c r="Q48" s="30">
        <v>0.58333333333333337</v>
      </c>
      <c r="R48" s="31">
        <v>1.49479889869092</v>
      </c>
      <c r="S48" s="31">
        <f t="shared" si="6"/>
        <v>60.990192072160227</v>
      </c>
      <c r="T48" s="31">
        <f t="shared" si="7"/>
        <v>5.0438888843676501</v>
      </c>
    </row>
    <row r="49" spans="1:20" x14ac:dyDescent="0.25">
      <c r="A49" s="29">
        <v>45414</v>
      </c>
      <c r="B49" s="30">
        <v>0.625</v>
      </c>
      <c r="C49" s="31">
        <v>1.35166430472786</v>
      </c>
      <c r="D49" s="31">
        <f t="shared" si="0"/>
        <v>53.420159007682969</v>
      </c>
      <c r="E49" s="31">
        <f t="shared" si="1"/>
        <v>4.4178471499353815</v>
      </c>
      <c r="F49" s="29">
        <v>45416</v>
      </c>
      <c r="G49" s="30">
        <v>0.625</v>
      </c>
      <c r="H49" s="31">
        <v>1.3953831195775399</v>
      </c>
      <c r="I49" s="31">
        <f t="shared" si="2"/>
        <v>55.69258888716746</v>
      </c>
      <c r="J49" s="31">
        <f t="shared" si="8"/>
        <v>4.6057771009687487</v>
      </c>
      <c r="K49" s="29">
        <v>45418</v>
      </c>
      <c r="L49" s="30">
        <v>0.625</v>
      </c>
      <c r="M49" s="31">
        <v>1.3457071781104599</v>
      </c>
      <c r="N49" s="31">
        <f t="shared" si="4"/>
        <v>53.113256342664542</v>
      </c>
      <c r="O49" s="31">
        <f t="shared" si="9"/>
        <v>4.3924662995383574</v>
      </c>
      <c r="P49" s="29">
        <v>45420</v>
      </c>
      <c r="Q49" s="30">
        <v>0.625</v>
      </c>
      <c r="R49" s="31">
        <v>1.48277246951463</v>
      </c>
      <c r="S49" s="31">
        <f t="shared" si="6"/>
        <v>60.339821772347548</v>
      </c>
      <c r="T49" s="31">
        <f t="shared" si="7"/>
        <v>4.9901032605731421</v>
      </c>
    </row>
    <row r="50" spans="1:20" x14ac:dyDescent="0.25">
      <c r="A50" s="29">
        <v>45414</v>
      </c>
      <c r="B50" s="30">
        <v>0.66666666666666663</v>
      </c>
      <c r="C50" s="31">
        <v>1.3406146764701601</v>
      </c>
      <c r="D50" s="31">
        <f t="shared" si="0"/>
        <v>52.851421009693382</v>
      </c>
      <c r="E50" s="31">
        <f t="shared" si="1"/>
        <v>4.3708125175016423</v>
      </c>
      <c r="F50" s="29">
        <v>45416</v>
      </c>
      <c r="G50" s="30">
        <v>0.66666666666666663</v>
      </c>
      <c r="H50" s="31">
        <v>1.3930865526143601</v>
      </c>
      <c r="I50" s="31">
        <f t="shared" si="2"/>
        <v>55.572340215383825</v>
      </c>
      <c r="J50" s="31">
        <f t="shared" si="8"/>
        <v>4.5958325358122423</v>
      </c>
      <c r="K50" s="29">
        <v>45418</v>
      </c>
      <c r="L50" s="30">
        <v>0.66666666666666663</v>
      </c>
      <c r="M50" s="31">
        <v>1.4672067165316001</v>
      </c>
      <c r="N50" s="31">
        <f t="shared" si="4"/>
        <v>59.501916892087202</v>
      </c>
      <c r="O50" s="31">
        <f t="shared" si="9"/>
        <v>4.9208085269756117</v>
      </c>
      <c r="P50" s="29">
        <v>45420</v>
      </c>
      <c r="Q50" s="30">
        <v>0.66666666666666663</v>
      </c>
      <c r="R50" s="31">
        <v>1.4772312641084699</v>
      </c>
      <c r="S50" s="31">
        <f t="shared" si="6"/>
        <v>60.041037811795334</v>
      </c>
      <c r="T50" s="31">
        <f t="shared" si="7"/>
        <v>4.9653938270354736</v>
      </c>
    </row>
    <row r="51" spans="1:20" x14ac:dyDescent="0.25">
      <c r="A51" s="29">
        <v>45414</v>
      </c>
      <c r="B51" s="30">
        <v>0.70833333333333337</v>
      </c>
      <c r="C51" s="31">
        <v>1.33470821380081</v>
      </c>
      <c r="D51" s="31">
        <f t="shared" si="0"/>
        <v>52.548339928687042</v>
      </c>
      <c r="E51" s="31">
        <f t="shared" si="1"/>
        <v>4.3457477121024182</v>
      </c>
      <c r="F51" s="29">
        <v>45416</v>
      </c>
      <c r="G51" s="30">
        <v>0.70833333333333337</v>
      </c>
      <c r="H51" s="31">
        <v>1.3997937440816199</v>
      </c>
      <c r="I51" s="31">
        <f t="shared" si="2"/>
        <v>55.923801683155219</v>
      </c>
      <c r="J51" s="31">
        <f t="shared" si="8"/>
        <v>4.6248983991969359</v>
      </c>
      <c r="K51" s="29">
        <v>45418</v>
      </c>
      <c r="L51" s="30">
        <v>0.70833333333333337</v>
      </c>
      <c r="M51" s="31">
        <v>1.4635660648287401</v>
      </c>
      <c r="N51" s="31">
        <f t="shared" si="4"/>
        <v>59.306571495942052</v>
      </c>
      <c r="O51" s="31">
        <f t="shared" si="9"/>
        <v>4.9046534627144078</v>
      </c>
      <c r="P51" s="29">
        <v>45420</v>
      </c>
      <c r="Q51" s="30">
        <v>0.70833333333333337</v>
      </c>
      <c r="R51" s="31">
        <v>1.4663399457872801</v>
      </c>
      <c r="S51" s="31">
        <f t="shared" si="6"/>
        <v>59.455387101490544</v>
      </c>
      <c r="T51" s="31">
        <f t="shared" si="7"/>
        <v>4.9169605132932679</v>
      </c>
    </row>
    <row r="52" spans="1:20" x14ac:dyDescent="0.25">
      <c r="A52" s="29">
        <v>45414</v>
      </c>
      <c r="B52" s="30">
        <v>0.75</v>
      </c>
      <c r="C52" s="31">
        <v>1.32608938216632</v>
      </c>
      <c r="D52" s="31">
        <f t="shared" si="0"/>
        <v>52.107245076603803</v>
      </c>
      <c r="E52" s="31">
        <f t="shared" si="1"/>
        <v>4.3092691678351347</v>
      </c>
      <c r="F52" s="29">
        <v>45416</v>
      </c>
      <c r="G52" s="30">
        <v>0.75</v>
      </c>
      <c r="H52" s="31">
        <v>1.40030407905018</v>
      </c>
      <c r="I52" s="31">
        <f t="shared" si="2"/>
        <v>55.950577401638185</v>
      </c>
      <c r="J52" s="31">
        <f t="shared" si="8"/>
        <v>4.6271127511154777</v>
      </c>
      <c r="K52" s="29">
        <v>45418</v>
      </c>
      <c r="L52" s="30">
        <v>0.75</v>
      </c>
      <c r="M52" s="31">
        <v>1.46416664122949</v>
      </c>
      <c r="N52" s="31">
        <f t="shared" si="4"/>
        <v>59.338779951255958</v>
      </c>
      <c r="O52" s="31">
        <f t="shared" si="9"/>
        <v>4.9073171019688671</v>
      </c>
      <c r="P52" s="29">
        <v>45420</v>
      </c>
      <c r="Q52" s="30">
        <v>0.75</v>
      </c>
      <c r="R52" s="31">
        <v>1.4687091112077999</v>
      </c>
      <c r="S52" s="31">
        <f t="shared" si="6"/>
        <v>59.582600249625614</v>
      </c>
      <c r="T52" s="31">
        <f t="shared" si="7"/>
        <v>4.9274810406440377</v>
      </c>
    </row>
    <row r="53" spans="1:20" x14ac:dyDescent="0.25">
      <c r="A53" s="29">
        <v>45414</v>
      </c>
      <c r="B53" s="30">
        <v>0.79166666666666663</v>
      </c>
      <c r="C53" s="31">
        <v>1.3222132921165901</v>
      </c>
      <c r="D53" s="31">
        <f t="shared" si="0"/>
        <v>51.909326676667447</v>
      </c>
      <c r="E53" s="31">
        <f t="shared" si="1"/>
        <v>4.2929013161603979</v>
      </c>
      <c r="F53" s="29">
        <v>45416</v>
      </c>
      <c r="G53" s="30">
        <v>0.79166666666666663</v>
      </c>
      <c r="H53" s="31">
        <v>1.4029526710454101</v>
      </c>
      <c r="I53" s="31">
        <f t="shared" si="2"/>
        <v>56.089617688020972</v>
      </c>
      <c r="J53" s="31">
        <f t="shared" si="8"/>
        <v>4.6386113827993345</v>
      </c>
      <c r="K53" s="29">
        <v>45418</v>
      </c>
      <c r="L53" s="30">
        <v>0.79166666666666663</v>
      </c>
      <c r="M53" s="31">
        <v>1.46124303340327</v>
      </c>
      <c r="N53" s="31">
        <f t="shared" si="4"/>
        <v>59.182050489931385</v>
      </c>
      <c r="O53" s="31">
        <f t="shared" si="9"/>
        <v>4.8943555755173254</v>
      </c>
      <c r="P53" s="29">
        <v>45420</v>
      </c>
      <c r="Q53" s="30">
        <v>0.79166666666666663</v>
      </c>
      <c r="R53" s="31">
        <v>1.4645251035631699</v>
      </c>
      <c r="S53" s="31">
        <f t="shared" si="6"/>
        <v>59.358007120649269</v>
      </c>
      <c r="T53" s="31">
        <f t="shared" si="7"/>
        <v>4.9089071888776941</v>
      </c>
    </row>
    <row r="54" spans="1:20" x14ac:dyDescent="0.25">
      <c r="A54" s="29">
        <v>45414</v>
      </c>
      <c r="B54" s="30">
        <v>0.83333333333333337</v>
      </c>
      <c r="C54" s="31">
        <v>1.3218371868080601</v>
      </c>
      <c r="D54" s="31">
        <f t="shared" si="0"/>
        <v>51.890137181386265</v>
      </c>
      <c r="E54" s="31">
        <f t="shared" si="1"/>
        <v>4.2913143449006439</v>
      </c>
      <c r="F54" s="29">
        <v>45416</v>
      </c>
      <c r="G54" s="30">
        <v>0.83333333333333337</v>
      </c>
      <c r="H54" s="31">
        <v>1.4074028730336099</v>
      </c>
      <c r="I54" s="31">
        <f t="shared" si="2"/>
        <v>56.323524763027734</v>
      </c>
      <c r="J54" s="31">
        <f t="shared" si="8"/>
        <v>4.6579554979023934</v>
      </c>
      <c r="K54" s="29">
        <v>45418</v>
      </c>
      <c r="L54" s="30">
        <v>0.83333333333333337</v>
      </c>
      <c r="M54" s="31">
        <v>1.4570106267870699</v>
      </c>
      <c r="N54" s="31">
        <f t="shared" si="4"/>
        <v>58.955432589185676</v>
      </c>
      <c r="O54" s="31">
        <f t="shared" si="9"/>
        <v>4.8756142751256553</v>
      </c>
      <c r="P54" s="29">
        <v>45420</v>
      </c>
      <c r="Q54" s="30">
        <v>0.83333333333333337</v>
      </c>
      <c r="R54" s="31">
        <v>1.4612451791704799</v>
      </c>
      <c r="S54" s="31">
        <f t="shared" si="6"/>
        <v>59.182165464044068</v>
      </c>
      <c r="T54" s="31">
        <f t="shared" si="7"/>
        <v>4.8943650838764441</v>
      </c>
    </row>
    <row r="55" spans="1:20" x14ac:dyDescent="0.25">
      <c r="A55" s="29">
        <v>45414</v>
      </c>
      <c r="B55" s="30">
        <v>0.875</v>
      </c>
      <c r="C55" s="31">
        <v>1.31725049018333</v>
      </c>
      <c r="D55" s="31">
        <f t="shared" si="0"/>
        <v>51.65632952256054</v>
      </c>
      <c r="E55" s="31">
        <f t="shared" si="1"/>
        <v>4.2719784515157562</v>
      </c>
      <c r="F55" s="29">
        <v>45416</v>
      </c>
      <c r="G55" s="30">
        <v>0.875</v>
      </c>
      <c r="H55" s="31">
        <v>1.4128737449589399</v>
      </c>
      <c r="I55" s="31">
        <f t="shared" si="2"/>
        <v>56.611576351889951</v>
      </c>
      <c r="J55" s="31">
        <f t="shared" si="8"/>
        <v>4.6817773643012988</v>
      </c>
      <c r="K55" s="29">
        <v>45418</v>
      </c>
      <c r="L55" s="30">
        <v>0.875</v>
      </c>
      <c r="M55" s="31">
        <v>1.45618128775967</v>
      </c>
      <c r="N55" s="31">
        <f t="shared" si="4"/>
        <v>58.911064862271317</v>
      </c>
      <c r="O55" s="31">
        <f t="shared" si="9"/>
        <v>4.8719450641098376</v>
      </c>
      <c r="P55" s="29">
        <v>45420</v>
      </c>
      <c r="Q55" s="30">
        <v>0.875</v>
      </c>
      <c r="R55" s="31">
        <v>1.4535371065081599</v>
      </c>
      <c r="S55" s="31">
        <f t="shared" si="6"/>
        <v>58.769690436141836</v>
      </c>
      <c r="T55" s="31">
        <f t="shared" si="7"/>
        <v>4.8602533990689292</v>
      </c>
    </row>
    <row r="56" spans="1:20" x14ac:dyDescent="0.25">
      <c r="A56" s="29">
        <v>45414</v>
      </c>
      <c r="B56" s="30">
        <v>0.91666666666666663</v>
      </c>
      <c r="C56" s="31">
        <v>1.3137682676262701</v>
      </c>
      <c r="D56" s="31">
        <f t="shared" si="0"/>
        <v>51.479085665655958</v>
      </c>
      <c r="E56" s="31">
        <f t="shared" si="1"/>
        <v>4.2573203845497476</v>
      </c>
      <c r="F56" s="29">
        <v>45416</v>
      </c>
      <c r="G56" s="30">
        <v>0.91666666666666663</v>
      </c>
      <c r="H56" s="31">
        <v>1.4207996129932701</v>
      </c>
      <c r="I56" s="31">
        <f t="shared" si="2"/>
        <v>57.029859111104329</v>
      </c>
      <c r="J56" s="31">
        <f t="shared" si="8"/>
        <v>4.7163693484883282</v>
      </c>
      <c r="K56" s="29">
        <v>45418</v>
      </c>
      <c r="L56" s="30">
        <v>0.91666666666666663</v>
      </c>
      <c r="M56" s="31">
        <v>1.45889139174831</v>
      </c>
      <c r="N56" s="31">
        <f t="shared" si="4"/>
        <v>59.05609532186341</v>
      </c>
      <c r="O56" s="31">
        <f t="shared" si="9"/>
        <v>4.8839390831181033</v>
      </c>
      <c r="P56" s="29">
        <v>45420</v>
      </c>
      <c r="Q56" s="30">
        <v>0.91666666666666663</v>
      </c>
      <c r="R56" s="31">
        <v>1.4517706632556</v>
      </c>
      <c r="S56" s="31">
        <f t="shared" si="6"/>
        <v>58.675315945917973</v>
      </c>
      <c r="T56" s="31">
        <f t="shared" si="7"/>
        <v>4.8524486287274158</v>
      </c>
    </row>
    <row r="57" spans="1:20" x14ac:dyDescent="0.25">
      <c r="A57" s="29">
        <v>45414</v>
      </c>
      <c r="B57" s="30">
        <v>0.95833333333333337</v>
      </c>
      <c r="C57" s="31">
        <v>1.31741106509635</v>
      </c>
      <c r="D57" s="31">
        <f t="shared" si="0"/>
        <v>51.664508205111929</v>
      </c>
      <c r="E57" s="31">
        <f t="shared" si="1"/>
        <v>4.2726548285627564</v>
      </c>
      <c r="F57" s="29">
        <v>45416</v>
      </c>
      <c r="G57" s="30">
        <v>0.95833333333333337</v>
      </c>
      <c r="H57" s="31">
        <v>1.44487428664583</v>
      </c>
      <c r="I57" s="31">
        <f t="shared" si="2"/>
        <v>58.307409931919935</v>
      </c>
      <c r="J57" s="31">
        <f t="shared" si="8"/>
        <v>4.8220228013697781</v>
      </c>
      <c r="K57" s="29">
        <v>45418</v>
      </c>
      <c r="L57" s="30">
        <v>0.95833333333333337</v>
      </c>
      <c r="M57" s="31">
        <v>1.45396828650846</v>
      </c>
      <c r="N57" s="31">
        <f t="shared" si="4"/>
        <v>58.792735365511348</v>
      </c>
      <c r="O57" s="31">
        <f t="shared" si="9"/>
        <v>4.8621592147277886</v>
      </c>
      <c r="P57" s="29">
        <v>45420</v>
      </c>
      <c r="Q57" s="30">
        <v>0.95833333333333337</v>
      </c>
      <c r="R57" s="31">
        <v>1.4426062107028399</v>
      </c>
      <c r="S57" s="31">
        <f t="shared" si="6"/>
        <v>58.186601875688922</v>
      </c>
      <c r="T57" s="31">
        <f t="shared" si="7"/>
        <v>4.8120319751194733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9D42-BEFF-460D-B72E-44F44D70B867}">
  <dimension ref="A1:T10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81</v>
      </c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41.655510531350565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5.2321162892017279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45216</v>
      </c>
      <c r="B10" s="30">
        <v>0</v>
      </c>
      <c r="C10" s="31">
        <v>0.138031020759984</v>
      </c>
      <c r="D10" s="31">
        <f t="shared" ref="D10:D57" si="0">4*6*(C10^(1.522*(6^0.026)))</f>
        <v>1.0205503304504087</v>
      </c>
      <c r="E10" s="31">
        <f t="shared" ref="E10:E57" si="1">D10*0.0827</f>
        <v>8.4399512328248785E-2</v>
      </c>
      <c r="F10" s="29">
        <v>45218</v>
      </c>
      <c r="G10" s="32">
        <v>0</v>
      </c>
      <c r="H10" s="31">
        <v>1.6881285235218198E-2</v>
      </c>
      <c r="I10" s="31">
        <f t="shared" ref="I10:I25" si="2">4*6*(H10^(1.522*(6^0.026)))</f>
        <v>3.5782093362172307E-2</v>
      </c>
      <c r="J10" s="31">
        <f t="shared" ref="J10:J25" si="3">I10*0.0827</f>
        <v>2.9591791210516498E-3</v>
      </c>
      <c r="K10" s="29">
        <v>45220</v>
      </c>
      <c r="L10" s="32">
        <v>0</v>
      </c>
      <c r="M10" s="31">
        <v>0.27990508079416798</v>
      </c>
      <c r="N10" s="31">
        <f t="shared" ref="N10:N41" si="4">4*6*(M10^(1.522*(6^0.026)))</f>
        <v>3.1508312291375002</v>
      </c>
      <c r="O10" s="31">
        <f t="shared" ref="O10:O41" si="5">N10*0.0827</f>
        <v>0.26057374264967126</v>
      </c>
      <c r="P10" s="29">
        <v>45222</v>
      </c>
      <c r="Q10" s="32">
        <v>0</v>
      </c>
      <c r="R10" s="31">
        <v>0.37722215056268399</v>
      </c>
      <c r="S10" s="31">
        <f t="shared" ref="S10:S57" si="6">4*6*(R10^(1.522*(6^0.026)))</f>
        <v>5.0706211123460507</v>
      </c>
      <c r="T10" s="31">
        <f t="shared" ref="T10:T57" si="7">S10*0.0827</f>
        <v>0.41934036599101837</v>
      </c>
    </row>
    <row r="11" spans="1:20" x14ac:dyDescent="0.25">
      <c r="A11" s="29">
        <v>45216</v>
      </c>
      <c r="B11" s="30">
        <v>4.1666666666666664E-2</v>
      </c>
      <c r="C11" s="31">
        <v>0.123545303940278</v>
      </c>
      <c r="D11" s="31">
        <f t="shared" si="0"/>
        <v>0.85517426488327941</v>
      </c>
      <c r="E11" s="31">
        <f t="shared" si="1"/>
        <v>7.07229117058472E-2</v>
      </c>
      <c r="F11" s="29">
        <v>45218</v>
      </c>
      <c r="G11" s="32">
        <v>4.1666666666666664E-2</v>
      </c>
      <c r="H11" s="31">
        <v>5.78482039270471E-2</v>
      </c>
      <c r="I11" s="31">
        <f t="shared" si="2"/>
        <v>0.25502467359527503</v>
      </c>
      <c r="J11" s="31">
        <f t="shared" si="3"/>
        <v>2.1090540506329244E-2</v>
      </c>
      <c r="K11" s="29">
        <v>45220</v>
      </c>
      <c r="L11" s="32">
        <v>4.1666666666666664E-2</v>
      </c>
      <c r="M11" s="31">
        <v>0.35062432288983197</v>
      </c>
      <c r="N11" s="31">
        <f t="shared" si="4"/>
        <v>4.5125809603317206</v>
      </c>
      <c r="O11" s="31">
        <f t="shared" si="5"/>
        <v>0.3731904454194333</v>
      </c>
      <c r="P11" s="29">
        <v>45222</v>
      </c>
      <c r="Q11" s="32">
        <v>4.1666666666666664E-2</v>
      </c>
      <c r="R11" s="31">
        <v>0.37894016504136102</v>
      </c>
      <c r="S11" s="31">
        <f t="shared" si="6"/>
        <v>5.1074954852651802</v>
      </c>
      <c r="T11" s="31">
        <f t="shared" si="7"/>
        <v>0.42238987663143035</v>
      </c>
    </row>
    <row r="12" spans="1:20" x14ac:dyDescent="0.25">
      <c r="A12" s="29">
        <v>45216</v>
      </c>
      <c r="B12" s="30">
        <v>8.3333333333333329E-2</v>
      </c>
      <c r="C12" s="31">
        <v>0.11403336375906099</v>
      </c>
      <c r="D12" s="31">
        <f t="shared" si="0"/>
        <v>0.75261398217018827</v>
      </c>
      <c r="E12" s="31">
        <f t="shared" si="1"/>
        <v>6.2241176325474566E-2</v>
      </c>
      <c r="F12" s="29">
        <v>45218</v>
      </c>
      <c r="G12" s="32">
        <v>8.3333333333333329E-2</v>
      </c>
      <c r="H12" s="31">
        <v>6.7555934190479894E-2</v>
      </c>
      <c r="I12" s="31">
        <f t="shared" si="2"/>
        <v>0.32659903847605726</v>
      </c>
      <c r="J12" s="31">
        <f t="shared" si="3"/>
        <v>2.7009740481969934E-2</v>
      </c>
      <c r="K12" s="29">
        <v>45220</v>
      </c>
      <c r="L12" s="32">
        <v>8.3333333333333329E-2</v>
      </c>
      <c r="M12" s="31">
        <v>0.36644530296179101</v>
      </c>
      <c r="N12" s="31">
        <f t="shared" si="4"/>
        <v>4.8415958172101101</v>
      </c>
      <c r="O12" s="31">
        <f t="shared" si="5"/>
        <v>0.4003999740832761</v>
      </c>
      <c r="P12" s="29">
        <v>45222</v>
      </c>
      <c r="Q12" s="32">
        <v>8.3333333333333329E-2</v>
      </c>
      <c r="R12" s="31">
        <v>0.37595504522173201</v>
      </c>
      <c r="S12" s="31">
        <f t="shared" si="6"/>
        <v>5.0434886521433979</v>
      </c>
      <c r="T12" s="31">
        <f t="shared" si="7"/>
        <v>0.41709651153225896</v>
      </c>
    </row>
    <row r="13" spans="1:20" x14ac:dyDescent="0.25">
      <c r="A13" s="29">
        <v>45216</v>
      </c>
      <c r="B13" s="30">
        <v>0.125</v>
      </c>
      <c r="C13" s="31">
        <v>0.101408697664332</v>
      </c>
      <c r="D13" s="31">
        <f t="shared" si="0"/>
        <v>0.62419121064390937</v>
      </c>
      <c r="E13" s="31">
        <f t="shared" si="1"/>
        <v>5.1620613120251305E-2</v>
      </c>
      <c r="F13" s="29">
        <v>45218</v>
      </c>
      <c r="G13" s="32">
        <v>0.125</v>
      </c>
      <c r="H13" s="31">
        <v>7.1645371615600098E-2</v>
      </c>
      <c r="I13" s="31">
        <f t="shared" si="2"/>
        <v>0.35868730081353495</v>
      </c>
      <c r="J13" s="31">
        <f t="shared" si="3"/>
        <v>2.9663439777279338E-2</v>
      </c>
      <c r="K13" s="29">
        <v>45220</v>
      </c>
      <c r="L13" s="32">
        <v>0.125</v>
      </c>
      <c r="M13" s="31">
        <v>0.36813694238515399</v>
      </c>
      <c r="N13" s="31">
        <f t="shared" si="4"/>
        <v>4.8772843751180446</v>
      </c>
      <c r="O13" s="31">
        <f t="shared" si="5"/>
        <v>0.40335141782226225</v>
      </c>
      <c r="P13" s="29">
        <v>45222</v>
      </c>
      <c r="Q13" s="32">
        <v>0.125</v>
      </c>
      <c r="R13" s="31">
        <v>0.37775668501702803</v>
      </c>
      <c r="S13" s="31">
        <f t="shared" si="6"/>
        <v>5.082083343001619</v>
      </c>
      <c r="T13" s="31">
        <f t="shared" si="7"/>
        <v>0.42028829246623389</v>
      </c>
    </row>
    <row r="14" spans="1:20" x14ac:dyDescent="0.25">
      <c r="A14" s="29">
        <v>45216</v>
      </c>
      <c r="B14" s="30">
        <v>0.16666666666666666</v>
      </c>
      <c r="C14" s="31">
        <v>8.7257362901815405E-2</v>
      </c>
      <c r="D14" s="31">
        <f t="shared" si="0"/>
        <v>0.49117286855948816</v>
      </c>
      <c r="E14" s="31">
        <f t="shared" si="1"/>
        <v>4.061999622986967E-2</v>
      </c>
      <c r="F14" s="29">
        <v>45218</v>
      </c>
      <c r="G14" s="32">
        <v>0.16666666666666666</v>
      </c>
      <c r="H14" s="31">
        <v>7.6678514480284093E-2</v>
      </c>
      <c r="I14" s="31">
        <f t="shared" si="2"/>
        <v>0.39969903537836182</v>
      </c>
      <c r="J14" s="31">
        <f t="shared" si="3"/>
        <v>3.3055110225790524E-2</v>
      </c>
      <c r="K14" s="29">
        <v>45220</v>
      </c>
      <c r="L14" s="32">
        <v>0.16666666666666666</v>
      </c>
      <c r="M14" s="31">
        <v>0.37067332863659402</v>
      </c>
      <c r="N14" s="31">
        <f t="shared" si="4"/>
        <v>4.9309774740683414</v>
      </c>
      <c r="O14" s="31">
        <f t="shared" si="5"/>
        <v>0.4077918371054518</v>
      </c>
      <c r="P14" s="29">
        <v>45222</v>
      </c>
      <c r="Q14" s="32">
        <v>0.16666666666666666</v>
      </c>
      <c r="R14" s="31">
        <v>0.37830004095879799</v>
      </c>
      <c r="S14" s="31">
        <f t="shared" si="6"/>
        <v>5.0937446241211486</v>
      </c>
      <c r="T14" s="31">
        <f t="shared" si="7"/>
        <v>0.42125268041481895</v>
      </c>
    </row>
    <row r="15" spans="1:20" x14ac:dyDescent="0.25">
      <c r="A15" s="29">
        <v>45216</v>
      </c>
      <c r="B15" s="30">
        <v>0.20833333333333334</v>
      </c>
      <c r="C15" s="31">
        <v>6.6671617328853905E-2</v>
      </c>
      <c r="D15" s="31">
        <f t="shared" si="0"/>
        <v>0.31980841756256462</v>
      </c>
      <c r="E15" s="31">
        <f t="shared" si="1"/>
        <v>2.6448156132424093E-2</v>
      </c>
      <c r="F15" s="29">
        <v>45218</v>
      </c>
      <c r="G15" s="32">
        <v>0.20833333333333334</v>
      </c>
      <c r="H15" s="31">
        <v>8.6293853819025101E-2</v>
      </c>
      <c r="I15" s="31">
        <f t="shared" si="2"/>
        <v>0.48255292295114444</v>
      </c>
      <c r="J15" s="31">
        <f t="shared" si="3"/>
        <v>3.9907126728059641E-2</v>
      </c>
      <c r="K15" s="29">
        <v>45220</v>
      </c>
      <c r="L15" s="32">
        <v>0.20833333333333334</v>
      </c>
      <c r="M15" s="31">
        <v>0.36914667486996799</v>
      </c>
      <c r="N15" s="31">
        <f t="shared" si="4"/>
        <v>4.8986332722760917</v>
      </c>
      <c r="O15" s="31">
        <f t="shared" si="5"/>
        <v>0.40511697161723276</v>
      </c>
      <c r="P15" s="29">
        <v>45222</v>
      </c>
      <c r="Q15" s="32">
        <v>0.20833333333333334</v>
      </c>
      <c r="R15" s="31">
        <v>0.37730133533326798</v>
      </c>
      <c r="S15" s="31">
        <f t="shared" si="6"/>
        <v>5.0723184932907159</v>
      </c>
      <c r="T15" s="31">
        <f t="shared" si="7"/>
        <v>0.41948073939514219</v>
      </c>
    </row>
    <row r="16" spans="1:20" x14ac:dyDescent="0.25">
      <c r="A16" s="29">
        <v>45216</v>
      </c>
      <c r="B16" s="30">
        <v>0.25</v>
      </c>
      <c r="C16" s="31">
        <v>7.5811795890027997E-2</v>
      </c>
      <c r="D16" s="31">
        <f t="shared" si="0"/>
        <v>0.39251910854601491</v>
      </c>
      <c r="E16" s="31">
        <f t="shared" si="1"/>
        <v>3.2461330276755428E-2</v>
      </c>
      <c r="F16" s="29">
        <v>45218</v>
      </c>
      <c r="G16" s="32">
        <v>0.25</v>
      </c>
      <c r="H16" s="31">
        <v>7.23735019561733E-2</v>
      </c>
      <c r="I16" s="31">
        <f t="shared" si="2"/>
        <v>0.36451761507361735</v>
      </c>
      <c r="J16" s="31">
        <f t="shared" si="3"/>
        <v>3.0145606766588152E-2</v>
      </c>
      <c r="K16" s="29">
        <v>45220</v>
      </c>
      <c r="L16" s="32">
        <v>0.25</v>
      </c>
      <c r="M16" s="31">
        <v>0.37356165051310802</v>
      </c>
      <c r="N16" s="31">
        <f t="shared" si="4"/>
        <v>4.9923872747380615</v>
      </c>
      <c r="O16" s="31">
        <f t="shared" si="5"/>
        <v>0.41287042762083764</v>
      </c>
      <c r="P16" s="29">
        <v>45222</v>
      </c>
      <c r="Q16" s="32">
        <v>0.25</v>
      </c>
      <c r="R16" s="31">
        <v>0.37698677182046703</v>
      </c>
      <c r="S16" s="31">
        <f t="shared" si="6"/>
        <v>5.0655768551852685</v>
      </c>
      <c r="T16" s="31">
        <f t="shared" si="7"/>
        <v>0.41892320592382171</v>
      </c>
    </row>
    <row r="17" spans="1:20" x14ac:dyDescent="0.25">
      <c r="A17" s="29">
        <v>45216</v>
      </c>
      <c r="B17" s="30">
        <v>0.29166666666666669</v>
      </c>
      <c r="C17" s="31">
        <v>9.2334508895504694E-2</v>
      </c>
      <c r="D17" s="31">
        <f t="shared" si="0"/>
        <v>0.53752714885176422</v>
      </c>
      <c r="E17" s="31">
        <f t="shared" si="1"/>
        <v>4.4453495210040897E-2</v>
      </c>
      <c r="F17" s="29">
        <v>45218</v>
      </c>
      <c r="G17" s="32">
        <v>0.29166666666666669</v>
      </c>
      <c r="H17" s="31">
        <v>8.6850404739032397E-2</v>
      </c>
      <c r="I17" s="31">
        <f t="shared" si="2"/>
        <v>0.48752511344958127</v>
      </c>
      <c r="J17" s="31">
        <f t="shared" si="3"/>
        <v>4.0318326882280368E-2</v>
      </c>
      <c r="K17" s="29">
        <v>45220</v>
      </c>
      <c r="L17" s="32">
        <v>0.29166666666666669</v>
      </c>
      <c r="M17" s="31">
        <v>0.37597265839426303</v>
      </c>
      <c r="N17" s="31">
        <f t="shared" si="4"/>
        <v>5.0438654299847272</v>
      </c>
      <c r="O17" s="31">
        <f t="shared" si="5"/>
        <v>0.41712767105973692</v>
      </c>
      <c r="P17" s="29">
        <v>45222</v>
      </c>
      <c r="Q17" s="32">
        <v>0.29166666666666669</v>
      </c>
      <c r="R17" s="31">
        <v>0.378412216900265</v>
      </c>
      <c r="S17" s="31">
        <f t="shared" si="6"/>
        <v>5.0961533388556921</v>
      </c>
      <c r="T17" s="31">
        <f t="shared" si="7"/>
        <v>0.42145188112336573</v>
      </c>
    </row>
    <row r="18" spans="1:20" x14ac:dyDescent="0.25">
      <c r="A18" s="29">
        <v>45216</v>
      </c>
      <c r="B18" s="30">
        <v>0.33333333333333331</v>
      </c>
      <c r="C18" s="31">
        <v>8.8520057499054602E-2</v>
      </c>
      <c r="D18" s="31">
        <f t="shared" si="0"/>
        <v>0.50255537566316255</v>
      </c>
      <c r="E18" s="31">
        <f t="shared" si="1"/>
        <v>4.1561329567343541E-2</v>
      </c>
      <c r="F18" s="29">
        <v>45218</v>
      </c>
      <c r="G18" s="32">
        <v>0.33333333333333331</v>
      </c>
      <c r="H18" s="31">
        <v>8.64984393116352E-2</v>
      </c>
      <c r="I18" s="31">
        <f t="shared" si="2"/>
        <v>0.48437846733866086</v>
      </c>
      <c r="J18" s="31">
        <f t="shared" si="3"/>
        <v>4.0058099248907249E-2</v>
      </c>
      <c r="K18" s="29">
        <v>45220</v>
      </c>
      <c r="L18" s="32">
        <v>0.33333333333333331</v>
      </c>
      <c r="M18" s="31">
        <v>0.37959572672692099</v>
      </c>
      <c r="N18" s="31">
        <f t="shared" si="4"/>
        <v>5.1215922921901775</v>
      </c>
      <c r="O18" s="31">
        <f t="shared" si="5"/>
        <v>0.42355568256412768</v>
      </c>
      <c r="P18" s="29">
        <v>45222</v>
      </c>
      <c r="Q18" s="32">
        <v>0.33333333333333331</v>
      </c>
      <c r="R18" s="31">
        <v>0.378704816101466</v>
      </c>
      <c r="S18" s="31">
        <f t="shared" si="6"/>
        <v>5.1024382171216685</v>
      </c>
      <c r="T18" s="31">
        <f t="shared" si="7"/>
        <v>0.42197164055596198</v>
      </c>
    </row>
    <row r="19" spans="1:20" x14ac:dyDescent="0.25">
      <c r="A19" s="29">
        <v>45216</v>
      </c>
      <c r="B19" s="30">
        <v>0.375</v>
      </c>
      <c r="C19" s="31">
        <v>8.11573117968174E-2</v>
      </c>
      <c r="D19" s="31">
        <f t="shared" si="0"/>
        <v>0.43756828900689082</v>
      </c>
      <c r="E19" s="31">
        <f t="shared" si="1"/>
        <v>3.6186897500869869E-2</v>
      </c>
      <c r="F19" s="29">
        <v>45218</v>
      </c>
      <c r="G19" s="32">
        <v>0.375</v>
      </c>
      <c r="H19" s="31">
        <v>9.9349677562316205E-2</v>
      </c>
      <c r="I19" s="31">
        <f t="shared" si="2"/>
        <v>0.60410431251841357</v>
      </c>
      <c r="J19" s="31">
        <f t="shared" si="3"/>
        <v>4.9959426645272802E-2</v>
      </c>
      <c r="K19" s="29">
        <v>45220</v>
      </c>
      <c r="L19" s="32">
        <v>0.375</v>
      </c>
      <c r="M19" s="31">
        <v>0.37774127721635398</v>
      </c>
      <c r="N19" s="31">
        <f t="shared" si="4"/>
        <v>5.0817528124605715</v>
      </c>
      <c r="O19" s="31">
        <f t="shared" si="5"/>
        <v>0.42026095759048926</v>
      </c>
      <c r="P19" s="29">
        <v>45222</v>
      </c>
      <c r="Q19" s="32">
        <v>0.375</v>
      </c>
      <c r="R19" s="31">
        <v>0.384263694284809</v>
      </c>
      <c r="S19" s="31">
        <f t="shared" si="6"/>
        <v>5.2223875969145421</v>
      </c>
      <c r="T19" s="31">
        <f t="shared" si="7"/>
        <v>0.43189145426483261</v>
      </c>
    </row>
    <row r="20" spans="1:20" x14ac:dyDescent="0.25">
      <c r="A20" s="29">
        <v>45216</v>
      </c>
      <c r="B20" s="30">
        <v>0.41666666666666669</v>
      </c>
      <c r="C20" s="31">
        <v>6.36798813936547E-2</v>
      </c>
      <c r="D20" s="31">
        <f t="shared" si="0"/>
        <v>0.29723226242697043</v>
      </c>
      <c r="E20" s="31">
        <f t="shared" si="1"/>
        <v>2.4581108102710452E-2</v>
      </c>
      <c r="F20" s="29">
        <v>45218</v>
      </c>
      <c r="G20" s="32">
        <v>0.41666666666666669</v>
      </c>
      <c r="H20" s="31">
        <v>9.6916697918980999E-2</v>
      </c>
      <c r="I20" s="31">
        <f t="shared" si="2"/>
        <v>0.58068648977327408</v>
      </c>
      <c r="J20" s="31">
        <f t="shared" si="3"/>
        <v>4.8022772704249761E-2</v>
      </c>
      <c r="K20" s="29">
        <v>45220</v>
      </c>
      <c r="L20" s="32">
        <v>0.41666666666666669</v>
      </c>
      <c r="M20" s="31">
        <v>0.37919753789749999</v>
      </c>
      <c r="N20" s="31">
        <f t="shared" si="4"/>
        <v>5.1130281499896801</v>
      </c>
      <c r="O20" s="31">
        <f t="shared" si="5"/>
        <v>0.42284742800414654</v>
      </c>
      <c r="P20" s="29">
        <v>45222</v>
      </c>
      <c r="Q20" s="32">
        <v>0.41666666666666669</v>
      </c>
      <c r="R20" s="31">
        <v>0.37950330972519702</v>
      </c>
      <c r="S20" s="31">
        <f t="shared" si="6"/>
        <v>5.1196041350275241</v>
      </c>
      <c r="T20" s="31">
        <f t="shared" si="7"/>
        <v>0.42339126196677623</v>
      </c>
    </row>
    <row r="21" spans="1:20" x14ac:dyDescent="0.25">
      <c r="A21" s="29">
        <v>45216</v>
      </c>
      <c r="B21" s="30">
        <v>0.45833333333333331</v>
      </c>
      <c r="C21" s="31">
        <v>3.5025253891804699E-2</v>
      </c>
      <c r="D21" s="31">
        <f t="shared" si="0"/>
        <v>0.11458012909215048</v>
      </c>
      <c r="E21" s="31">
        <f t="shared" si="1"/>
        <v>9.4757766759208453E-3</v>
      </c>
      <c r="F21" s="29">
        <v>45218</v>
      </c>
      <c r="G21" s="32">
        <v>0.45833333333333331</v>
      </c>
      <c r="H21" s="31">
        <v>9.3331016599758607E-2</v>
      </c>
      <c r="I21" s="31">
        <f t="shared" si="2"/>
        <v>0.54680725143633924</v>
      </c>
      <c r="J21" s="31">
        <f t="shared" si="3"/>
        <v>4.522095969378525E-2</v>
      </c>
      <c r="K21" s="29">
        <v>45220</v>
      </c>
      <c r="L21" s="32">
        <v>0.45833333333333331</v>
      </c>
      <c r="M21" s="31">
        <v>0.38471245765532103</v>
      </c>
      <c r="N21" s="31">
        <f t="shared" si="4"/>
        <v>5.2321162892017279</v>
      </c>
      <c r="O21" s="31">
        <f t="shared" si="5"/>
        <v>0.43269601711698286</v>
      </c>
      <c r="P21" s="29">
        <v>45222</v>
      </c>
      <c r="Q21" s="32">
        <v>0.45833333333333331</v>
      </c>
      <c r="R21" s="31">
        <v>0.38045802712288301</v>
      </c>
      <c r="S21" s="31">
        <f t="shared" si="6"/>
        <v>5.1401567369124628</v>
      </c>
      <c r="T21" s="31">
        <f t="shared" si="7"/>
        <v>0.42509096214266062</v>
      </c>
    </row>
    <row r="22" spans="1:20" x14ac:dyDescent="0.25">
      <c r="A22" s="29">
        <v>45216</v>
      </c>
      <c r="B22" s="30">
        <v>0.5</v>
      </c>
      <c r="C22" s="31">
        <v>4.32437174020468E-2</v>
      </c>
      <c r="D22" s="31">
        <f t="shared" si="0"/>
        <v>0.16035407766053034</v>
      </c>
      <c r="E22" s="31">
        <f t="shared" si="1"/>
        <v>1.3261282222525858E-2</v>
      </c>
      <c r="F22" s="29">
        <v>45218</v>
      </c>
      <c r="G22" s="32">
        <v>0.5</v>
      </c>
      <c r="H22" s="31">
        <v>8.8146090507154704E-2</v>
      </c>
      <c r="I22" s="31">
        <f t="shared" si="2"/>
        <v>0.49917413577339786</v>
      </c>
      <c r="J22" s="31">
        <f t="shared" si="3"/>
        <v>4.1281701028460002E-2</v>
      </c>
      <c r="K22" s="29">
        <v>45220</v>
      </c>
      <c r="L22" s="32">
        <v>0.5</v>
      </c>
      <c r="M22" s="31">
        <v>0.38432529568518398</v>
      </c>
      <c r="N22" s="31">
        <f t="shared" si="4"/>
        <v>5.223722647170967</v>
      </c>
      <c r="O22" s="31">
        <f t="shared" si="5"/>
        <v>0.43200186292103893</v>
      </c>
      <c r="P22" s="29">
        <v>45222</v>
      </c>
      <c r="Q22" s="32">
        <v>0.5</v>
      </c>
      <c r="R22" s="31">
        <v>0.37949454784241499</v>
      </c>
      <c r="S22" s="31">
        <f t="shared" si="6"/>
        <v>5.1194156565104318</v>
      </c>
      <c r="T22" s="31">
        <f t="shared" si="7"/>
        <v>0.4233756747934127</v>
      </c>
    </row>
    <row r="23" spans="1:20" x14ac:dyDescent="0.25">
      <c r="A23" s="29">
        <v>45216</v>
      </c>
      <c r="B23" s="30">
        <v>0.54166666666666663</v>
      </c>
      <c r="C23" s="31">
        <v>7.5380630790885694E-2</v>
      </c>
      <c r="D23" s="31">
        <f t="shared" si="0"/>
        <v>0.38896542527424049</v>
      </c>
      <c r="E23" s="31">
        <f t="shared" si="1"/>
        <v>3.2167440670179688E-2</v>
      </c>
      <c r="F23" s="29">
        <v>45218</v>
      </c>
      <c r="G23" s="32">
        <v>0.54166666666666663</v>
      </c>
      <c r="H23" s="31">
        <v>8.8247276842241096E-2</v>
      </c>
      <c r="I23" s="31">
        <f t="shared" si="2"/>
        <v>0.50008817668525185</v>
      </c>
      <c r="J23" s="31">
        <f t="shared" si="3"/>
        <v>4.1357292211870324E-2</v>
      </c>
      <c r="K23" s="29">
        <v>45220</v>
      </c>
      <c r="L23" s="32">
        <v>0.54166666666666663</v>
      </c>
      <c r="M23" s="31">
        <v>0.38398432731474802</v>
      </c>
      <c r="N23" s="31">
        <f t="shared" si="4"/>
        <v>5.2163346410931712</v>
      </c>
      <c r="O23" s="31">
        <f t="shared" si="5"/>
        <v>0.43139087481840521</v>
      </c>
      <c r="P23" s="29">
        <v>45222</v>
      </c>
      <c r="Q23" s="32">
        <v>0.54166666666666663</v>
      </c>
      <c r="R23" s="31">
        <v>0.38106077909317099</v>
      </c>
      <c r="S23" s="31">
        <f t="shared" si="6"/>
        <v>5.1531482367167021</v>
      </c>
      <c r="T23" s="31">
        <f t="shared" si="7"/>
        <v>0.42616535917647125</v>
      </c>
    </row>
    <row r="24" spans="1:20" x14ac:dyDescent="0.25">
      <c r="A24" s="29">
        <v>45216</v>
      </c>
      <c r="B24" s="30">
        <v>0.58333333333333337</v>
      </c>
      <c r="C24" s="31">
        <v>8.0125607549823702E-2</v>
      </c>
      <c r="D24" s="31">
        <f t="shared" si="0"/>
        <v>0.42873194287284111</v>
      </c>
      <c r="E24" s="31">
        <f t="shared" si="1"/>
        <v>3.5456131675583959E-2</v>
      </c>
      <c r="F24" s="29">
        <v>45218</v>
      </c>
      <c r="G24" s="32">
        <v>0.58333333333333337</v>
      </c>
      <c r="H24" s="31">
        <v>9.6971698104947296E-2</v>
      </c>
      <c r="I24" s="31">
        <f t="shared" si="2"/>
        <v>0.58121205559538869</v>
      </c>
      <c r="J24" s="31">
        <f t="shared" si="3"/>
        <v>4.806623699773864E-2</v>
      </c>
      <c r="K24" s="29">
        <v>45220</v>
      </c>
      <c r="L24" s="32">
        <v>0.58333333333333337</v>
      </c>
      <c r="M24" s="31">
        <v>0.38420209288443402</v>
      </c>
      <c r="N24" s="31">
        <f t="shared" si="4"/>
        <v>5.2210526739055929</v>
      </c>
      <c r="O24" s="31">
        <f t="shared" si="5"/>
        <v>0.43178105613199252</v>
      </c>
      <c r="P24" s="29">
        <v>45222</v>
      </c>
      <c r="Q24" s="32">
        <v>0.58333333333333337</v>
      </c>
      <c r="R24" s="31">
        <v>0.38056582212295897</v>
      </c>
      <c r="S24" s="31">
        <f t="shared" si="6"/>
        <v>5.1424792137465731</v>
      </c>
      <c r="T24" s="31">
        <f t="shared" si="7"/>
        <v>0.42528303097684156</v>
      </c>
    </row>
    <row r="25" spans="1:20" x14ac:dyDescent="0.25">
      <c r="A25" s="29">
        <v>45216</v>
      </c>
      <c r="B25" s="30">
        <v>0.625</v>
      </c>
      <c r="C25" s="31">
        <v>7.8330568968936407E-2</v>
      </c>
      <c r="D25" s="31">
        <f t="shared" si="0"/>
        <v>0.41351862797081018</v>
      </c>
      <c r="E25" s="31">
        <f t="shared" si="1"/>
        <v>3.4197990533186E-2</v>
      </c>
      <c r="F25" s="29">
        <v>45218</v>
      </c>
      <c r="G25" s="32">
        <v>0.625</v>
      </c>
      <c r="H25" s="31">
        <v>9.9046111106476306E-2</v>
      </c>
      <c r="I25" s="31">
        <f t="shared" si="2"/>
        <v>0.60116361068972801</v>
      </c>
      <c r="J25" s="31">
        <f t="shared" si="3"/>
        <v>4.9716230604040505E-2</v>
      </c>
      <c r="K25" s="29">
        <v>45220</v>
      </c>
      <c r="L25" s="32">
        <v>0.625</v>
      </c>
      <c r="M25" s="31">
        <v>0.37872460484353199</v>
      </c>
      <c r="N25" s="31">
        <f t="shared" si="4"/>
        <v>5.1028633732521866</v>
      </c>
      <c r="O25" s="31">
        <f t="shared" si="5"/>
        <v>0.42200680096795579</v>
      </c>
      <c r="P25" s="29">
        <v>45222</v>
      </c>
      <c r="Q25" s="32">
        <v>0.625</v>
      </c>
      <c r="R25" s="31">
        <v>0.38040086626854303</v>
      </c>
      <c r="S25" s="31">
        <f t="shared" si="6"/>
        <v>5.1389253472374401</v>
      </c>
      <c r="T25" s="31">
        <f t="shared" si="7"/>
        <v>0.42498912621653628</v>
      </c>
    </row>
    <row r="26" spans="1:20" x14ac:dyDescent="0.25">
      <c r="A26" s="29">
        <v>45216</v>
      </c>
      <c r="B26" s="32">
        <v>0.66666666666666663</v>
      </c>
      <c r="C26" s="31">
        <v>8.5994675755156805E-2</v>
      </c>
      <c r="D26" s="31">
        <f t="shared" si="0"/>
        <v>0.47988794665068435</v>
      </c>
      <c r="E26" s="31">
        <f t="shared" si="1"/>
        <v>3.9686733188011594E-2</v>
      </c>
      <c r="F26" s="29">
        <v>45218</v>
      </c>
      <c r="G26" s="32">
        <v>0.66666666666666663</v>
      </c>
      <c r="H26" s="31">
        <v>9.0988233685129496E-2</v>
      </c>
      <c r="I26" s="31">
        <f t="shared" ref="I26:I57" si="8">4*6*(H26^(1.522*(6^0.026)))</f>
        <v>0.52508410999895738</v>
      </c>
      <c r="J26" s="31">
        <f t="shared" ref="J26:J57" si="9">I26*0.0827</f>
        <v>4.3424455896913773E-2</v>
      </c>
      <c r="K26" s="29">
        <v>45220</v>
      </c>
      <c r="L26" s="32">
        <v>0.66666666666666663</v>
      </c>
      <c r="M26" s="31">
        <v>0.37180840968936901</v>
      </c>
      <c r="N26" s="31">
        <f t="shared" si="4"/>
        <v>4.9550770923691863</v>
      </c>
      <c r="O26" s="31">
        <f t="shared" si="5"/>
        <v>0.40978487553893167</v>
      </c>
      <c r="P26" s="29">
        <v>45222</v>
      </c>
      <c r="Q26" s="32">
        <v>0.66666666666666663</v>
      </c>
      <c r="R26" s="31">
        <v>0.37451857328265098</v>
      </c>
      <c r="S26" s="31">
        <f t="shared" si="6"/>
        <v>5.0127952514539924</v>
      </c>
      <c r="T26" s="31">
        <f t="shared" si="7"/>
        <v>0.41455816729524514</v>
      </c>
    </row>
    <row r="27" spans="1:20" x14ac:dyDescent="0.25">
      <c r="A27" s="29">
        <v>45216</v>
      </c>
      <c r="B27" s="32">
        <v>0.70833333333333337</v>
      </c>
      <c r="C27" s="31">
        <v>7.8704528510255695E-2</v>
      </c>
      <c r="D27" s="31">
        <f t="shared" si="0"/>
        <v>0.41667109505999378</v>
      </c>
      <c r="E27" s="31">
        <f t="shared" si="1"/>
        <v>3.4458699561461484E-2</v>
      </c>
      <c r="F27" s="29">
        <v>45218</v>
      </c>
      <c r="G27" s="32">
        <v>0.70833333333333337</v>
      </c>
      <c r="H27" s="31">
        <v>8.8819228112342302E-2</v>
      </c>
      <c r="I27" s="31">
        <f t="shared" si="8"/>
        <v>0.50526646414493026</v>
      </c>
      <c r="J27" s="31">
        <f t="shared" si="9"/>
        <v>4.1785536584785732E-2</v>
      </c>
      <c r="K27" s="29">
        <v>45220</v>
      </c>
      <c r="L27" s="32">
        <v>0.70833333333333337</v>
      </c>
      <c r="M27" s="31">
        <v>0.36547738313528699</v>
      </c>
      <c r="N27" s="31">
        <f t="shared" si="4"/>
        <v>4.8212195768783435</v>
      </c>
      <c r="O27" s="31">
        <f t="shared" si="5"/>
        <v>0.39871485900783898</v>
      </c>
      <c r="P27" s="29">
        <v>45222</v>
      </c>
      <c r="Q27" s="32">
        <v>0.70833333333333337</v>
      </c>
      <c r="R27" s="31">
        <v>0.36428949236724101</v>
      </c>
      <c r="S27" s="31">
        <f t="shared" si="6"/>
        <v>4.7962564223633484</v>
      </c>
      <c r="T27" s="31">
        <f t="shared" si="7"/>
        <v>0.39665040612944891</v>
      </c>
    </row>
    <row r="28" spans="1:20" x14ac:dyDescent="0.25">
      <c r="A28" s="29">
        <v>45216</v>
      </c>
      <c r="B28" s="32">
        <v>0.75</v>
      </c>
      <c r="C28" s="31">
        <v>6.6629819571705301E-2</v>
      </c>
      <c r="D28" s="31">
        <f t="shared" si="0"/>
        <v>0.31948877286370836</v>
      </c>
      <c r="E28" s="31">
        <f t="shared" si="1"/>
        <v>2.6421721515828681E-2</v>
      </c>
      <c r="F28" s="29">
        <v>45218</v>
      </c>
      <c r="G28" s="32">
        <v>0.75</v>
      </c>
      <c r="H28" s="31">
        <v>7.8407555818244101E-2</v>
      </c>
      <c r="I28" s="31">
        <f t="shared" si="8"/>
        <v>0.41416689478488994</v>
      </c>
      <c r="J28" s="31">
        <f t="shared" si="9"/>
        <v>3.4251602198710394E-2</v>
      </c>
      <c r="K28" s="29">
        <v>45220</v>
      </c>
      <c r="L28" s="32">
        <v>0.75</v>
      </c>
      <c r="M28" s="31">
        <v>0.36366915702674302</v>
      </c>
      <c r="N28" s="31">
        <f t="shared" si="4"/>
        <v>4.7832394826955493</v>
      </c>
      <c r="O28" s="31">
        <f t="shared" si="5"/>
        <v>0.39557390521892188</v>
      </c>
      <c r="P28" s="29">
        <v>45222</v>
      </c>
      <c r="Q28" s="32">
        <v>0.75</v>
      </c>
      <c r="R28" s="31">
        <v>0.355490267275342</v>
      </c>
      <c r="S28" s="31">
        <f t="shared" si="6"/>
        <v>4.6128533764854041</v>
      </c>
      <c r="T28" s="31">
        <f t="shared" si="7"/>
        <v>0.38148297423534289</v>
      </c>
    </row>
    <row r="29" spans="1:20" x14ac:dyDescent="0.25">
      <c r="A29" s="29">
        <v>45216</v>
      </c>
      <c r="B29" s="32">
        <v>0.79166666666666663</v>
      </c>
      <c r="C29" s="31">
        <v>5.8043990283972301E-2</v>
      </c>
      <c r="D29" s="31">
        <f t="shared" si="0"/>
        <v>0.25640238384167618</v>
      </c>
      <c r="E29" s="31">
        <f t="shared" si="1"/>
        <v>2.1204477143706619E-2</v>
      </c>
      <c r="F29" s="29">
        <v>45218</v>
      </c>
      <c r="G29" s="32">
        <v>0.79166666666666663</v>
      </c>
      <c r="H29" s="31">
        <v>6.4577400684098299E-2</v>
      </c>
      <c r="I29" s="31">
        <f t="shared" si="8"/>
        <v>0.30394031675556321</v>
      </c>
      <c r="J29" s="31">
        <f t="shared" si="9"/>
        <v>2.5135864195685077E-2</v>
      </c>
      <c r="K29" s="29">
        <v>45220</v>
      </c>
      <c r="L29" s="32">
        <v>0.79166666666666663</v>
      </c>
      <c r="M29" s="31">
        <v>0.354141801594271</v>
      </c>
      <c r="N29" s="31">
        <f t="shared" si="4"/>
        <v>4.5849833015226231</v>
      </c>
      <c r="O29" s="31">
        <f t="shared" si="5"/>
        <v>0.37917811903592091</v>
      </c>
      <c r="P29" s="29">
        <v>45222</v>
      </c>
      <c r="Q29" s="32">
        <v>0.79166666666666663</v>
      </c>
      <c r="R29" s="31">
        <v>0.35526150464869499</v>
      </c>
      <c r="S29" s="31">
        <f t="shared" si="6"/>
        <v>4.6081208778801592</v>
      </c>
      <c r="T29" s="31">
        <f t="shared" si="7"/>
        <v>0.38109159660068914</v>
      </c>
    </row>
    <row r="30" spans="1:20" x14ac:dyDescent="0.25">
      <c r="A30" s="29">
        <v>45216</v>
      </c>
      <c r="B30" s="32">
        <v>0.83333333333333337</v>
      </c>
      <c r="C30" s="31">
        <v>5.6900095194350499E-2</v>
      </c>
      <c r="D30" s="31">
        <f t="shared" si="0"/>
        <v>0.24839226832373532</v>
      </c>
      <c r="E30" s="31">
        <f t="shared" si="1"/>
        <v>2.0542040590372911E-2</v>
      </c>
      <c r="F30" s="29">
        <v>45218</v>
      </c>
      <c r="G30" s="32">
        <v>0.83333333333333337</v>
      </c>
      <c r="H30" s="31">
        <v>6.5721303224300698E-2</v>
      </c>
      <c r="I30" s="31">
        <f t="shared" si="8"/>
        <v>0.31257047954494949</v>
      </c>
      <c r="J30" s="31">
        <f t="shared" si="9"/>
        <v>2.5849578658367321E-2</v>
      </c>
      <c r="K30" s="29">
        <v>45220</v>
      </c>
      <c r="L30" s="32">
        <v>0.83333333333333337</v>
      </c>
      <c r="M30" s="31">
        <v>0.35447838902331602</v>
      </c>
      <c r="N30" s="31">
        <f t="shared" si="4"/>
        <v>4.5919339883525856</v>
      </c>
      <c r="O30" s="31">
        <f t="shared" si="5"/>
        <v>0.37975294083675881</v>
      </c>
      <c r="P30" s="29">
        <v>45222</v>
      </c>
      <c r="Q30" s="32">
        <v>0.83333333333333337</v>
      </c>
      <c r="R30" s="31">
        <v>0.34646227955679498</v>
      </c>
      <c r="S30" s="31">
        <f t="shared" si="6"/>
        <v>4.4274674784653296</v>
      </c>
      <c r="T30" s="31">
        <f t="shared" si="7"/>
        <v>0.36615156046908276</v>
      </c>
    </row>
    <row r="31" spans="1:20" x14ac:dyDescent="0.25">
      <c r="A31" s="29">
        <v>45216</v>
      </c>
      <c r="B31" s="32">
        <v>0.875</v>
      </c>
      <c r="C31" s="31">
        <v>4.1010919958189E-2</v>
      </c>
      <c r="D31" s="31">
        <f t="shared" si="0"/>
        <v>0.14735577402547925</v>
      </c>
      <c r="E31" s="31">
        <f t="shared" si="1"/>
        <v>1.2186322511907134E-2</v>
      </c>
      <c r="F31" s="29">
        <v>45218</v>
      </c>
      <c r="G31" s="32">
        <v>0.875</v>
      </c>
      <c r="H31" s="31">
        <v>7.5745798647100696E-2</v>
      </c>
      <c r="I31" s="31">
        <f t="shared" si="8"/>
        <v>0.39197437518633066</v>
      </c>
      <c r="J31" s="31">
        <f t="shared" si="9"/>
        <v>3.2416280827909545E-2</v>
      </c>
      <c r="K31" s="29">
        <v>45220</v>
      </c>
      <c r="L31" s="32">
        <v>0.875</v>
      </c>
      <c r="M31" s="31">
        <v>0.34996217489102499</v>
      </c>
      <c r="N31" s="31">
        <f t="shared" si="4"/>
        <v>4.4989996814670032</v>
      </c>
      <c r="O31" s="31">
        <f t="shared" si="5"/>
        <v>0.37206727365732117</v>
      </c>
      <c r="P31" s="29">
        <v>45222</v>
      </c>
      <c r="Q31" s="32">
        <v>0.875</v>
      </c>
      <c r="R31" s="31">
        <v>0.341154158114022</v>
      </c>
      <c r="S31" s="31">
        <f t="shared" si="6"/>
        <v>4.3197961448512769</v>
      </c>
      <c r="T31" s="31">
        <f t="shared" si="7"/>
        <v>0.35724714117920059</v>
      </c>
    </row>
    <row r="32" spans="1:20" x14ac:dyDescent="0.25">
      <c r="A32" s="29">
        <v>45216</v>
      </c>
      <c r="B32" s="32">
        <v>0.91666666666666663</v>
      </c>
      <c r="C32" s="31">
        <v>3.7698015570489699E-2</v>
      </c>
      <c r="D32" s="31">
        <f t="shared" si="0"/>
        <v>0.12883556172998017</v>
      </c>
      <c r="E32" s="31">
        <f t="shared" si="1"/>
        <v>1.065470095506936E-2</v>
      </c>
      <c r="F32" s="29">
        <v>45218</v>
      </c>
      <c r="G32" s="32">
        <v>0.91666666666666663</v>
      </c>
      <c r="H32" s="31">
        <v>7.2421900927730695E-2</v>
      </c>
      <c r="I32" s="31">
        <f t="shared" si="8"/>
        <v>0.36490639870912023</v>
      </c>
      <c r="J32" s="31">
        <f t="shared" si="9"/>
        <v>3.017775917324424E-2</v>
      </c>
      <c r="K32" s="29">
        <v>45220</v>
      </c>
      <c r="L32" s="32">
        <v>0.91666666666666663</v>
      </c>
      <c r="M32" s="31">
        <v>0.342990994452058</v>
      </c>
      <c r="N32" s="31">
        <f t="shared" si="4"/>
        <v>4.3569431436445711</v>
      </c>
      <c r="O32" s="31">
        <f t="shared" si="5"/>
        <v>0.36031919797940604</v>
      </c>
      <c r="P32" s="29">
        <v>45222</v>
      </c>
      <c r="Q32" s="32">
        <v>0.91666666666666663</v>
      </c>
      <c r="R32" s="31">
        <v>0.34247624873978</v>
      </c>
      <c r="S32" s="31">
        <f t="shared" si="6"/>
        <v>4.3465212976724015</v>
      </c>
      <c r="T32" s="31">
        <f t="shared" si="7"/>
        <v>0.35945731131750758</v>
      </c>
    </row>
    <row r="33" spans="1:20" x14ac:dyDescent="0.25">
      <c r="A33" s="29">
        <v>45216</v>
      </c>
      <c r="B33" s="32">
        <v>0.95833333333333337</v>
      </c>
      <c r="C33" s="31">
        <v>3.5168245434620299E-2</v>
      </c>
      <c r="D33" s="31">
        <f t="shared" si="0"/>
        <v>0.11532694136112887</v>
      </c>
      <c r="E33" s="31">
        <f t="shared" si="1"/>
        <v>9.5375380505653574E-3</v>
      </c>
      <c r="F33" s="29">
        <v>45218</v>
      </c>
      <c r="G33" s="32">
        <v>0.95833333333333337</v>
      </c>
      <c r="H33" s="31">
        <v>7.1086615323736002E-2</v>
      </c>
      <c r="I33" s="31">
        <f t="shared" si="8"/>
        <v>0.35423701702552562</v>
      </c>
      <c r="J33" s="31">
        <f t="shared" si="9"/>
        <v>2.9295401308010966E-2</v>
      </c>
      <c r="K33" s="29">
        <v>45220</v>
      </c>
      <c r="L33" s="32">
        <v>0.95833333333333337</v>
      </c>
      <c r="M33" s="31">
        <v>0.356440603731637</v>
      </c>
      <c r="N33" s="31">
        <f t="shared" si="4"/>
        <v>4.632532728952965</v>
      </c>
      <c r="O33" s="31">
        <f t="shared" si="5"/>
        <v>0.38311045668441018</v>
      </c>
      <c r="P33" s="29">
        <v>45222</v>
      </c>
      <c r="Q33" s="32">
        <v>0.95833333333333337</v>
      </c>
      <c r="R33" s="31">
        <v>0.34263682365280401</v>
      </c>
      <c r="S33" s="31">
        <f t="shared" si="6"/>
        <v>4.3497713934711424</v>
      </c>
      <c r="T33" s="31">
        <f t="shared" si="7"/>
        <v>0.35972609424006347</v>
      </c>
    </row>
    <row r="34" spans="1:20" x14ac:dyDescent="0.25">
      <c r="A34" s="29">
        <v>45217</v>
      </c>
      <c r="B34" s="32">
        <v>0</v>
      </c>
      <c r="C34" s="31">
        <v>2.7655918151029499E-2</v>
      </c>
      <c r="D34" s="31">
        <f t="shared" si="0"/>
        <v>7.8616937583016189E-2</v>
      </c>
      <c r="E34" s="31">
        <f t="shared" si="1"/>
        <v>6.5016207381154382E-3</v>
      </c>
      <c r="F34" s="29">
        <v>45219</v>
      </c>
      <c r="G34" s="32">
        <v>0</v>
      </c>
      <c r="H34" s="31">
        <v>6.9102391600332394E-2</v>
      </c>
      <c r="I34" s="31">
        <f t="shared" si="8"/>
        <v>0.33860155979504297</v>
      </c>
      <c r="J34" s="31">
        <f t="shared" si="9"/>
        <v>2.8002348995050053E-2</v>
      </c>
      <c r="K34" s="29">
        <v>45221</v>
      </c>
      <c r="L34" s="32">
        <v>0</v>
      </c>
      <c r="M34" s="31">
        <v>0.355118542908201</v>
      </c>
      <c r="N34" s="31">
        <f t="shared" si="4"/>
        <v>4.6051642942933588</v>
      </c>
      <c r="O34" s="31">
        <f t="shared" si="5"/>
        <v>0.38084708713806076</v>
      </c>
      <c r="P34" s="29">
        <v>45223</v>
      </c>
      <c r="Q34" s="32">
        <v>0</v>
      </c>
      <c r="R34" s="31">
        <v>0.34263461828094699</v>
      </c>
      <c r="S34" s="31">
        <f t="shared" si="6"/>
        <v>4.349726749791861</v>
      </c>
      <c r="T34" s="31">
        <f t="shared" si="7"/>
        <v>0.3597224022077869</v>
      </c>
    </row>
    <row r="35" spans="1:20" x14ac:dyDescent="0.25">
      <c r="A35" s="29">
        <v>45217</v>
      </c>
      <c r="B35" s="32">
        <v>4.1666666666666664E-2</v>
      </c>
      <c r="C35" s="31">
        <v>3.6822494119258399E-2</v>
      </c>
      <c r="D35" s="31">
        <f t="shared" si="0"/>
        <v>0.12409737555446301</v>
      </c>
      <c r="E35" s="31">
        <f t="shared" si="1"/>
        <v>1.026285295835409E-2</v>
      </c>
      <c r="F35" s="29">
        <v>45219</v>
      </c>
      <c r="G35" s="32">
        <v>4.1666666666666664E-2</v>
      </c>
      <c r="H35" s="31">
        <v>8.6909793316970296E-2</v>
      </c>
      <c r="I35" s="31">
        <f t="shared" si="8"/>
        <v>0.4880568088781132</v>
      </c>
      <c r="J35" s="31">
        <f t="shared" si="9"/>
        <v>4.0362298094219963E-2</v>
      </c>
      <c r="K35" s="29">
        <v>45221</v>
      </c>
      <c r="L35" s="32">
        <v>4.1666666666666664E-2</v>
      </c>
      <c r="M35" s="31">
        <v>0.364485293625327</v>
      </c>
      <c r="N35" s="31">
        <f t="shared" si="4"/>
        <v>4.8003677983736797</v>
      </c>
      <c r="O35" s="31">
        <f t="shared" si="5"/>
        <v>0.3969904169255033</v>
      </c>
      <c r="P35" s="29">
        <v>45223</v>
      </c>
      <c r="Q35" s="32">
        <v>4.1666666666666664E-2</v>
      </c>
      <c r="R35" s="31">
        <v>0.354322195051683</v>
      </c>
      <c r="S35" s="31">
        <f t="shared" si="6"/>
        <v>4.5887080220371308</v>
      </c>
      <c r="T35" s="31">
        <f t="shared" si="7"/>
        <v>0.37948615342247072</v>
      </c>
    </row>
    <row r="36" spans="1:20" x14ac:dyDescent="0.25">
      <c r="A36" s="29">
        <v>45217</v>
      </c>
      <c r="B36" s="32">
        <v>8.3333333333333329E-2</v>
      </c>
      <c r="C36" s="31">
        <v>2.73259449749092E-2</v>
      </c>
      <c r="D36" s="31">
        <f t="shared" si="0"/>
        <v>7.7126521453237451E-2</v>
      </c>
      <c r="E36" s="31">
        <f t="shared" si="1"/>
        <v>6.3783633241827368E-3</v>
      </c>
      <c r="F36" s="29">
        <v>45219</v>
      </c>
      <c r="G36" s="32">
        <v>8.3333333333333329E-2</v>
      </c>
      <c r="H36" s="31">
        <v>0.101208508014274</v>
      </c>
      <c r="I36" s="31">
        <f t="shared" si="8"/>
        <v>0.62222750843598107</v>
      </c>
      <c r="J36" s="31">
        <f t="shared" si="9"/>
        <v>5.145821494765563E-2</v>
      </c>
      <c r="K36" s="29">
        <v>45221</v>
      </c>
      <c r="L36" s="32">
        <v>8.3333333333333329E-2</v>
      </c>
      <c r="M36" s="31">
        <v>0.36717784404607701</v>
      </c>
      <c r="N36" s="31">
        <f t="shared" si="4"/>
        <v>4.8570382563170211</v>
      </c>
      <c r="O36" s="31">
        <f t="shared" si="5"/>
        <v>0.40167706379741763</v>
      </c>
      <c r="P36" s="29">
        <v>45223</v>
      </c>
      <c r="Q36" s="32">
        <v>8.3333333333333329E-2</v>
      </c>
      <c r="R36" s="31">
        <v>0.36103820800636799</v>
      </c>
      <c r="S36" s="31">
        <f t="shared" si="6"/>
        <v>4.7281791669811444</v>
      </c>
      <c r="T36" s="31">
        <f t="shared" si="7"/>
        <v>0.3910204171093406</v>
      </c>
    </row>
    <row r="37" spans="1:20" x14ac:dyDescent="0.25">
      <c r="A37" s="29">
        <v>45217</v>
      </c>
      <c r="B37" s="32">
        <v>0.125</v>
      </c>
      <c r="C37" s="31">
        <v>3.03198788313844E-2</v>
      </c>
      <c r="D37" s="31">
        <f t="shared" si="0"/>
        <v>9.1033805751588148E-2</v>
      </c>
      <c r="E37" s="31">
        <f t="shared" si="1"/>
        <v>7.5284957356563393E-3</v>
      </c>
      <c r="F37" s="29">
        <v>45219</v>
      </c>
      <c r="G37" s="32">
        <v>0.125</v>
      </c>
      <c r="H37" s="31">
        <v>0.108833022415202</v>
      </c>
      <c r="I37" s="31">
        <f t="shared" si="8"/>
        <v>0.69863146267843834</v>
      </c>
      <c r="J37" s="31">
        <f t="shared" si="9"/>
        <v>5.777682196350685E-2</v>
      </c>
      <c r="K37" s="29">
        <v>45221</v>
      </c>
      <c r="L37" s="32">
        <v>0.125</v>
      </c>
      <c r="M37" s="31">
        <v>0.36768817901464201</v>
      </c>
      <c r="N37" s="31">
        <f t="shared" si="4"/>
        <v>4.8678072804152501</v>
      </c>
      <c r="O37" s="31">
        <f t="shared" si="5"/>
        <v>0.40256766209034117</v>
      </c>
      <c r="P37" s="29">
        <v>45223</v>
      </c>
      <c r="Q37" s="32">
        <v>0.125</v>
      </c>
      <c r="R37" s="31">
        <v>0.36099860071991502</v>
      </c>
      <c r="S37" s="31">
        <f t="shared" si="6"/>
        <v>4.7273520855511171</v>
      </c>
      <c r="T37" s="31">
        <f t="shared" si="7"/>
        <v>0.39095201747507735</v>
      </c>
    </row>
    <row r="38" spans="1:20" x14ac:dyDescent="0.25">
      <c r="A38" s="29">
        <v>45217</v>
      </c>
      <c r="B38" s="32">
        <v>0.16666666666666666</v>
      </c>
      <c r="C38" s="31">
        <v>3.9365466683945499E-2</v>
      </c>
      <c r="D38" s="31">
        <f t="shared" si="0"/>
        <v>0.13804127400181274</v>
      </c>
      <c r="E38" s="31">
        <f t="shared" si="1"/>
        <v>1.1416013359949913E-2</v>
      </c>
      <c r="F38" s="29">
        <v>45219</v>
      </c>
      <c r="G38" s="32">
        <v>0.16666666666666666</v>
      </c>
      <c r="H38" s="31">
        <v>0.112093143164663</v>
      </c>
      <c r="I38" s="31">
        <f t="shared" si="8"/>
        <v>0.73229833833534486</v>
      </c>
      <c r="J38" s="31">
        <f t="shared" si="9"/>
        <v>6.0561072580333018E-2</v>
      </c>
      <c r="K38" s="29">
        <v>45221</v>
      </c>
      <c r="L38" s="32">
        <v>0.16666666666666666</v>
      </c>
      <c r="M38" s="31">
        <v>0.36967021226734997</v>
      </c>
      <c r="N38" s="31">
        <f t="shared" si="4"/>
        <v>4.9097161693243843</v>
      </c>
      <c r="O38" s="31">
        <f t="shared" si="5"/>
        <v>0.40603352720312658</v>
      </c>
      <c r="P38" s="29">
        <v>45223</v>
      </c>
      <c r="Q38" s="32">
        <v>0.16666666666666666</v>
      </c>
      <c r="R38" s="31">
        <v>0.36635291576238899</v>
      </c>
      <c r="S38" s="31">
        <f t="shared" si="6"/>
        <v>4.8396495377231359</v>
      </c>
      <c r="T38" s="31">
        <f t="shared" si="7"/>
        <v>0.4002390167697033</v>
      </c>
    </row>
    <row r="39" spans="1:20" x14ac:dyDescent="0.25">
      <c r="A39" s="29">
        <v>45217</v>
      </c>
      <c r="B39" s="32">
        <v>0.20833333333333334</v>
      </c>
      <c r="C39" s="31">
        <v>5.0307285040415699E-2</v>
      </c>
      <c r="D39" s="31">
        <f t="shared" si="0"/>
        <v>0.20410634821488252</v>
      </c>
      <c r="E39" s="31">
        <f t="shared" si="1"/>
        <v>1.6879594997370784E-2</v>
      </c>
      <c r="F39" s="29">
        <v>45219</v>
      </c>
      <c r="G39" s="32">
        <v>0.20833333333333334</v>
      </c>
      <c r="H39" s="31">
        <v>0.11352080106689801</v>
      </c>
      <c r="I39" s="31">
        <f t="shared" si="8"/>
        <v>0.74722690936130964</v>
      </c>
      <c r="J39" s="31">
        <f t="shared" si="9"/>
        <v>6.1795665404180307E-2</v>
      </c>
      <c r="K39" s="29">
        <v>45221</v>
      </c>
      <c r="L39" s="32">
        <v>0.20833333333333334</v>
      </c>
      <c r="M39" s="31">
        <v>0.371993213890495</v>
      </c>
      <c r="N39" s="31">
        <f t="shared" si="4"/>
        <v>4.9590049324423902</v>
      </c>
      <c r="O39" s="31">
        <f t="shared" si="5"/>
        <v>0.41010970791298562</v>
      </c>
      <c r="P39" s="29">
        <v>45223</v>
      </c>
      <c r="Q39" s="32">
        <v>0.20833333333333334</v>
      </c>
      <c r="R39" s="31">
        <v>0.36490762233588098</v>
      </c>
      <c r="S39" s="31">
        <f t="shared" si="6"/>
        <v>4.8092402011188353</v>
      </c>
      <c r="T39" s="31">
        <f t="shared" si="7"/>
        <v>0.39772416463252769</v>
      </c>
    </row>
    <row r="40" spans="1:20" x14ac:dyDescent="0.25">
      <c r="A40" s="29">
        <v>45217</v>
      </c>
      <c r="B40" s="32">
        <v>0.25</v>
      </c>
      <c r="C40" s="31">
        <v>2.65274196862113E-2</v>
      </c>
      <c r="D40" s="31">
        <f t="shared" si="0"/>
        <v>7.3563985857327124E-2</v>
      </c>
      <c r="E40" s="31">
        <f t="shared" si="1"/>
        <v>6.0837416304009529E-3</v>
      </c>
      <c r="F40" s="29">
        <v>45219</v>
      </c>
      <c r="G40" s="32">
        <v>0.25</v>
      </c>
      <c r="H40" s="31">
        <v>0.115659020840659</v>
      </c>
      <c r="I40" s="31">
        <f t="shared" si="8"/>
        <v>0.76979500764419551</v>
      </c>
      <c r="J40" s="31">
        <f t="shared" si="9"/>
        <v>6.3662047132174965E-2</v>
      </c>
      <c r="K40" s="29">
        <v>45221</v>
      </c>
      <c r="L40" s="32">
        <v>0.25</v>
      </c>
      <c r="M40" s="31">
        <v>0.37651818990556701</v>
      </c>
      <c r="N40" s="31">
        <f t="shared" si="4"/>
        <v>5.0555405382545331</v>
      </c>
      <c r="O40" s="31">
        <f t="shared" si="5"/>
        <v>0.41809320251364984</v>
      </c>
      <c r="P40" s="29">
        <v>45223</v>
      </c>
      <c r="Q40" s="32">
        <v>0.25</v>
      </c>
      <c r="R40" s="31">
        <v>0.37206578254550798</v>
      </c>
      <c r="S40" s="31">
        <f t="shared" si="6"/>
        <v>4.9605476284926837</v>
      </c>
      <c r="T40" s="31">
        <f t="shared" si="7"/>
        <v>0.41023728887634492</v>
      </c>
    </row>
    <row r="41" spans="1:20" x14ac:dyDescent="0.25">
      <c r="A41" s="29">
        <v>45217</v>
      </c>
      <c r="B41" s="32">
        <v>0.29166666666666669</v>
      </c>
      <c r="C41" s="31">
        <v>2.9516948386908701E-2</v>
      </c>
      <c r="D41" s="31">
        <f t="shared" si="0"/>
        <v>8.7220034536840421E-2</v>
      </c>
      <c r="E41" s="31">
        <f t="shared" si="1"/>
        <v>7.2130968561967025E-3</v>
      </c>
      <c r="F41" s="29">
        <v>45219</v>
      </c>
      <c r="G41" s="32">
        <v>0.29166666666666669</v>
      </c>
      <c r="H41" s="31">
        <v>0.117458455264098</v>
      </c>
      <c r="I41" s="31">
        <f t="shared" si="8"/>
        <v>0.78898072787490126</v>
      </c>
      <c r="J41" s="31">
        <f t="shared" si="9"/>
        <v>6.524870619525433E-2</v>
      </c>
      <c r="K41" s="29">
        <v>45221</v>
      </c>
      <c r="L41" s="32">
        <v>0.29166666666666669</v>
      </c>
      <c r="M41" s="31">
        <v>0.376766771076602</v>
      </c>
      <c r="N41" s="31">
        <f t="shared" si="4"/>
        <v>5.0608638472319925</v>
      </c>
      <c r="O41" s="31">
        <f t="shared" si="5"/>
        <v>0.41853344016608574</v>
      </c>
      <c r="P41" s="29">
        <v>45223</v>
      </c>
      <c r="Q41" s="32">
        <v>0.29166666666666669</v>
      </c>
      <c r="R41" s="31">
        <v>0.37314811348765797</v>
      </c>
      <c r="S41" s="31">
        <f t="shared" si="6"/>
        <v>4.9835775164381175</v>
      </c>
      <c r="T41" s="31">
        <f t="shared" si="7"/>
        <v>0.41214186060943231</v>
      </c>
    </row>
    <row r="42" spans="1:20" x14ac:dyDescent="0.25">
      <c r="A42" s="29">
        <v>45217</v>
      </c>
      <c r="B42" s="32">
        <v>0.33333333333333331</v>
      </c>
      <c r="C42" s="31">
        <v>3.6023966967915398E-2</v>
      </c>
      <c r="D42" s="31">
        <f t="shared" si="0"/>
        <v>0.11983385475843072</v>
      </c>
      <c r="E42" s="31">
        <f t="shared" si="1"/>
        <v>9.9102597885222209E-3</v>
      </c>
      <c r="F42" s="29">
        <v>45219</v>
      </c>
      <c r="G42" s="32">
        <v>0.33333333333333331</v>
      </c>
      <c r="H42" s="31">
        <v>0.12017521262120801</v>
      </c>
      <c r="I42" s="31">
        <f t="shared" si="8"/>
        <v>0.81827929760154317</v>
      </c>
      <c r="J42" s="31">
        <f t="shared" si="9"/>
        <v>6.7671697911647621E-2</v>
      </c>
      <c r="K42" s="29">
        <v>45221</v>
      </c>
      <c r="L42" s="32">
        <v>0.33333333333333331</v>
      </c>
      <c r="M42" s="31">
        <v>0.375508487223076</v>
      </c>
      <c r="N42" s="31">
        <f t="shared" ref="N42:N57" si="10">4*6*(M42^(1.522*(6^0.026)))</f>
        <v>5.0339394699756035</v>
      </c>
      <c r="O42" s="31">
        <f t="shared" ref="O42:O57" si="11">N42*0.0827</f>
        <v>0.41630679416698241</v>
      </c>
      <c r="P42" s="29">
        <v>45223</v>
      </c>
      <c r="Q42" s="32">
        <v>0.33333333333333331</v>
      </c>
      <c r="R42" s="31">
        <v>0.371764421461525</v>
      </c>
      <c r="S42" s="31">
        <f t="shared" si="6"/>
        <v>4.9541423348174192</v>
      </c>
      <c r="T42" s="31">
        <f t="shared" si="7"/>
        <v>0.40970757108940054</v>
      </c>
    </row>
    <row r="43" spans="1:20" x14ac:dyDescent="0.25">
      <c r="A43" s="29">
        <v>45217</v>
      </c>
      <c r="B43" s="32">
        <v>0.375</v>
      </c>
      <c r="C43" s="31">
        <v>5.5322833359020197E-2</v>
      </c>
      <c r="D43" s="31">
        <f t="shared" si="0"/>
        <v>0.23750376906729143</v>
      </c>
      <c r="E43" s="31">
        <f t="shared" si="1"/>
        <v>1.9641561701864999E-2</v>
      </c>
      <c r="F43" s="29">
        <v>45219</v>
      </c>
      <c r="G43" s="32">
        <v>0.375</v>
      </c>
      <c r="H43" s="31">
        <v>0.12226061522911701</v>
      </c>
      <c r="I43" s="31">
        <f t="shared" si="8"/>
        <v>0.84103827178297785</v>
      </c>
      <c r="J43" s="31">
        <f t="shared" si="9"/>
        <v>6.9553865076452268E-2</v>
      </c>
      <c r="K43" s="29">
        <v>45221</v>
      </c>
      <c r="L43" s="32">
        <v>0.375</v>
      </c>
      <c r="M43" s="31">
        <v>0.378040462730802</v>
      </c>
      <c r="N43" s="31">
        <f t="shared" si="10"/>
        <v>5.0881724199893368</v>
      </c>
      <c r="O43" s="31">
        <f t="shared" si="11"/>
        <v>0.42079185913311812</v>
      </c>
      <c r="P43" s="29">
        <v>45223</v>
      </c>
      <c r="Q43" s="32">
        <v>0.375</v>
      </c>
      <c r="R43" s="31">
        <v>0.37574386596529302</v>
      </c>
      <c r="S43" s="31">
        <f t="shared" si="6"/>
        <v>5.038971960556732</v>
      </c>
      <c r="T43" s="31">
        <f t="shared" si="7"/>
        <v>0.41672298113804174</v>
      </c>
    </row>
    <row r="44" spans="1:20" x14ac:dyDescent="0.25">
      <c r="A44" s="29">
        <v>45217</v>
      </c>
      <c r="B44" s="32">
        <v>0.41666666666666669</v>
      </c>
      <c r="C44" s="31">
        <v>4.5084953307925099E-2</v>
      </c>
      <c r="D44" s="31">
        <f t="shared" si="0"/>
        <v>0.17137822619375431</v>
      </c>
      <c r="E44" s="31">
        <f t="shared" si="1"/>
        <v>1.4172979306223481E-2</v>
      </c>
      <c r="F44" s="29">
        <v>45219</v>
      </c>
      <c r="G44" s="32">
        <v>0.41666666666666669</v>
      </c>
      <c r="H44" s="31">
        <v>0.127735927700485</v>
      </c>
      <c r="I44" s="31">
        <f t="shared" si="8"/>
        <v>0.90189304486222055</v>
      </c>
      <c r="J44" s="31">
        <f t="shared" si="9"/>
        <v>7.4586554810105635E-2</v>
      </c>
      <c r="K44" s="29">
        <v>45221</v>
      </c>
      <c r="L44" s="32">
        <v>0.41666666666666669</v>
      </c>
      <c r="M44" s="31">
        <v>0.37760490178910799</v>
      </c>
      <c r="N44" s="31">
        <f t="shared" si="10"/>
        <v>5.0788276150309626</v>
      </c>
      <c r="O44" s="31">
        <f t="shared" si="11"/>
        <v>0.4200190437630606</v>
      </c>
      <c r="P44" s="29">
        <v>45223</v>
      </c>
      <c r="Q44" s="32">
        <v>0.41666666666666669</v>
      </c>
      <c r="R44" s="31">
        <v>0.37830221652833301</v>
      </c>
      <c r="S44" s="31">
        <f t="shared" si="6"/>
        <v>5.093791335326654</v>
      </c>
      <c r="T44" s="31">
        <f t="shared" si="7"/>
        <v>0.42125654343151425</v>
      </c>
    </row>
    <row r="45" spans="1:20" x14ac:dyDescent="0.25">
      <c r="A45" s="29">
        <v>45217</v>
      </c>
      <c r="B45" s="32">
        <v>0.45833333333333331</v>
      </c>
      <c r="C45" s="31">
        <v>5.0454668700493199E-2</v>
      </c>
      <c r="D45" s="31">
        <f t="shared" si="0"/>
        <v>0.20506068023333857</v>
      </c>
      <c r="E45" s="31">
        <f t="shared" si="1"/>
        <v>1.6958518255297098E-2</v>
      </c>
      <c r="F45" s="29">
        <v>45219</v>
      </c>
      <c r="G45" s="32">
        <v>0.45833333333333331</v>
      </c>
      <c r="H45" s="31">
        <v>0.136759519576479</v>
      </c>
      <c r="I45" s="31">
        <f t="shared" si="8"/>
        <v>1.0056007631583452</v>
      </c>
      <c r="J45" s="31">
        <f t="shared" si="9"/>
        <v>8.3163183113195149E-2</v>
      </c>
      <c r="K45" s="29">
        <v>45221</v>
      </c>
      <c r="L45" s="32">
        <v>0.45833333333333331</v>
      </c>
      <c r="M45" s="31">
        <v>0.377668678759017</v>
      </c>
      <c r="N45" s="31">
        <f t="shared" si="10"/>
        <v>5.0801955269111669</v>
      </c>
      <c r="O45" s="31">
        <f t="shared" si="11"/>
        <v>0.42013217007555348</v>
      </c>
      <c r="P45" s="29">
        <v>45223</v>
      </c>
      <c r="Q45" s="32">
        <v>0.45833333333333331</v>
      </c>
      <c r="R45" s="31">
        <v>0.37975850701180103</v>
      </c>
      <c r="S45" s="31">
        <f t="shared" si="6"/>
        <v>5.1250948671392482</v>
      </c>
      <c r="T45" s="31">
        <f t="shared" si="7"/>
        <v>0.42384534551241582</v>
      </c>
    </row>
    <row r="46" spans="1:20" x14ac:dyDescent="0.25">
      <c r="A46" s="29">
        <v>45217</v>
      </c>
      <c r="B46" s="32">
        <v>0.5</v>
      </c>
      <c r="C46" s="31">
        <v>5.1059618592058001E-2</v>
      </c>
      <c r="D46" s="31">
        <f t="shared" si="0"/>
        <v>0.20899518273627388</v>
      </c>
      <c r="E46" s="31">
        <f t="shared" si="1"/>
        <v>1.7283901612289848E-2</v>
      </c>
      <c r="F46" s="29">
        <v>45219</v>
      </c>
      <c r="G46" s="32">
        <v>0.5</v>
      </c>
      <c r="H46" s="31">
        <v>0.14262419938984</v>
      </c>
      <c r="I46" s="31">
        <f t="shared" si="8"/>
        <v>1.0752360583881337</v>
      </c>
      <c r="J46" s="31">
        <f t="shared" si="9"/>
        <v>8.8922022028698658E-2</v>
      </c>
      <c r="K46" s="29">
        <v>45221</v>
      </c>
      <c r="L46" s="32">
        <v>0.5</v>
      </c>
      <c r="M46" s="31">
        <v>0.374212801454954</v>
      </c>
      <c r="N46" s="31">
        <f t="shared" si="10"/>
        <v>5.006270781677288</v>
      </c>
      <c r="O46" s="31">
        <f t="shared" si="11"/>
        <v>0.41401859364471172</v>
      </c>
      <c r="P46" s="29">
        <v>45223</v>
      </c>
      <c r="Q46" s="32">
        <v>0.5</v>
      </c>
      <c r="R46" s="31">
        <v>0.38076379895057899</v>
      </c>
      <c r="S46" s="31">
        <f t="shared" si="6"/>
        <v>5.1467457050457979</v>
      </c>
      <c r="T46" s="31">
        <f t="shared" si="7"/>
        <v>0.42563586980728746</v>
      </c>
    </row>
    <row r="47" spans="1:20" x14ac:dyDescent="0.25">
      <c r="A47" s="29">
        <v>45217</v>
      </c>
      <c r="B47" s="32">
        <v>0.54166666666666663</v>
      </c>
      <c r="C47" s="31">
        <v>5.3802769630932099E-2</v>
      </c>
      <c r="D47" s="31">
        <f t="shared" si="0"/>
        <v>0.22718331059089492</v>
      </c>
      <c r="E47" s="31">
        <f t="shared" si="1"/>
        <v>1.878805978586701E-2</v>
      </c>
      <c r="F47" s="29">
        <v>45219</v>
      </c>
      <c r="G47" s="32">
        <v>0.54166666666666663</v>
      </c>
      <c r="H47" s="31">
        <v>0.14463041722716599</v>
      </c>
      <c r="I47" s="31">
        <f t="shared" si="8"/>
        <v>1.0994543892848503</v>
      </c>
      <c r="J47" s="31">
        <f t="shared" si="9"/>
        <v>9.0924877993857109E-2</v>
      </c>
      <c r="K47" s="29">
        <v>45221</v>
      </c>
      <c r="L47" s="32">
        <v>0.54166666666666663</v>
      </c>
      <c r="M47" s="31">
        <v>0.37630042433588101</v>
      </c>
      <c r="N47" s="31">
        <f t="shared" si="10"/>
        <v>5.0508788551266086</v>
      </c>
      <c r="O47" s="31">
        <f t="shared" si="11"/>
        <v>0.41770768131897051</v>
      </c>
      <c r="P47" s="29">
        <v>45223</v>
      </c>
      <c r="Q47" s="32">
        <v>0.54166666666666663</v>
      </c>
      <c r="R47" s="31">
        <v>0.377871096132674</v>
      </c>
      <c r="S47" s="31">
        <f t="shared" si="6"/>
        <v>5.0845379588301451</v>
      </c>
      <c r="T47" s="31">
        <f t="shared" si="7"/>
        <v>0.42049128919525297</v>
      </c>
    </row>
    <row r="48" spans="1:20" x14ac:dyDescent="0.25">
      <c r="A48" s="29">
        <v>45217</v>
      </c>
      <c r="B48" s="32">
        <v>0.58333333333333337</v>
      </c>
      <c r="C48" s="31">
        <v>1.3361601158923099E-2</v>
      </c>
      <c r="D48" s="31">
        <f t="shared" si="0"/>
        <v>2.4645680912733899E-2</v>
      </c>
      <c r="E48" s="31">
        <f t="shared" si="1"/>
        <v>2.0381978114830932E-3</v>
      </c>
      <c r="F48" s="29">
        <v>45219</v>
      </c>
      <c r="G48" s="32">
        <v>0.58333333333333337</v>
      </c>
      <c r="H48" s="31">
        <v>0.15211413800655499</v>
      </c>
      <c r="I48" s="31">
        <f t="shared" si="8"/>
        <v>1.191555825188952</v>
      </c>
      <c r="J48" s="31">
        <f t="shared" si="9"/>
        <v>9.8541666743126324E-2</v>
      </c>
      <c r="K48" s="29">
        <v>45221</v>
      </c>
      <c r="L48" s="32">
        <v>0.58333333333333337</v>
      </c>
      <c r="M48" s="31">
        <v>0.37622782587854497</v>
      </c>
      <c r="N48" s="31">
        <f t="shared" si="10"/>
        <v>5.0493251045210545</v>
      </c>
      <c r="O48" s="31">
        <f t="shared" si="11"/>
        <v>0.41757918614389117</v>
      </c>
      <c r="P48" s="29">
        <v>45223</v>
      </c>
      <c r="Q48" s="32">
        <v>0.58333333333333337</v>
      </c>
      <c r="R48" s="31">
        <v>0.37712314724771301</v>
      </c>
      <c r="S48" s="31">
        <f t="shared" si="6"/>
        <v>5.0684992050466171</v>
      </c>
      <c r="T48" s="31">
        <f t="shared" si="7"/>
        <v>0.41916488425735521</v>
      </c>
    </row>
    <row r="49" spans="1:20" x14ac:dyDescent="0.25">
      <c r="A49" s="29">
        <v>45217</v>
      </c>
      <c r="B49" s="32">
        <v>0.625</v>
      </c>
      <c r="C49" s="31">
        <v>3.1034812331075499E-2</v>
      </c>
      <c r="D49" s="31">
        <f t="shared" si="0"/>
        <v>9.448057101030502E-2</v>
      </c>
      <c r="E49" s="31">
        <f t="shared" si="1"/>
        <v>7.8135432225522241E-3</v>
      </c>
      <c r="F49" s="29">
        <v>45219</v>
      </c>
      <c r="G49" s="32">
        <v>0.625</v>
      </c>
      <c r="H49" s="31">
        <v>0.151221022009244</v>
      </c>
      <c r="I49" s="31">
        <f t="shared" si="8"/>
        <v>1.1804195503518522</v>
      </c>
      <c r="J49" s="31">
        <f t="shared" si="9"/>
        <v>9.7620696814098171E-2</v>
      </c>
      <c r="K49" s="29">
        <v>45221</v>
      </c>
      <c r="L49" s="32">
        <v>0.625</v>
      </c>
      <c r="M49" s="31">
        <v>0.372582763431966</v>
      </c>
      <c r="N49" s="31">
        <f t="shared" si="10"/>
        <v>4.971543009742982</v>
      </c>
      <c r="O49" s="31">
        <f t="shared" si="11"/>
        <v>0.41114660690574462</v>
      </c>
      <c r="P49" s="29">
        <v>45223</v>
      </c>
      <c r="Q49" s="32">
        <v>0.625</v>
      </c>
      <c r="R49" s="31">
        <v>0.37055891752094799</v>
      </c>
      <c r="S49" s="31">
        <f t="shared" si="6"/>
        <v>4.9285507710447094</v>
      </c>
      <c r="T49" s="31">
        <f t="shared" si="7"/>
        <v>0.40759114876539743</v>
      </c>
    </row>
    <row r="50" spans="1:20" x14ac:dyDescent="0.25">
      <c r="A50" s="29">
        <v>45217</v>
      </c>
      <c r="B50" s="32">
        <v>0.66666666666666663</v>
      </c>
      <c r="C50" s="31">
        <v>4.4858373701392902E-2</v>
      </c>
      <c r="D50" s="31">
        <f t="shared" si="0"/>
        <v>0.17000689728988849</v>
      </c>
      <c r="E50" s="31">
        <f t="shared" si="1"/>
        <v>1.4059570405873778E-2</v>
      </c>
      <c r="F50" s="29">
        <v>45219</v>
      </c>
      <c r="G50" s="32">
        <v>0.66666666666666663</v>
      </c>
      <c r="H50" s="31">
        <v>0.13728307187502301</v>
      </c>
      <c r="I50" s="31">
        <f t="shared" si="8"/>
        <v>1.0117464216220173</v>
      </c>
      <c r="J50" s="31">
        <f t="shared" si="9"/>
        <v>8.3671429068140832E-2</v>
      </c>
      <c r="K50" s="29">
        <v>45221</v>
      </c>
      <c r="L50" s="32">
        <v>0.66666666666666663</v>
      </c>
      <c r="M50" s="31">
        <v>0.36871990561337797</v>
      </c>
      <c r="N50" s="31">
        <f t="shared" si="10"/>
        <v>4.8896057958304935</v>
      </c>
      <c r="O50" s="31">
        <f t="shared" si="11"/>
        <v>0.40437039931518182</v>
      </c>
      <c r="P50" s="29">
        <v>45223</v>
      </c>
      <c r="Q50" s="32">
        <v>0.66666666666666663</v>
      </c>
      <c r="R50" s="31">
        <v>0.35629102587557299</v>
      </c>
      <c r="S50" s="31">
        <f t="shared" si="6"/>
        <v>4.6294332333293866</v>
      </c>
      <c r="T50" s="31">
        <f t="shared" si="7"/>
        <v>0.38285412839634025</v>
      </c>
    </row>
    <row r="51" spans="1:20" x14ac:dyDescent="0.25">
      <c r="A51" s="29">
        <v>45217</v>
      </c>
      <c r="B51" s="32">
        <v>0.70833333333333337</v>
      </c>
      <c r="C51" s="31">
        <v>7.9170893877428001E-3</v>
      </c>
      <c r="D51" s="31">
        <f t="shared" si="0"/>
        <v>1.069802954409178E-2</v>
      </c>
      <c r="E51" s="31">
        <f t="shared" si="1"/>
        <v>8.847270432963901E-4</v>
      </c>
      <c r="F51" s="29">
        <v>45219</v>
      </c>
      <c r="G51" s="32">
        <v>0.70833333333333337</v>
      </c>
      <c r="H51" s="31">
        <v>0.120626173912996</v>
      </c>
      <c r="I51" s="31">
        <f t="shared" si="8"/>
        <v>0.82318110785168985</v>
      </c>
      <c r="J51" s="31">
        <f t="shared" si="9"/>
        <v>6.807707761933475E-2</v>
      </c>
      <c r="K51" s="29">
        <v>45221</v>
      </c>
      <c r="L51" s="32">
        <v>0.70833333333333337</v>
      </c>
      <c r="M51" s="31">
        <v>0.36910706758351502</v>
      </c>
      <c r="N51" s="31">
        <f t="shared" si="10"/>
        <v>4.897795195534778</v>
      </c>
      <c r="O51" s="31">
        <f t="shared" si="11"/>
        <v>0.40504766267072612</v>
      </c>
      <c r="P51" s="29">
        <v>45223</v>
      </c>
      <c r="Q51" s="32">
        <v>0.70833333333333337</v>
      </c>
      <c r="R51" s="31">
        <v>0.34772938489774802</v>
      </c>
      <c r="S51" s="31">
        <f t="shared" si="6"/>
        <v>4.453315686132501</v>
      </c>
      <c r="T51" s="31">
        <f t="shared" si="7"/>
        <v>0.36828920724315783</v>
      </c>
    </row>
    <row r="52" spans="1:20" x14ac:dyDescent="0.25">
      <c r="A52" s="29">
        <v>45217</v>
      </c>
      <c r="B52" s="32">
        <v>0.75</v>
      </c>
      <c r="C52" s="31">
        <v>9.5141464843965396E-3</v>
      </c>
      <c r="D52" s="31">
        <f t="shared" si="0"/>
        <v>1.4340298454619569E-2</v>
      </c>
      <c r="E52" s="31">
        <f t="shared" si="1"/>
        <v>1.1859426821970384E-3</v>
      </c>
      <c r="F52" s="29">
        <v>45219</v>
      </c>
      <c r="G52" s="32">
        <v>0.75</v>
      </c>
      <c r="H52" s="31">
        <v>0.107255779206323</v>
      </c>
      <c r="I52" s="31">
        <f t="shared" si="8"/>
        <v>0.68255635717298779</v>
      </c>
      <c r="J52" s="31">
        <f t="shared" si="9"/>
        <v>5.644741073820609E-2</v>
      </c>
      <c r="K52" s="29">
        <v>45221</v>
      </c>
      <c r="L52" s="32">
        <v>0.75</v>
      </c>
      <c r="M52" s="31">
        <v>0.36920824646801997</v>
      </c>
      <c r="N52" s="31">
        <f t="shared" si="10"/>
        <v>4.8999362125602142</v>
      </c>
      <c r="O52" s="31">
        <f t="shared" si="11"/>
        <v>0.40522472477872967</v>
      </c>
      <c r="P52" s="29">
        <v>45223</v>
      </c>
      <c r="Q52" s="32">
        <v>0.75</v>
      </c>
      <c r="R52" s="31">
        <v>0.34143573045594</v>
      </c>
      <c r="S52" s="31">
        <f t="shared" si="6"/>
        <v>4.3254827843741168</v>
      </c>
      <c r="T52" s="31">
        <f t="shared" si="7"/>
        <v>0.35771742626773945</v>
      </c>
    </row>
    <row r="53" spans="1:20" x14ac:dyDescent="0.25">
      <c r="A53" s="29">
        <v>45217</v>
      </c>
      <c r="B53" s="32">
        <v>0.79166666666666663</v>
      </c>
      <c r="C53" s="31">
        <v>1.7228852957418099E-2</v>
      </c>
      <c r="D53" s="31">
        <f t="shared" si="0"/>
        <v>3.696401621281295E-2</v>
      </c>
      <c r="E53" s="31">
        <f t="shared" si="1"/>
        <v>3.056924140799631E-3</v>
      </c>
      <c r="F53" s="29">
        <v>45219</v>
      </c>
      <c r="G53" s="32">
        <v>0.79166666666666663</v>
      </c>
      <c r="H53" s="31">
        <v>0.104033060371459</v>
      </c>
      <c r="I53" s="31">
        <f t="shared" si="8"/>
        <v>0.65014674025900598</v>
      </c>
      <c r="J53" s="31">
        <f t="shared" si="9"/>
        <v>5.3767135419419791E-2</v>
      </c>
      <c r="K53" s="29">
        <v>45221</v>
      </c>
      <c r="L53" s="32">
        <v>0.79166666666666663</v>
      </c>
      <c r="M53" s="31">
        <v>0.37060952186436202</v>
      </c>
      <c r="N53" s="31">
        <f t="shared" si="10"/>
        <v>4.9296240533664104</v>
      </c>
      <c r="O53" s="31">
        <f t="shared" si="11"/>
        <v>0.40767990921340214</v>
      </c>
      <c r="P53" s="29">
        <v>45223</v>
      </c>
      <c r="Q53" s="32">
        <v>0.79166666666666663</v>
      </c>
      <c r="R53" s="31">
        <v>0.33935913443429599</v>
      </c>
      <c r="S53" s="31">
        <f t="shared" si="6"/>
        <v>4.2836094433765535</v>
      </c>
      <c r="T53" s="31">
        <f t="shared" si="7"/>
        <v>0.35425450096724093</v>
      </c>
    </row>
    <row r="54" spans="1:20" x14ac:dyDescent="0.25">
      <c r="A54" s="29">
        <v>45217</v>
      </c>
      <c r="B54" s="32">
        <v>0.83333333333333337</v>
      </c>
      <c r="C54" s="31">
        <v>6.9117792881748701E-3</v>
      </c>
      <c r="D54" s="31">
        <f t="shared" si="0"/>
        <v>8.6151388866041092E-3</v>
      </c>
      <c r="E54" s="31">
        <f t="shared" si="1"/>
        <v>7.1247198592215978E-4</v>
      </c>
      <c r="F54" s="29">
        <v>45219</v>
      </c>
      <c r="G54" s="32">
        <v>0.83333333333333337</v>
      </c>
      <c r="H54" s="31">
        <v>9.8988912999233999E-2</v>
      </c>
      <c r="I54" s="31">
        <f t="shared" si="8"/>
        <v>0.60061012177698403</v>
      </c>
      <c r="J54" s="31">
        <f t="shared" si="9"/>
        <v>4.9670457070956575E-2</v>
      </c>
      <c r="K54" s="29">
        <v>45221</v>
      </c>
      <c r="L54" s="32">
        <v>0.83333333333333337</v>
      </c>
      <c r="M54" s="31">
        <v>0.37055233120769998</v>
      </c>
      <c r="N54" s="31">
        <f t="shared" si="10"/>
        <v>4.928411086409513</v>
      </c>
      <c r="O54" s="31">
        <f t="shared" si="11"/>
        <v>0.40757959684606671</v>
      </c>
      <c r="P54" s="29">
        <v>45223</v>
      </c>
      <c r="Q54" s="32">
        <v>0.83333333333333337</v>
      </c>
      <c r="R54" s="31">
        <v>0.33575364947184699</v>
      </c>
      <c r="S54" s="31">
        <f t="shared" si="6"/>
        <v>4.2112684096109918</v>
      </c>
      <c r="T54" s="31">
        <f t="shared" si="7"/>
        <v>0.34827189747482901</v>
      </c>
    </row>
    <row r="55" spans="1:20" x14ac:dyDescent="0.25">
      <c r="A55" s="29">
        <v>45217</v>
      </c>
      <c r="B55" s="32">
        <v>0.875</v>
      </c>
      <c r="C55" s="31">
        <v>5.6732906959723996E-3</v>
      </c>
      <c r="D55" s="31">
        <f t="shared" si="0"/>
        <v>6.288097537478771E-3</v>
      </c>
      <c r="E55" s="31">
        <f t="shared" si="1"/>
        <v>5.2002566634949438E-4</v>
      </c>
      <c r="F55" s="29">
        <v>45219</v>
      </c>
      <c r="G55" s="32">
        <v>0.875</v>
      </c>
      <c r="H55" s="31">
        <v>9.3185834586247601E-2</v>
      </c>
      <c r="I55" s="31">
        <f t="shared" si="8"/>
        <v>0.54545154162355836</v>
      </c>
      <c r="J55" s="31">
        <f t="shared" si="9"/>
        <v>4.5108842492268271E-2</v>
      </c>
      <c r="K55" s="29">
        <v>45221</v>
      </c>
      <c r="L55" s="32">
        <v>0.875</v>
      </c>
      <c r="M55" s="31">
        <v>0.37182381749004401</v>
      </c>
      <c r="N55" s="31">
        <f t="shared" si="10"/>
        <v>4.9554045263845694</v>
      </c>
      <c r="O55" s="31">
        <f t="shared" si="11"/>
        <v>0.40981195433200385</v>
      </c>
      <c r="P55" s="29">
        <v>45223</v>
      </c>
      <c r="Q55" s="32">
        <v>0.875</v>
      </c>
      <c r="R55" s="31">
        <v>0.30944842100019598</v>
      </c>
      <c r="S55" s="31">
        <f t="shared" si="6"/>
        <v>3.697540823261301</v>
      </c>
      <c r="T55" s="31">
        <f t="shared" si="7"/>
        <v>0.3057866260837096</v>
      </c>
    </row>
    <row r="56" spans="1:20" x14ac:dyDescent="0.25">
      <c r="A56" s="29">
        <v>45217</v>
      </c>
      <c r="B56" s="32">
        <v>0.91666666666666663</v>
      </c>
      <c r="C56" s="31">
        <v>2.6764998212349601E-2</v>
      </c>
      <c r="D56" s="31">
        <f t="shared" si="0"/>
        <v>7.4617347265583056E-2</v>
      </c>
      <c r="E56" s="31">
        <f t="shared" si="1"/>
        <v>6.170854618863718E-3</v>
      </c>
      <c r="F56" s="29">
        <v>45219</v>
      </c>
      <c r="G56" s="32">
        <v>0.91666666666666663</v>
      </c>
      <c r="H56" s="31">
        <v>9.01655033227175E-2</v>
      </c>
      <c r="I56" s="31">
        <f t="shared" si="8"/>
        <v>0.51753358245175596</v>
      </c>
      <c r="J56" s="31">
        <f t="shared" si="9"/>
        <v>4.2800027268760213E-2</v>
      </c>
      <c r="K56" s="29">
        <v>45221</v>
      </c>
      <c r="L56" s="32">
        <v>0.91666666666666663</v>
      </c>
      <c r="M56" s="31">
        <v>0.37186121940464001</v>
      </c>
      <c r="N56" s="31">
        <f t="shared" si="10"/>
        <v>4.9561993949346412</v>
      </c>
      <c r="O56" s="31">
        <f t="shared" si="11"/>
        <v>0.4098776899610948</v>
      </c>
      <c r="P56" s="29">
        <v>45223</v>
      </c>
      <c r="Q56" s="32">
        <v>0.91666666666666663</v>
      </c>
      <c r="R56" s="31">
        <v>0.26224067807092599</v>
      </c>
      <c r="S56" s="31">
        <f t="shared" si="6"/>
        <v>2.839758452709165</v>
      </c>
      <c r="T56" s="31">
        <f t="shared" si="7"/>
        <v>0.23484802403904795</v>
      </c>
    </row>
    <row r="57" spans="1:20" x14ac:dyDescent="0.25">
      <c r="A57" s="29">
        <v>45217</v>
      </c>
      <c r="B57" s="32">
        <v>0.95833333333333337</v>
      </c>
      <c r="C57" s="31">
        <v>1.46176880224954E-2</v>
      </c>
      <c r="D57" s="31">
        <f t="shared" si="0"/>
        <v>2.8442100491866615E-2</v>
      </c>
      <c r="E57" s="31">
        <f t="shared" si="1"/>
        <v>2.3521617106773691E-3</v>
      </c>
      <c r="F57" s="29">
        <v>45219</v>
      </c>
      <c r="G57" s="32">
        <v>0.95833333333333337</v>
      </c>
      <c r="H57" s="31">
        <v>9.1582179069152697E-2</v>
      </c>
      <c r="I57" s="31">
        <f t="shared" si="8"/>
        <v>0.53056029340606115</v>
      </c>
      <c r="J57" s="31">
        <f t="shared" si="9"/>
        <v>4.3877336264681252E-2</v>
      </c>
      <c r="K57" s="29">
        <v>45221</v>
      </c>
      <c r="L57" s="32">
        <v>0.95833333333333337</v>
      </c>
      <c r="M57" s="31">
        <v>0.37346488237231601</v>
      </c>
      <c r="N57" s="31">
        <f t="shared" si="10"/>
        <v>4.9903252611818196</v>
      </c>
      <c r="O57" s="31">
        <f t="shared" si="11"/>
        <v>0.41269989909973648</v>
      </c>
      <c r="P57" s="29">
        <v>45223</v>
      </c>
      <c r="Q57" s="32">
        <v>0.95833333333333337</v>
      </c>
      <c r="R57" s="31">
        <v>0.246439471839872</v>
      </c>
      <c r="S57" s="31">
        <f t="shared" si="6"/>
        <v>2.5718402856978217</v>
      </c>
      <c r="T57" s="31">
        <f t="shared" si="7"/>
        <v>0.21269119162720984</v>
      </c>
    </row>
    <row r="106" spans="12:12" x14ac:dyDescent="0.25">
      <c r="L106" s="33"/>
    </row>
    <row r="107" spans="12:12" x14ac:dyDescent="0.25">
      <c r="L107" s="3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76D54-EF39-4845-B98B-6DCA8D861E1B}">
  <dimension ref="A1:T154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/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966.89244336855313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69.154678472936411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45421</v>
      </c>
      <c r="B10" s="30">
        <v>0</v>
      </c>
      <c r="C10" s="31">
        <v>1.4494608640612801</v>
      </c>
      <c r="D10" s="31">
        <f t="shared" ref="D10:D57" si="0">4*6*((C10+0.3)^(1.522*(6^0.026)))</f>
        <v>58.551997315076932</v>
      </c>
      <c r="E10" s="31">
        <f t="shared" ref="E10:E33" si="1">D10*0.0827</f>
        <v>4.8422501779568616</v>
      </c>
      <c r="F10" s="29">
        <v>45423</v>
      </c>
      <c r="G10" s="30">
        <v>0</v>
      </c>
      <c r="H10" s="31">
        <v>1.43424046039007</v>
      </c>
      <c r="I10" s="31">
        <f t="shared" ref="I10:I57" si="2">4*6*((H10+0.3)^(1.522*(6^0.026)))</f>
        <v>57.741812354790284</v>
      </c>
      <c r="J10" s="31">
        <f t="shared" ref="J10:J49" si="3">I10*0.0827</f>
        <v>4.7752478817411559</v>
      </c>
      <c r="K10" s="29">
        <v>45425</v>
      </c>
      <c r="L10" s="30">
        <v>0</v>
      </c>
      <c r="M10" s="31">
        <v>1.4268578290882199</v>
      </c>
      <c r="N10" s="31">
        <f t="shared" ref="N10:N57" si="4">4*6*((M10+0.3)^(1.522*(6^0.026)))</f>
        <v>57.350351292384659</v>
      </c>
      <c r="O10" s="31">
        <f t="shared" ref="O10:O57" si="5">N10*0.0827</f>
        <v>4.7428740518802108</v>
      </c>
      <c r="P10" s="29">
        <v>45427</v>
      </c>
      <c r="Q10" s="30">
        <v>0</v>
      </c>
      <c r="R10" s="31">
        <v>1.5375696420608</v>
      </c>
      <c r="S10" s="31">
        <f t="shared" ref="S10:S57" si="6">4*6*((R10+0.3)^(1.522*(6^0.026)))</f>
        <v>63.324153983310737</v>
      </c>
      <c r="T10" s="31">
        <f t="shared" ref="T10:T17" si="7">S10*0.0827</f>
        <v>5.2369075344197977</v>
      </c>
    </row>
    <row r="11" spans="1:20" x14ac:dyDescent="0.25">
      <c r="A11" s="29">
        <v>45421</v>
      </c>
      <c r="B11" s="30">
        <v>4.1666666666666664E-2</v>
      </c>
      <c r="C11" s="31">
        <v>1.4466803073825101</v>
      </c>
      <c r="D11" s="31">
        <f t="shared" si="0"/>
        <v>58.403673625615404</v>
      </c>
      <c r="E11" s="31">
        <f t="shared" si="1"/>
        <v>4.829983808838394</v>
      </c>
      <c r="F11" s="29">
        <v>45423</v>
      </c>
      <c r="G11" s="30">
        <v>4.1666666666666664E-2</v>
      </c>
      <c r="H11" s="31">
        <v>1.4319680929126599</v>
      </c>
      <c r="I11" s="31">
        <f t="shared" si="2"/>
        <v>57.621215214543923</v>
      </c>
      <c r="J11" s="31">
        <f t="shared" si="3"/>
        <v>4.7652744982427819</v>
      </c>
      <c r="K11" s="29">
        <v>45425</v>
      </c>
      <c r="L11" s="30">
        <v>4.1666666666666664E-2</v>
      </c>
      <c r="M11" s="31">
        <v>1.4332571029605701</v>
      </c>
      <c r="N11" s="31">
        <f t="shared" si="4"/>
        <v>57.68961291239463</v>
      </c>
      <c r="O11" s="31">
        <f t="shared" si="5"/>
        <v>4.7709309878550359</v>
      </c>
      <c r="P11" s="29">
        <v>45427</v>
      </c>
      <c r="Q11" s="30">
        <v>4.1666666666666664E-2</v>
      </c>
      <c r="R11" s="31">
        <v>1.53745520114283</v>
      </c>
      <c r="S11" s="31">
        <f t="shared" si="6"/>
        <v>63.317865506473382</v>
      </c>
      <c r="T11" s="31">
        <f t="shared" si="7"/>
        <v>5.2363874773853487</v>
      </c>
    </row>
    <row r="12" spans="1:20" x14ac:dyDescent="0.25">
      <c r="A12" s="29">
        <v>45421</v>
      </c>
      <c r="B12" s="30">
        <v>8.3333333333333329E-2</v>
      </c>
      <c r="C12" s="31">
        <v>1.44182085990329</v>
      </c>
      <c r="D12" s="31">
        <f t="shared" si="0"/>
        <v>58.144792294460501</v>
      </c>
      <c r="E12" s="31">
        <f t="shared" si="1"/>
        <v>4.8085743227518831</v>
      </c>
      <c r="F12" s="29">
        <v>45423</v>
      </c>
      <c r="G12" s="30">
        <v>8.3333333333333329E-2</v>
      </c>
      <c r="H12" s="31">
        <v>1.43666028975865</v>
      </c>
      <c r="I12" s="31">
        <f t="shared" si="2"/>
        <v>57.870338803104772</v>
      </c>
      <c r="J12" s="31">
        <f t="shared" si="3"/>
        <v>4.7858770190167643</v>
      </c>
      <c r="K12" s="29">
        <v>45425</v>
      </c>
      <c r="L12" s="30">
        <v>8.3333333333333329E-2</v>
      </c>
      <c r="M12" s="31">
        <v>1.4348146915378399</v>
      </c>
      <c r="N12" s="31">
        <f t="shared" si="4"/>
        <v>57.77230233724454</v>
      </c>
      <c r="O12" s="31">
        <f t="shared" si="5"/>
        <v>4.7777694032901232</v>
      </c>
      <c r="P12" s="29">
        <v>45427</v>
      </c>
      <c r="Q12" s="30">
        <v>8.3333333333333329E-2</v>
      </c>
      <c r="R12" s="31">
        <v>1.53738689421992</v>
      </c>
      <c r="S12" s="31">
        <f t="shared" si="6"/>
        <v>63.314112182839018</v>
      </c>
      <c r="T12" s="31">
        <f t="shared" si="7"/>
        <v>5.2360770775207861</v>
      </c>
    </row>
    <row r="13" spans="1:20" x14ac:dyDescent="0.25">
      <c r="A13" s="29">
        <v>45421</v>
      </c>
      <c r="B13" s="30">
        <v>0.125</v>
      </c>
      <c r="C13" s="31">
        <v>1.4538979530276299</v>
      </c>
      <c r="D13" s="31">
        <f t="shared" si="0"/>
        <v>58.788976078806883</v>
      </c>
      <c r="E13" s="31">
        <f t="shared" si="1"/>
        <v>4.8618483217173294</v>
      </c>
      <c r="F13" s="29">
        <v>45423</v>
      </c>
      <c r="G13" s="30">
        <v>0.125</v>
      </c>
      <c r="H13" s="31">
        <v>1.43849050998112</v>
      </c>
      <c r="I13" s="31">
        <f t="shared" si="2"/>
        <v>57.967619598377098</v>
      </c>
      <c r="J13" s="31">
        <f t="shared" si="3"/>
        <v>4.7939221407857859</v>
      </c>
      <c r="K13" s="29">
        <v>45425</v>
      </c>
      <c r="L13" s="30">
        <v>0.125</v>
      </c>
      <c r="M13" s="31">
        <v>1.43993353843113</v>
      </c>
      <c r="N13" s="31">
        <f t="shared" si="4"/>
        <v>58.044363127067847</v>
      </c>
      <c r="O13" s="31">
        <f t="shared" si="5"/>
        <v>4.8002688306085108</v>
      </c>
      <c r="P13" s="29">
        <v>45427</v>
      </c>
      <c r="Q13" s="30">
        <v>0.125</v>
      </c>
      <c r="R13" s="31">
        <v>1.5473455190596599</v>
      </c>
      <c r="S13" s="31">
        <f t="shared" si="6"/>
        <v>63.862192964917504</v>
      </c>
      <c r="T13" s="31">
        <f t="shared" si="7"/>
        <v>5.281403358198677</v>
      </c>
    </row>
    <row r="14" spans="1:20" x14ac:dyDescent="0.25">
      <c r="A14" s="29">
        <v>45421</v>
      </c>
      <c r="B14" s="30">
        <v>0.16666666666666666</v>
      </c>
      <c r="C14" s="31">
        <v>1.4560140371264301</v>
      </c>
      <c r="D14" s="31">
        <f t="shared" si="0"/>
        <v>58.902118847993314</v>
      </c>
      <c r="E14" s="31">
        <f t="shared" si="1"/>
        <v>4.871205228729047</v>
      </c>
      <c r="F14" s="29">
        <v>45423</v>
      </c>
      <c r="G14" s="30">
        <v>0.16666666666666666</v>
      </c>
      <c r="H14" s="31">
        <v>1.45549488067044</v>
      </c>
      <c r="I14" s="31">
        <f t="shared" si="2"/>
        <v>58.874353085521811</v>
      </c>
      <c r="J14" s="31">
        <f t="shared" si="3"/>
        <v>4.8689090001726534</v>
      </c>
      <c r="K14" s="29">
        <v>45425</v>
      </c>
      <c r="L14" s="30">
        <v>0.16666666666666666</v>
      </c>
      <c r="M14" s="31">
        <v>1.45665860175503</v>
      </c>
      <c r="N14" s="31">
        <f t="shared" si="4"/>
        <v>58.936598539827727</v>
      </c>
      <c r="O14" s="31">
        <f t="shared" si="5"/>
        <v>4.8740566992437531</v>
      </c>
      <c r="P14" s="29">
        <v>45427</v>
      </c>
      <c r="Q14" s="30">
        <v>0.16666666666666666</v>
      </c>
      <c r="R14" s="31">
        <v>1.55736994742724</v>
      </c>
      <c r="S14" s="31">
        <f t="shared" si="6"/>
        <v>64.415672327731741</v>
      </c>
      <c r="T14" s="31">
        <f t="shared" si="7"/>
        <v>5.3271761015034151</v>
      </c>
    </row>
    <row r="15" spans="1:20" x14ac:dyDescent="0.25">
      <c r="A15" s="29">
        <v>45421</v>
      </c>
      <c r="B15" s="30">
        <v>0.20833333333333334</v>
      </c>
      <c r="C15" s="31">
        <v>1.46168732642542</v>
      </c>
      <c r="D15" s="31">
        <f t="shared" si="0"/>
        <v>59.205858295373162</v>
      </c>
      <c r="E15" s="31">
        <f t="shared" si="1"/>
        <v>4.8963244810273601</v>
      </c>
      <c r="F15" s="29">
        <v>45423</v>
      </c>
      <c r="G15" s="30">
        <v>0.20833333333333334</v>
      </c>
      <c r="H15" s="31">
        <v>1.4570722579897699</v>
      </c>
      <c r="I15" s="31">
        <f t="shared" si="2"/>
        <v>58.958730213668311</v>
      </c>
      <c r="J15" s="31">
        <f t="shared" si="3"/>
        <v>4.8758869886703691</v>
      </c>
      <c r="K15" s="29">
        <v>45425</v>
      </c>
      <c r="L15" s="30">
        <v>0.20833333333333334</v>
      </c>
      <c r="M15" s="31">
        <v>1.4512250423373301</v>
      </c>
      <c r="N15" s="31">
        <f t="shared" si="4"/>
        <v>58.64617688393956</v>
      </c>
      <c r="O15" s="31">
        <f t="shared" si="5"/>
        <v>4.850038828301801</v>
      </c>
      <c r="P15" s="29">
        <v>45427</v>
      </c>
      <c r="Q15" s="30">
        <v>0.20833333333333334</v>
      </c>
      <c r="R15" s="31">
        <v>1.5623613595900001</v>
      </c>
      <c r="S15" s="31">
        <f t="shared" si="6"/>
        <v>64.691927140009795</v>
      </c>
      <c r="T15" s="31">
        <f t="shared" si="7"/>
        <v>5.3500223744788098</v>
      </c>
    </row>
    <row r="16" spans="1:20" x14ac:dyDescent="0.25">
      <c r="A16" s="29">
        <v>45421</v>
      </c>
      <c r="B16" s="30">
        <v>0.25</v>
      </c>
      <c r="C16" s="31">
        <v>1.46567785739312</v>
      </c>
      <c r="D16" s="31">
        <f t="shared" si="0"/>
        <v>59.419854166637819</v>
      </c>
      <c r="E16" s="31">
        <f t="shared" si="1"/>
        <v>4.9140219395809472</v>
      </c>
      <c r="F16" s="29">
        <v>45423</v>
      </c>
      <c r="G16" s="30">
        <v>0.25</v>
      </c>
      <c r="H16" s="31">
        <v>1.4547250270785299</v>
      </c>
      <c r="I16" s="31">
        <f t="shared" si="2"/>
        <v>58.833188411696518</v>
      </c>
      <c r="J16" s="31">
        <f t="shared" si="3"/>
        <v>4.8655046816473018</v>
      </c>
      <c r="K16" s="29">
        <v>45425</v>
      </c>
      <c r="L16" s="30">
        <v>0.25</v>
      </c>
      <c r="M16" s="31">
        <v>1.46096587180506</v>
      </c>
      <c r="N16" s="31">
        <f t="shared" si="4"/>
        <v>59.167200367199946</v>
      </c>
      <c r="O16" s="31">
        <f t="shared" si="5"/>
        <v>4.8931274703674354</v>
      </c>
      <c r="P16" s="29">
        <v>45427</v>
      </c>
      <c r="Q16" s="30">
        <v>0.25</v>
      </c>
      <c r="R16" s="31">
        <v>1.5706788301404999</v>
      </c>
      <c r="S16" s="31">
        <f t="shared" si="6"/>
        <v>65.153244595287774</v>
      </c>
      <c r="T16" s="31">
        <f t="shared" si="7"/>
        <v>5.388173328030299</v>
      </c>
    </row>
    <row r="17" spans="1:20" x14ac:dyDescent="0.25">
      <c r="A17" s="29">
        <v>45421</v>
      </c>
      <c r="B17" s="30">
        <v>0.29166666666666669</v>
      </c>
      <c r="C17" s="31">
        <v>1.4683923721254699</v>
      </c>
      <c r="D17" s="31">
        <f t="shared" si="0"/>
        <v>59.565586965454358</v>
      </c>
      <c r="E17" s="31">
        <f t="shared" si="1"/>
        <v>4.9260740420430755</v>
      </c>
      <c r="F17" s="29">
        <v>45423</v>
      </c>
      <c r="G17" s="30">
        <v>0.29166666666666669</v>
      </c>
      <c r="H17" s="31">
        <v>1.45574355124844</v>
      </c>
      <c r="I17" s="31">
        <f t="shared" si="2"/>
        <v>58.887651989730209</v>
      </c>
      <c r="J17" s="31">
        <f t="shared" si="3"/>
        <v>4.8700088195506881</v>
      </c>
      <c r="K17" s="29">
        <v>45425</v>
      </c>
      <c r="L17" s="30">
        <v>0.29166666666666669</v>
      </c>
      <c r="M17" s="31">
        <v>1.4744131565034999</v>
      </c>
      <c r="N17" s="31">
        <f t="shared" si="4"/>
        <v>59.889296588186312</v>
      </c>
      <c r="O17" s="31">
        <f t="shared" si="5"/>
        <v>4.9528448278430082</v>
      </c>
      <c r="P17" s="29">
        <v>45427</v>
      </c>
      <c r="Q17" s="30">
        <v>0.29166666666666669</v>
      </c>
      <c r="R17" s="31">
        <v>1.5915879011090499</v>
      </c>
      <c r="S17" s="31">
        <f t="shared" si="6"/>
        <v>66.318327142286563</v>
      </c>
      <c r="T17" s="31">
        <f t="shared" si="7"/>
        <v>5.4845256546670988</v>
      </c>
    </row>
    <row r="18" spans="1:20" x14ac:dyDescent="0.25">
      <c r="A18" s="29">
        <v>45421</v>
      </c>
      <c r="B18" s="30">
        <v>0.33333333333333331</v>
      </c>
      <c r="C18" s="31">
        <v>1.4717140197695</v>
      </c>
      <c r="D18" s="31">
        <f t="shared" si="0"/>
        <v>59.744095640153958</v>
      </c>
      <c r="E18" s="31">
        <f t="shared" si="1"/>
        <v>4.9408367094407319</v>
      </c>
      <c r="F18" s="29">
        <v>45423</v>
      </c>
      <c r="G18" s="30">
        <v>0.33333333333333331</v>
      </c>
      <c r="H18" s="31">
        <v>1.4613552093447399</v>
      </c>
      <c r="I18" s="31">
        <f t="shared" si="2"/>
        <v>59.188061192681431</v>
      </c>
      <c r="J18" s="31">
        <f t="shared" si="3"/>
        <v>4.8948526606347542</v>
      </c>
      <c r="K18" s="29">
        <v>45425</v>
      </c>
      <c r="L18" s="30">
        <v>0.33333333333333331</v>
      </c>
      <c r="M18" s="31">
        <v>1.4989783763825499</v>
      </c>
      <c r="N18" s="31">
        <f t="shared" si="4"/>
        <v>61.216819913337133</v>
      </c>
      <c r="O18" s="31">
        <f t="shared" si="5"/>
        <v>5.062631006832981</v>
      </c>
      <c r="P18" s="29">
        <v>45427</v>
      </c>
      <c r="Q18" s="30">
        <v>0.33333333333333331</v>
      </c>
      <c r="R18" s="31">
        <v>1.6145737171108501</v>
      </c>
      <c r="S18" s="31">
        <f t="shared" si="6"/>
        <v>67.607992622018017</v>
      </c>
      <c r="T18" s="31">
        <f t="shared" ref="T18:T57" si="8">S18*0.0827</f>
        <v>5.5911809898408897</v>
      </c>
    </row>
    <row r="19" spans="1:20" x14ac:dyDescent="0.25">
      <c r="A19" s="29">
        <v>45421</v>
      </c>
      <c r="B19" s="30">
        <v>0.375</v>
      </c>
      <c r="C19" s="31">
        <v>1.47122132777579</v>
      </c>
      <c r="D19" s="31">
        <f t="shared" si="0"/>
        <v>59.717605298933748</v>
      </c>
      <c r="E19" s="31">
        <f t="shared" si="1"/>
        <v>4.9386459582218203</v>
      </c>
      <c r="F19" s="29">
        <v>45423</v>
      </c>
      <c r="G19" s="30">
        <v>0.375</v>
      </c>
      <c r="H19" s="31">
        <v>1.4761159419954299</v>
      </c>
      <c r="I19" s="31">
        <f t="shared" si="2"/>
        <v>59.980966086710339</v>
      </c>
      <c r="J19" s="31">
        <f t="shared" si="3"/>
        <v>4.9604258953709444</v>
      </c>
      <c r="K19" s="29">
        <v>45425</v>
      </c>
      <c r="L19" s="30">
        <v>0.375</v>
      </c>
      <c r="M19" s="31">
        <v>1.51408660411229</v>
      </c>
      <c r="N19" s="31">
        <f t="shared" si="4"/>
        <v>62.038658754416232</v>
      </c>
      <c r="O19" s="31">
        <f t="shared" si="5"/>
        <v>5.1305970789902222</v>
      </c>
      <c r="P19" s="29">
        <v>45427</v>
      </c>
      <c r="Q19" s="30">
        <v>0.375</v>
      </c>
      <c r="R19" s="31">
        <v>1.6267758607799301</v>
      </c>
      <c r="S19" s="31">
        <f t="shared" si="6"/>
        <v>68.296375484328365</v>
      </c>
      <c r="T19" s="31">
        <f t="shared" si="8"/>
        <v>5.6481102525539555</v>
      </c>
    </row>
    <row r="20" spans="1:20" x14ac:dyDescent="0.25">
      <c r="A20" s="29">
        <v>45421</v>
      </c>
      <c r="B20" s="30">
        <v>0.41666666666666669</v>
      </c>
      <c r="C20" s="31">
        <v>1.4767318963945399</v>
      </c>
      <c r="D20" s="31">
        <f t="shared" si="0"/>
        <v>60.014138881458507</v>
      </c>
      <c r="E20" s="31">
        <f t="shared" si="1"/>
        <v>4.9631692854966181</v>
      </c>
      <c r="F20" s="29">
        <v>45423</v>
      </c>
      <c r="G20" s="30">
        <v>0.41666666666666669</v>
      </c>
      <c r="H20" s="31">
        <v>1.4912109374940301</v>
      </c>
      <c r="I20" s="31">
        <f t="shared" si="2"/>
        <v>60.795888727181477</v>
      </c>
      <c r="J20" s="31">
        <f t="shared" si="3"/>
        <v>5.0278199977379083</v>
      </c>
      <c r="K20" s="29">
        <v>45425</v>
      </c>
      <c r="L20" s="30">
        <v>0.41666666666666669</v>
      </c>
      <c r="M20" s="31">
        <v>1.5196830034195099</v>
      </c>
      <c r="N20" s="31">
        <f t="shared" si="4"/>
        <v>62.344121056005477</v>
      </c>
      <c r="O20" s="31">
        <f t="shared" si="5"/>
        <v>5.1558588113316528</v>
      </c>
      <c r="P20" s="29">
        <v>45427</v>
      </c>
      <c r="Q20" s="30">
        <v>0.41666666666666669</v>
      </c>
      <c r="R20" s="31">
        <v>1.6357489824229601</v>
      </c>
      <c r="S20" s="31">
        <f t="shared" si="6"/>
        <v>68.804250779538805</v>
      </c>
      <c r="T20" s="31">
        <f t="shared" si="8"/>
        <v>5.6901115394678587</v>
      </c>
    </row>
    <row r="21" spans="1:20" x14ac:dyDescent="0.25">
      <c r="A21" s="29">
        <v>45421</v>
      </c>
      <c r="B21" s="30">
        <v>0.45833333333333331</v>
      </c>
      <c r="C21" s="31">
        <v>1.47121477126486</v>
      </c>
      <c r="D21" s="31">
        <f t="shared" si="0"/>
        <v>59.717252807597148</v>
      </c>
      <c r="E21" s="31">
        <f t="shared" si="1"/>
        <v>4.9386168071882839</v>
      </c>
      <c r="F21" s="29">
        <v>45423</v>
      </c>
      <c r="G21" s="30">
        <v>0.45833333333333331</v>
      </c>
      <c r="H21" s="31">
        <v>1.5012662410676001</v>
      </c>
      <c r="I21" s="31">
        <f t="shared" si="2"/>
        <v>61.341009700011199</v>
      </c>
      <c r="J21" s="31">
        <f t="shared" si="3"/>
        <v>5.0729015021909261</v>
      </c>
      <c r="K21" s="29">
        <v>45425</v>
      </c>
      <c r="L21" s="30">
        <v>0.45833333333333331</v>
      </c>
      <c r="M21" s="31">
        <v>1.52456867694244</v>
      </c>
      <c r="N21" s="31">
        <f t="shared" si="4"/>
        <v>62.611247685171691</v>
      </c>
      <c r="O21" s="31">
        <f t="shared" si="5"/>
        <v>5.1779501835636985</v>
      </c>
      <c r="P21" s="29">
        <v>45427</v>
      </c>
      <c r="Q21" s="30">
        <v>0.45833333333333331</v>
      </c>
      <c r="R21" s="31">
        <v>1.64052903651534</v>
      </c>
      <c r="S21" s="31">
        <f t="shared" si="6"/>
        <v>69.075372446513626</v>
      </c>
      <c r="T21" s="31">
        <f t="shared" si="8"/>
        <v>5.7125333013266761</v>
      </c>
    </row>
    <row r="22" spans="1:20" x14ac:dyDescent="0.25">
      <c r="A22" s="29">
        <v>45421</v>
      </c>
      <c r="B22" s="30">
        <v>0.5</v>
      </c>
      <c r="C22" s="31">
        <v>1.47026658057578</v>
      </c>
      <c r="D22" s="31">
        <f t="shared" si="0"/>
        <v>59.666284321018765</v>
      </c>
      <c r="E22" s="31">
        <f t="shared" si="1"/>
        <v>4.9344017133482518</v>
      </c>
      <c r="F22" s="29">
        <v>45423</v>
      </c>
      <c r="G22" s="30">
        <v>0.5</v>
      </c>
      <c r="H22" s="31">
        <v>1.5026410818039799</v>
      </c>
      <c r="I22" s="31">
        <f t="shared" si="2"/>
        <v>61.415683888606296</v>
      </c>
      <c r="J22" s="31">
        <f t="shared" si="3"/>
        <v>5.0790770575877406</v>
      </c>
      <c r="K22" s="29">
        <v>45425</v>
      </c>
      <c r="L22" s="30">
        <v>0.5</v>
      </c>
      <c r="M22" s="31">
        <v>1.5241332054077199</v>
      </c>
      <c r="N22" s="31">
        <f t="shared" si="4"/>
        <v>62.58742077744391</v>
      </c>
      <c r="O22" s="31">
        <f t="shared" si="5"/>
        <v>5.1759796982946114</v>
      </c>
      <c r="P22" s="29">
        <v>45427</v>
      </c>
      <c r="Q22" s="30">
        <v>0.5</v>
      </c>
      <c r="R22" s="31">
        <v>1.6419259309703</v>
      </c>
      <c r="S22" s="31">
        <f t="shared" si="6"/>
        <v>69.154678472936411</v>
      </c>
      <c r="T22" s="31">
        <f t="shared" si="8"/>
        <v>5.7190919097118407</v>
      </c>
    </row>
    <row r="23" spans="1:20" x14ac:dyDescent="0.25">
      <c r="A23" s="29">
        <v>45421</v>
      </c>
      <c r="B23" s="30">
        <v>0.54166666666666663</v>
      </c>
      <c r="C23" s="31">
        <v>1.47453427314168</v>
      </c>
      <c r="D23" s="31">
        <f t="shared" si="0"/>
        <v>59.895815178223842</v>
      </c>
      <c r="E23" s="31">
        <f t="shared" si="1"/>
        <v>4.9533839152391117</v>
      </c>
      <c r="F23" s="29">
        <v>45423</v>
      </c>
      <c r="G23" s="30">
        <v>0.54166666666666663</v>
      </c>
      <c r="H23" s="31">
        <v>1.5013761520325599</v>
      </c>
      <c r="I23" s="31">
        <f t="shared" si="2"/>
        <v>61.346978245312769</v>
      </c>
      <c r="J23" s="31">
        <f t="shared" si="3"/>
        <v>5.0733951008873657</v>
      </c>
      <c r="K23" s="29">
        <v>45425</v>
      </c>
      <c r="L23" s="30">
        <v>0.54166666666666663</v>
      </c>
      <c r="M23" s="31">
        <v>1.5226395130096499</v>
      </c>
      <c r="N23" s="31">
        <f t="shared" si="4"/>
        <v>62.505718810222959</v>
      </c>
      <c r="O23" s="31">
        <f t="shared" si="5"/>
        <v>5.1692229456054388</v>
      </c>
      <c r="P23" s="29">
        <v>45427</v>
      </c>
      <c r="Q23" s="30">
        <v>0.54166666666666663</v>
      </c>
      <c r="R23" s="31">
        <v>1.6362351179057399</v>
      </c>
      <c r="S23" s="31">
        <f t="shared" si="6"/>
        <v>68.831805915535227</v>
      </c>
      <c r="T23" s="31">
        <f t="shared" si="8"/>
        <v>5.6923903492147634</v>
      </c>
    </row>
    <row r="24" spans="1:20" x14ac:dyDescent="0.25">
      <c r="A24" s="29">
        <v>45421</v>
      </c>
      <c r="B24" s="30">
        <v>0.58333333333333337</v>
      </c>
      <c r="C24" s="31">
        <v>1.4743406772554499</v>
      </c>
      <c r="D24" s="31">
        <f t="shared" si="0"/>
        <v>59.885395826184393</v>
      </c>
      <c r="E24" s="31">
        <f t="shared" si="1"/>
        <v>4.952522234825449</v>
      </c>
      <c r="F24" s="29">
        <v>45423</v>
      </c>
      <c r="G24" s="30">
        <v>0.58333333333333337</v>
      </c>
      <c r="H24" s="31">
        <v>1.4931203126847601</v>
      </c>
      <c r="I24" s="31">
        <f t="shared" si="2"/>
        <v>60.899260729010933</v>
      </c>
      <c r="J24" s="31">
        <f t="shared" si="3"/>
        <v>5.036368862289204</v>
      </c>
      <c r="K24" s="29">
        <v>45425</v>
      </c>
      <c r="L24" s="30">
        <v>0.58333333333333337</v>
      </c>
      <c r="M24" s="31">
        <v>1.5069086551605899</v>
      </c>
      <c r="N24" s="31">
        <f t="shared" si="4"/>
        <v>61.64769194278314</v>
      </c>
      <c r="O24" s="31">
        <f t="shared" si="5"/>
        <v>5.0982641236681658</v>
      </c>
      <c r="P24" s="29">
        <v>45427</v>
      </c>
      <c r="Q24" s="30">
        <v>0.58333333333333337</v>
      </c>
      <c r="R24" s="31">
        <v>1.6232914924556601</v>
      </c>
      <c r="S24" s="31">
        <f t="shared" si="6"/>
        <v>68.099539953008531</v>
      </c>
      <c r="T24" s="31">
        <f t="shared" si="8"/>
        <v>5.6318319541138049</v>
      </c>
    </row>
    <row r="25" spans="1:20" x14ac:dyDescent="0.25">
      <c r="A25" s="29">
        <v>45421</v>
      </c>
      <c r="B25" s="30">
        <v>0.625</v>
      </c>
      <c r="C25" s="31">
        <v>1.4684495925844501</v>
      </c>
      <c r="D25" s="31">
        <f t="shared" si="0"/>
        <v>59.568660364078227</v>
      </c>
      <c r="E25" s="31">
        <f t="shared" si="1"/>
        <v>4.9263282121092695</v>
      </c>
      <c r="F25" s="29">
        <v>45423</v>
      </c>
      <c r="G25" s="30">
        <v>0.625</v>
      </c>
      <c r="H25" s="31">
        <v>1.4725279807985501</v>
      </c>
      <c r="I25" s="31">
        <f t="shared" si="2"/>
        <v>59.787869100103592</v>
      </c>
      <c r="J25" s="31">
        <f t="shared" si="3"/>
        <v>4.9444567745785664</v>
      </c>
      <c r="K25" s="29">
        <v>45425</v>
      </c>
      <c r="L25" s="30">
        <v>0.625</v>
      </c>
      <c r="M25" s="31">
        <v>1.4885139465272399</v>
      </c>
      <c r="N25" s="31">
        <f t="shared" si="4"/>
        <v>60.649987457316499</v>
      </c>
      <c r="O25" s="31">
        <f t="shared" si="5"/>
        <v>5.0157539627200745</v>
      </c>
      <c r="P25" s="29">
        <v>45427</v>
      </c>
      <c r="Q25" s="30">
        <v>0.625</v>
      </c>
      <c r="R25" s="31">
        <v>1.6067643165524099</v>
      </c>
      <c r="S25" s="31">
        <f t="shared" si="6"/>
        <v>67.168791960495042</v>
      </c>
      <c r="T25" s="31">
        <f t="shared" si="8"/>
        <v>5.5548590951329393</v>
      </c>
    </row>
    <row r="26" spans="1:20" x14ac:dyDescent="0.25">
      <c r="A26" s="29">
        <v>45421</v>
      </c>
      <c r="B26" s="30">
        <v>0.66666666666666663</v>
      </c>
      <c r="C26" s="31">
        <v>1.45842504500759</v>
      </c>
      <c r="D26" s="31">
        <f t="shared" si="0"/>
        <v>59.031129434810794</v>
      </c>
      <c r="E26" s="31">
        <f t="shared" si="1"/>
        <v>4.881874404258852</v>
      </c>
      <c r="F26" s="29">
        <v>45423</v>
      </c>
      <c r="G26" s="30">
        <v>0.66666666666666663</v>
      </c>
      <c r="H26" s="31">
        <v>1.4610384702624</v>
      </c>
      <c r="I26" s="31">
        <f t="shared" si="2"/>
        <v>59.171090006960434</v>
      </c>
      <c r="J26" s="31">
        <f t="shared" si="3"/>
        <v>4.8934491435756273</v>
      </c>
      <c r="K26" s="29">
        <v>45425</v>
      </c>
      <c r="L26" s="30">
        <v>0.66666666666666663</v>
      </c>
      <c r="M26" s="31">
        <v>1.4733331203401701</v>
      </c>
      <c r="N26" s="31">
        <f t="shared" si="4"/>
        <v>59.831179915039499</v>
      </c>
      <c r="O26" s="31">
        <f t="shared" si="5"/>
        <v>4.9480385789737662</v>
      </c>
      <c r="P26" s="29">
        <v>45427</v>
      </c>
      <c r="Q26" s="30">
        <v>0.66666666666666663</v>
      </c>
      <c r="R26" s="31">
        <v>1.5955893993313801</v>
      </c>
      <c r="S26" s="31">
        <f t="shared" si="6"/>
        <v>66.542173076016539</v>
      </c>
      <c r="T26" s="31">
        <f t="shared" si="8"/>
        <v>5.5030377133865676</v>
      </c>
    </row>
    <row r="27" spans="1:20" x14ac:dyDescent="0.25">
      <c r="A27" s="29">
        <v>45421</v>
      </c>
      <c r="B27" s="30">
        <v>0.70833333333333337</v>
      </c>
      <c r="C27" s="31">
        <v>1.45486807822599</v>
      </c>
      <c r="D27" s="31">
        <f t="shared" si="0"/>
        <v>58.840836656335966</v>
      </c>
      <c r="E27" s="31">
        <f t="shared" si="1"/>
        <v>4.8661371914789839</v>
      </c>
      <c r="F27" s="29">
        <v>45423</v>
      </c>
      <c r="G27" s="30">
        <v>0.70833333333333337</v>
      </c>
      <c r="H27" s="31">
        <v>1.4516628980578501</v>
      </c>
      <c r="I27" s="31">
        <f t="shared" si="2"/>
        <v>58.669560282884504</v>
      </c>
      <c r="J27" s="31">
        <f t="shared" si="3"/>
        <v>4.8519726353945485</v>
      </c>
      <c r="K27" s="29">
        <v>45425</v>
      </c>
      <c r="L27" s="30">
        <v>0.70833333333333337</v>
      </c>
      <c r="M27" s="31">
        <v>1.47020494937308</v>
      </c>
      <c r="N27" s="31">
        <f t="shared" si="4"/>
        <v>59.662971995158301</v>
      </c>
      <c r="O27" s="31">
        <f t="shared" si="5"/>
        <v>4.9341277839995916</v>
      </c>
      <c r="P27" s="29">
        <v>45427</v>
      </c>
      <c r="Q27" s="30">
        <v>0.70833333333333337</v>
      </c>
      <c r="R27" s="31">
        <v>1.58057570456826</v>
      </c>
      <c r="S27" s="31">
        <f t="shared" si="6"/>
        <v>65.703752433181819</v>
      </c>
      <c r="T27" s="31">
        <f t="shared" si="8"/>
        <v>5.4337003262241366</v>
      </c>
    </row>
    <row r="28" spans="1:20" x14ac:dyDescent="0.25">
      <c r="A28" s="29">
        <v>45421</v>
      </c>
      <c r="B28" s="30">
        <v>0.75</v>
      </c>
      <c r="C28" s="31">
        <v>1.4468848705233801</v>
      </c>
      <c r="D28" s="31">
        <f t="shared" si="0"/>
        <v>58.414580889744514</v>
      </c>
      <c r="E28" s="31">
        <f t="shared" si="1"/>
        <v>4.830885839581871</v>
      </c>
      <c r="F28" s="29">
        <v>45423</v>
      </c>
      <c r="G28" s="30">
        <v>0.75</v>
      </c>
      <c r="H28" s="31">
        <v>1.4446829557361001</v>
      </c>
      <c r="I28" s="31">
        <f t="shared" si="2"/>
        <v>58.297215168056539</v>
      </c>
      <c r="J28" s="31">
        <f t="shared" si="3"/>
        <v>4.8211796943982757</v>
      </c>
      <c r="K28" s="29">
        <v>45425</v>
      </c>
      <c r="L28" s="30">
        <v>0.75</v>
      </c>
      <c r="M28" s="31">
        <v>1.45906305312526</v>
      </c>
      <c r="N28" s="31">
        <f t="shared" si="4"/>
        <v>59.065286210050324</v>
      </c>
      <c r="O28" s="31">
        <f t="shared" si="5"/>
        <v>4.8846991695711619</v>
      </c>
      <c r="P28" s="29">
        <v>45427</v>
      </c>
      <c r="Q28" s="30">
        <v>0.75</v>
      </c>
      <c r="R28" s="31">
        <v>1.5771286487516201</v>
      </c>
      <c r="S28" s="31">
        <f t="shared" si="6"/>
        <v>65.511815977422614</v>
      </c>
      <c r="T28" s="31">
        <f t="shared" si="8"/>
        <v>5.41782718133285</v>
      </c>
    </row>
    <row r="29" spans="1:20" x14ac:dyDescent="0.25">
      <c r="A29" s="29">
        <v>45421</v>
      </c>
      <c r="B29" s="30">
        <v>0.79166666666666663</v>
      </c>
      <c r="C29" s="31">
        <v>1.44139420985599</v>
      </c>
      <c r="D29" s="31">
        <f t="shared" si="0"/>
        <v>58.122083499357103</v>
      </c>
      <c r="E29" s="31">
        <f t="shared" si="1"/>
        <v>4.8066963053968319</v>
      </c>
      <c r="F29" s="29">
        <v>45423</v>
      </c>
      <c r="G29" s="30">
        <v>0.79166666666666663</v>
      </c>
      <c r="H29" s="31">
        <v>1.4408354759158599</v>
      </c>
      <c r="I29" s="31">
        <f t="shared" si="2"/>
        <v>58.092349434366746</v>
      </c>
      <c r="J29" s="31">
        <f t="shared" si="3"/>
        <v>4.8042372982221293</v>
      </c>
      <c r="K29" s="29">
        <v>45425</v>
      </c>
      <c r="L29" s="30">
        <v>0.79166666666666663</v>
      </c>
      <c r="M29" s="31">
        <v>1.45567750930203</v>
      </c>
      <c r="N29" s="31">
        <f t="shared" si="4"/>
        <v>58.884119956758788</v>
      </c>
      <c r="O29" s="31">
        <f t="shared" si="5"/>
        <v>4.8697167204239511</v>
      </c>
      <c r="P29" s="29">
        <v>45427</v>
      </c>
      <c r="Q29" s="30">
        <v>0.79166666666666663</v>
      </c>
      <c r="R29" s="31">
        <v>1.56869018077222</v>
      </c>
      <c r="S29" s="31">
        <f t="shared" si="6"/>
        <v>65.042835634276628</v>
      </c>
      <c r="T29" s="31">
        <f t="shared" si="8"/>
        <v>5.3790425069546766</v>
      </c>
    </row>
    <row r="30" spans="1:20" x14ac:dyDescent="0.25">
      <c r="A30" s="29">
        <v>45421</v>
      </c>
      <c r="B30" s="30">
        <v>0.83333333333333337</v>
      </c>
      <c r="C30" s="31">
        <v>1.43506324290655</v>
      </c>
      <c r="D30" s="31">
        <f t="shared" si="0"/>
        <v>57.785501543803939</v>
      </c>
      <c r="E30" s="31">
        <f t="shared" si="1"/>
        <v>4.7788609776725854</v>
      </c>
      <c r="F30" s="29">
        <v>45423</v>
      </c>
      <c r="G30" s="30">
        <v>0.83333333333333337</v>
      </c>
      <c r="H30" s="31">
        <v>1.4351423978748099</v>
      </c>
      <c r="I30" s="31">
        <f t="shared" si="2"/>
        <v>57.789705268167324</v>
      </c>
      <c r="J30" s="31">
        <f t="shared" si="3"/>
        <v>4.7792086256774375</v>
      </c>
      <c r="K30" s="29">
        <v>45425</v>
      </c>
      <c r="L30" s="30">
        <v>0.83333333333333337</v>
      </c>
      <c r="M30" s="31">
        <v>1.44361829757113</v>
      </c>
      <c r="N30" s="31">
        <f t="shared" si="4"/>
        <v>58.240498688830229</v>
      </c>
      <c r="O30" s="31">
        <f t="shared" si="5"/>
        <v>4.8164892415662601</v>
      </c>
      <c r="P30" s="29">
        <v>45427</v>
      </c>
      <c r="Q30" s="30">
        <v>0.83333333333333337</v>
      </c>
      <c r="R30" s="31">
        <v>1.55863487719866</v>
      </c>
      <c r="S30" s="31">
        <f t="shared" si="6"/>
        <v>64.485639454725998</v>
      </c>
      <c r="T30" s="31">
        <f t="shared" si="8"/>
        <v>5.3329623829058397</v>
      </c>
    </row>
    <row r="31" spans="1:20" x14ac:dyDescent="0.25">
      <c r="A31" s="29">
        <v>45421</v>
      </c>
      <c r="B31" s="30">
        <v>0.875</v>
      </c>
      <c r="C31" s="31">
        <v>1.43742573260686</v>
      </c>
      <c r="D31" s="31">
        <f t="shared" si="0"/>
        <v>57.911016598284235</v>
      </c>
      <c r="E31" s="31">
        <f t="shared" si="1"/>
        <v>4.7892410726781058</v>
      </c>
      <c r="F31" s="29">
        <v>45423</v>
      </c>
      <c r="G31" s="30">
        <v>0.875</v>
      </c>
      <c r="H31" s="31">
        <v>1.4280633926334401</v>
      </c>
      <c r="I31" s="31">
        <f t="shared" si="2"/>
        <v>57.414207968494395</v>
      </c>
      <c r="J31" s="31">
        <f t="shared" si="3"/>
        <v>4.7481549989944867</v>
      </c>
      <c r="K31" s="29">
        <v>45425</v>
      </c>
      <c r="L31" s="30">
        <v>0.875</v>
      </c>
      <c r="M31" s="31">
        <v>1.4371904134692799</v>
      </c>
      <c r="N31" s="31">
        <f t="shared" si="4"/>
        <v>57.898509939978183</v>
      </c>
      <c r="O31" s="31">
        <f t="shared" si="5"/>
        <v>4.7882067720361956</v>
      </c>
      <c r="P31" s="29">
        <v>45427</v>
      </c>
      <c r="Q31" s="30">
        <v>0.875</v>
      </c>
      <c r="R31" s="31">
        <v>1.5594993829664701</v>
      </c>
      <c r="S31" s="31">
        <f t="shared" si="6"/>
        <v>64.533474198733444</v>
      </c>
      <c r="T31" s="31">
        <f t="shared" si="8"/>
        <v>5.3369183162352556</v>
      </c>
    </row>
    <row r="32" spans="1:20" x14ac:dyDescent="0.25">
      <c r="A32" s="29">
        <v>45421</v>
      </c>
      <c r="B32" s="30">
        <v>0.91666666666666663</v>
      </c>
      <c r="C32" s="31">
        <v>1.43052268027687</v>
      </c>
      <c r="D32" s="31">
        <f t="shared" si="0"/>
        <v>57.544554443572622</v>
      </c>
      <c r="E32" s="31">
        <f t="shared" si="1"/>
        <v>4.7589346524834557</v>
      </c>
      <c r="F32" s="29">
        <v>45423</v>
      </c>
      <c r="G32" s="30">
        <v>0.91666666666666663</v>
      </c>
      <c r="H32" s="31">
        <v>1.4268094301166601</v>
      </c>
      <c r="I32" s="31">
        <f t="shared" si="2"/>
        <v>57.347788233416026</v>
      </c>
      <c r="J32" s="31">
        <f t="shared" si="3"/>
        <v>4.742662086903505</v>
      </c>
      <c r="K32" s="29">
        <v>45425</v>
      </c>
      <c r="L32" s="30">
        <v>0.91666666666666663</v>
      </c>
      <c r="M32" s="31">
        <v>1.4301421642246199</v>
      </c>
      <c r="N32" s="31">
        <f t="shared" si="4"/>
        <v>57.524379231334741</v>
      </c>
      <c r="O32" s="31">
        <f t="shared" si="5"/>
        <v>4.7572661624313826</v>
      </c>
      <c r="P32" s="29">
        <v>45427</v>
      </c>
      <c r="Q32" s="30">
        <v>0.91666666666666663</v>
      </c>
      <c r="R32" s="31">
        <v>1.54976308345174</v>
      </c>
      <c r="S32" s="31">
        <f t="shared" si="6"/>
        <v>63.995511101024135</v>
      </c>
      <c r="T32" s="31">
        <f t="shared" si="8"/>
        <v>5.2924287680546955</v>
      </c>
    </row>
    <row r="33" spans="1:20" x14ac:dyDescent="0.25">
      <c r="A33" s="29">
        <v>45421</v>
      </c>
      <c r="B33" s="30">
        <v>0.95833333333333337</v>
      </c>
      <c r="C33" s="31">
        <v>1.42307651042369</v>
      </c>
      <c r="D33" s="31">
        <f t="shared" si="0"/>
        <v>57.15023314718357</v>
      </c>
      <c r="E33" s="31">
        <f t="shared" si="1"/>
        <v>4.7263242812720812</v>
      </c>
      <c r="F33" s="29">
        <v>45423</v>
      </c>
      <c r="G33" s="30">
        <v>0.95833333333333337</v>
      </c>
      <c r="H33" s="31">
        <v>1.41960299014477</v>
      </c>
      <c r="I33" s="31">
        <f t="shared" si="2"/>
        <v>56.966634513397892</v>
      </c>
      <c r="J33" s="31">
        <f t="shared" si="3"/>
        <v>4.7111406742580053</v>
      </c>
      <c r="K33" s="29">
        <v>45425</v>
      </c>
      <c r="L33" s="30">
        <v>0.95833333333333337</v>
      </c>
      <c r="M33" s="31">
        <v>1.42051362990764</v>
      </c>
      <c r="N33" s="31">
        <f t="shared" si="4"/>
        <v>57.01474657075893</v>
      </c>
      <c r="O33" s="31">
        <f t="shared" si="5"/>
        <v>4.715119541401763</v>
      </c>
      <c r="P33" s="29">
        <v>45427</v>
      </c>
      <c r="Q33" s="30">
        <v>0.95833333333333337</v>
      </c>
      <c r="R33" s="31">
        <v>1.5414236783919599</v>
      </c>
      <c r="S33" s="31">
        <f t="shared" si="6"/>
        <v>63.536067476309412</v>
      </c>
      <c r="T33" s="31">
        <f t="shared" si="8"/>
        <v>5.254432780290788</v>
      </c>
    </row>
    <row r="34" spans="1:20" x14ac:dyDescent="0.25">
      <c r="A34" s="29">
        <v>45422</v>
      </c>
      <c r="B34" s="30">
        <v>0</v>
      </c>
      <c r="C34" s="31">
        <v>1.4274255037250601</v>
      </c>
      <c r="D34" s="31">
        <f t="shared" si="0"/>
        <v>57.380416763505579</v>
      </c>
      <c r="E34" s="31">
        <f t="shared" ref="E34:E57" si="9">D34*0.0827</f>
        <v>4.7453604663419116</v>
      </c>
      <c r="F34" s="29">
        <v>45424</v>
      </c>
      <c r="G34" s="30">
        <v>0</v>
      </c>
      <c r="H34" s="31">
        <v>1.42156732081798</v>
      </c>
      <c r="I34" s="31">
        <f t="shared" si="2"/>
        <v>57.070435383264922</v>
      </c>
      <c r="J34" s="31">
        <f t="shared" si="3"/>
        <v>4.7197250061960085</v>
      </c>
      <c r="K34" s="29">
        <v>45426</v>
      </c>
      <c r="L34" s="30">
        <v>0</v>
      </c>
      <c r="M34" s="31">
        <v>1.4254149198474999</v>
      </c>
      <c r="N34" s="31">
        <f t="shared" si="4"/>
        <v>57.273957654636064</v>
      </c>
      <c r="O34" s="31">
        <f t="shared" si="5"/>
        <v>4.7365562980384022</v>
      </c>
      <c r="P34" s="29">
        <v>45428</v>
      </c>
      <c r="Q34" s="30">
        <v>0</v>
      </c>
      <c r="R34" s="31">
        <v>1.5346724986968601</v>
      </c>
      <c r="S34" s="31">
        <f t="shared" si="6"/>
        <v>63.16502894920427</v>
      </c>
      <c r="T34" s="31">
        <f t="shared" si="8"/>
        <v>5.2237478940991933</v>
      </c>
    </row>
    <row r="35" spans="1:20" x14ac:dyDescent="0.25">
      <c r="A35" s="29">
        <v>45422</v>
      </c>
      <c r="B35" s="30">
        <v>4.1666666666666664E-2</v>
      </c>
      <c r="C35" s="31">
        <v>1.42813158034707</v>
      </c>
      <c r="D35" s="31">
        <f t="shared" si="0"/>
        <v>57.417820548849818</v>
      </c>
      <c r="E35" s="31">
        <f t="shared" si="9"/>
        <v>4.7484537593898795</v>
      </c>
      <c r="F35" s="29">
        <v>45424</v>
      </c>
      <c r="G35" s="30">
        <v>4.1666666666666664E-2</v>
      </c>
      <c r="H35" s="31">
        <v>1.41926848887829</v>
      </c>
      <c r="I35" s="31">
        <f t="shared" si="2"/>
        <v>56.948965528231788</v>
      </c>
      <c r="J35" s="31">
        <f t="shared" si="3"/>
        <v>4.7096794491847689</v>
      </c>
      <c r="K35" s="29">
        <v>45426</v>
      </c>
      <c r="L35" s="30">
        <v>4.1666666666666664E-2</v>
      </c>
      <c r="M35" s="31">
        <v>1.42426872252848</v>
      </c>
      <c r="N35" s="31">
        <f t="shared" si="4"/>
        <v>57.21330024877436</v>
      </c>
      <c r="O35" s="31">
        <f t="shared" si="5"/>
        <v>4.7315399305736392</v>
      </c>
      <c r="P35" s="29">
        <v>45428</v>
      </c>
      <c r="Q35" s="30">
        <v>4.1666666666666664E-2</v>
      </c>
      <c r="R35" s="31">
        <v>1.5354313850341399</v>
      </c>
      <c r="S35" s="31">
        <f t="shared" si="6"/>
        <v>63.206696201890423</v>
      </c>
      <c r="T35" s="31">
        <f t="shared" si="8"/>
        <v>5.227193775896338</v>
      </c>
    </row>
    <row r="36" spans="1:20" x14ac:dyDescent="0.25">
      <c r="A36" s="29">
        <v>45422</v>
      </c>
      <c r="B36" s="30">
        <v>8.3333333333333329E-2</v>
      </c>
      <c r="C36" s="31">
        <v>1.43227601050757</v>
      </c>
      <c r="D36" s="31">
        <f t="shared" si="0"/>
        <v>57.637551246337132</v>
      </c>
      <c r="E36" s="31">
        <f t="shared" si="9"/>
        <v>4.7666254880720809</v>
      </c>
      <c r="F36" s="29">
        <v>45424</v>
      </c>
      <c r="G36" s="30">
        <v>8.3333333333333329E-2</v>
      </c>
      <c r="H36" s="31">
        <v>1.4170402288380199</v>
      </c>
      <c r="I36" s="31">
        <f t="shared" si="2"/>
        <v>56.831316810980979</v>
      </c>
      <c r="J36" s="31">
        <f t="shared" si="3"/>
        <v>4.6999499002681269</v>
      </c>
      <c r="K36" s="29">
        <v>45426</v>
      </c>
      <c r="L36" s="30">
        <v>8.3333333333333329E-2</v>
      </c>
      <c r="M36" s="31">
        <v>1.4222625493946399</v>
      </c>
      <c r="N36" s="31">
        <f t="shared" si="4"/>
        <v>57.107190136330061</v>
      </c>
      <c r="O36" s="31">
        <f t="shared" si="5"/>
        <v>4.7227646242744958</v>
      </c>
      <c r="P36" s="29">
        <v>45428</v>
      </c>
      <c r="Q36" s="30">
        <v>8.3333333333333329E-2</v>
      </c>
      <c r="R36" s="31">
        <v>1.53491222857815</v>
      </c>
      <c r="S36" s="31">
        <f t="shared" si="6"/>
        <v>63.178190400277998</v>
      </c>
      <c r="T36" s="31">
        <f t="shared" si="8"/>
        <v>5.2248363461029905</v>
      </c>
    </row>
    <row r="37" spans="1:20" x14ac:dyDescent="0.25">
      <c r="A37" s="29">
        <v>45422</v>
      </c>
      <c r="B37" s="30">
        <v>0.125</v>
      </c>
      <c r="C37" s="31">
        <v>1.4423203468265</v>
      </c>
      <c r="D37" s="31">
        <f t="shared" si="0"/>
        <v>58.171382094109703</v>
      </c>
      <c r="E37" s="31">
        <f t="shared" si="9"/>
        <v>4.8107732991828724</v>
      </c>
      <c r="F37" s="29">
        <v>45424</v>
      </c>
      <c r="G37" s="30">
        <v>0.125</v>
      </c>
      <c r="H37" s="31">
        <v>1.4285429716053</v>
      </c>
      <c r="I37" s="31">
        <f t="shared" si="2"/>
        <v>57.439617827421237</v>
      </c>
      <c r="J37" s="31">
        <f t="shared" si="3"/>
        <v>4.7502563943277361</v>
      </c>
      <c r="K37" s="29">
        <v>45426</v>
      </c>
      <c r="L37" s="30">
        <v>0.125</v>
      </c>
      <c r="M37" s="31">
        <v>1.43628847598455</v>
      </c>
      <c r="N37" s="31">
        <f t="shared" si="4"/>
        <v>57.850583414983447</v>
      </c>
      <c r="O37" s="31">
        <f t="shared" si="5"/>
        <v>4.7842432484191306</v>
      </c>
      <c r="P37" s="29">
        <v>45428</v>
      </c>
      <c r="Q37" s="30">
        <v>0.125</v>
      </c>
      <c r="R37" s="31">
        <v>1.5433286428389801</v>
      </c>
      <c r="S37" s="31">
        <f t="shared" si="6"/>
        <v>63.640909065378054</v>
      </c>
      <c r="T37" s="31">
        <f t="shared" si="8"/>
        <v>5.2631031797067651</v>
      </c>
    </row>
    <row r="38" spans="1:20" x14ac:dyDescent="0.25">
      <c r="A38" s="29">
        <v>45422</v>
      </c>
      <c r="B38" s="30">
        <v>0.16666666666666666</v>
      </c>
      <c r="C38" s="31">
        <v>1.44925189017669</v>
      </c>
      <c r="D38" s="31">
        <f t="shared" si="0"/>
        <v>58.540845112224147</v>
      </c>
      <c r="E38" s="31">
        <f t="shared" si="9"/>
        <v>4.8413278907809367</v>
      </c>
      <c r="F38" s="29">
        <v>45424</v>
      </c>
      <c r="G38" s="30">
        <v>0.16666666666666666</v>
      </c>
      <c r="H38" s="31">
        <v>1.4433630704822</v>
      </c>
      <c r="I38" s="31">
        <f t="shared" si="2"/>
        <v>58.226905288123362</v>
      </c>
      <c r="J38" s="31">
        <f t="shared" si="3"/>
        <v>4.8153650673278019</v>
      </c>
      <c r="K38" s="29">
        <v>45426</v>
      </c>
      <c r="L38" s="30">
        <v>0.16666666666666666</v>
      </c>
      <c r="M38" s="31">
        <v>1.44825756549255</v>
      </c>
      <c r="N38" s="31">
        <f t="shared" si="4"/>
        <v>58.487792345292284</v>
      </c>
      <c r="O38" s="31">
        <f t="shared" si="5"/>
        <v>4.8369404269556719</v>
      </c>
      <c r="P38" s="29">
        <v>45428</v>
      </c>
      <c r="Q38" s="30">
        <v>0.16666666666666666</v>
      </c>
      <c r="R38" s="31">
        <v>1.55969953536363</v>
      </c>
      <c r="S38" s="31">
        <f t="shared" si="6"/>
        <v>64.544550895975135</v>
      </c>
      <c r="T38" s="31">
        <f t="shared" si="8"/>
        <v>5.3378343590971431</v>
      </c>
    </row>
    <row r="39" spans="1:20" x14ac:dyDescent="0.25">
      <c r="A39" s="29">
        <v>45422</v>
      </c>
      <c r="B39" s="30">
        <v>0.20833333333333334</v>
      </c>
      <c r="C39" s="31">
        <v>1.45200824736968</v>
      </c>
      <c r="D39" s="31">
        <f t="shared" si="0"/>
        <v>58.68800588920881</v>
      </c>
      <c r="E39" s="31">
        <f t="shared" si="9"/>
        <v>4.8534980870375684</v>
      </c>
      <c r="F39" s="29">
        <v>45424</v>
      </c>
      <c r="G39" s="30">
        <v>0.20833333333333334</v>
      </c>
      <c r="H39" s="31">
        <v>1.4459917545260701</v>
      </c>
      <c r="I39" s="31">
        <f t="shared" si="2"/>
        <v>58.366965711381027</v>
      </c>
      <c r="J39" s="31">
        <f t="shared" si="3"/>
        <v>4.8269480643312104</v>
      </c>
      <c r="K39" s="29">
        <v>45426</v>
      </c>
      <c r="L39" s="30">
        <v>0.20833333333333334</v>
      </c>
      <c r="M39" s="31">
        <v>1.44876790046112</v>
      </c>
      <c r="N39" s="31">
        <f t="shared" si="4"/>
        <v>58.515019321454929</v>
      </c>
      <c r="O39" s="31">
        <f t="shared" si="5"/>
        <v>4.8391920978843226</v>
      </c>
      <c r="P39" s="29">
        <v>45428</v>
      </c>
      <c r="Q39" s="30">
        <v>0.20833333333333334</v>
      </c>
      <c r="R39" s="31">
        <v>1.5645478963789301</v>
      </c>
      <c r="S39" s="31">
        <f t="shared" si="6"/>
        <v>64.813082057295702</v>
      </c>
      <c r="T39" s="31">
        <f t="shared" si="8"/>
        <v>5.3600418861383545</v>
      </c>
    </row>
    <row r="40" spans="1:20" x14ac:dyDescent="0.25">
      <c r="A40" s="29">
        <v>45422</v>
      </c>
      <c r="B40" s="30">
        <v>0.25</v>
      </c>
      <c r="C40" s="31">
        <v>1.45756494998348</v>
      </c>
      <c r="D40" s="31">
        <f t="shared" si="0"/>
        <v>58.985094546787522</v>
      </c>
      <c r="E40" s="31">
        <f t="shared" si="9"/>
        <v>4.878067319019328</v>
      </c>
      <c r="F40" s="29">
        <v>45424</v>
      </c>
      <c r="G40" s="30">
        <v>0.25</v>
      </c>
      <c r="H40" s="31">
        <v>1.4460424184741301</v>
      </c>
      <c r="I40" s="31">
        <f t="shared" si="2"/>
        <v>58.3696663986007</v>
      </c>
      <c r="J40" s="31">
        <f t="shared" si="3"/>
        <v>4.8271714111642776</v>
      </c>
      <c r="K40" s="29">
        <v>45426</v>
      </c>
      <c r="L40" s="30">
        <v>0.25</v>
      </c>
      <c r="M40" s="31">
        <v>1.4558644294680501</v>
      </c>
      <c r="N40" s="31">
        <f t="shared" si="4"/>
        <v>58.894116962272712</v>
      </c>
      <c r="O40" s="31">
        <f t="shared" si="5"/>
        <v>4.8705434727799526</v>
      </c>
      <c r="P40" s="29">
        <v>45428</v>
      </c>
      <c r="Q40" s="30">
        <v>0.25</v>
      </c>
      <c r="R40" s="31">
        <v>1.57513785361613</v>
      </c>
      <c r="S40" s="31">
        <f t="shared" si="6"/>
        <v>65.401061374335669</v>
      </c>
      <c r="T40" s="31">
        <f t="shared" si="8"/>
        <v>5.4086677756575599</v>
      </c>
    </row>
    <row r="41" spans="1:20" x14ac:dyDescent="0.25">
      <c r="A41" s="29">
        <v>45422</v>
      </c>
      <c r="B41" s="30">
        <v>0.29166666666666669</v>
      </c>
      <c r="C41" s="31">
        <v>1.4566057920397599</v>
      </c>
      <c r="D41" s="31">
        <f t="shared" si="0"/>
        <v>58.933773307088956</v>
      </c>
      <c r="E41" s="31">
        <f t="shared" si="9"/>
        <v>4.873823052496256</v>
      </c>
      <c r="F41" s="29">
        <v>45424</v>
      </c>
      <c r="G41" s="30">
        <v>0.29166666666666669</v>
      </c>
      <c r="H41" s="31">
        <v>1.4592543840349901</v>
      </c>
      <c r="I41" s="31">
        <f t="shared" si="2"/>
        <v>59.075530849304187</v>
      </c>
      <c r="J41" s="31">
        <f t="shared" si="3"/>
        <v>4.8855464012374563</v>
      </c>
      <c r="K41" s="29">
        <v>45426</v>
      </c>
      <c r="L41" s="30">
        <v>0.29166666666666669</v>
      </c>
      <c r="M41" s="31">
        <v>1.4676004648149901</v>
      </c>
      <c r="N41" s="31">
        <f t="shared" si="4"/>
        <v>59.523058481160916</v>
      </c>
      <c r="O41" s="31">
        <f t="shared" si="5"/>
        <v>4.9225569363920076</v>
      </c>
      <c r="P41" s="29">
        <v>45428</v>
      </c>
      <c r="Q41" s="30">
        <v>0.29166666666666669</v>
      </c>
      <c r="R41" s="31">
        <v>1.59907817839936</v>
      </c>
      <c r="S41" s="31">
        <f t="shared" si="6"/>
        <v>66.737566644031517</v>
      </c>
      <c r="T41" s="31">
        <f t="shared" si="8"/>
        <v>5.5191967614614059</v>
      </c>
    </row>
    <row r="42" spans="1:20" x14ac:dyDescent="0.25">
      <c r="A42" s="29">
        <v>45422</v>
      </c>
      <c r="B42" s="30">
        <v>0.33333333333333331</v>
      </c>
      <c r="C42" s="31">
        <v>1.4536734819354</v>
      </c>
      <c r="D42" s="31">
        <f t="shared" si="0"/>
        <v>58.776978819248512</v>
      </c>
      <c r="E42" s="31">
        <f t="shared" si="9"/>
        <v>4.8608561483518518</v>
      </c>
      <c r="F42" s="29">
        <v>45424</v>
      </c>
      <c r="G42" s="30">
        <v>0.33333333333333331</v>
      </c>
      <c r="H42" s="31">
        <v>1.4726203679979499</v>
      </c>
      <c r="I42" s="31">
        <f t="shared" si="2"/>
        <v>59.792838284261492</v>
      </c>
      <c r="J42" s="31">
        <f t="shared" si="3"/>
        <v>4.9448677261084253</v>
      </c>
      <c r="K42" s="29">
        <v>45426</v>
      </c>
      <c r="L42" s="30">
        <v>0.33333333333333331</v>
      </c>
      <c r="M42" s="31">
        <v>1.48766267299057</v>
      </c>
      <c r="N42" s="31">
        <f t="shared" si="4"/>
        <v>60.603962579853444</v>
      </c>
      <c r="O42" s="31">
        <f t="shared" si="5"/>
        <v>5.0119477053538795</v>
      </c>
      <c r="P42" s="29">
        <v>45428</v>
      </c>
      <c r="Q42" s="30">
        <v>0.33333333333333331</v>
      </c>
      <c r="R42" s="31">
        <v>1.61825394629784</v>
      </c>
      <c r="S42" s="31">
        <f t="shared" si="6"/>
        <v>67.815338518269726</v>
      </c>
      <c r="T42" s="31">
        <f t="shared" si="8"/>
        <v>5.6083284954609063</v>
      </c>
    </row>
    <row r="43" spans="1:20" x14ac:dyDescent="0.25">
      <c r="A43" s="29">
        <v>45422</v>
      </c>
      <c r="B43" s="30">
        <v>0.375</v>
      </c>
      <c r="C43" s="31">
        <v>1.46537649630914</v>
      </c>
      <c r="D43" s="31">
        <f t="shared" si="0"/>
        <v>59.403683354654937</v>
      </c>
      <c r="E43" s="31">
        <f t="shared" si="9"/>
        <v>4.9126846134299633</v>
      </c>
      <c r="F43" s="29">
        <v>45424</v>
      </c>
      <c r="G43" s="30">
        <v>0.375</v>
      </c>
      <c r="H43" s="31">
        <v>1.49573588370678</v>
      </c>
      <c r="I43" s="31">
        <f t="shared" si="2"/>
        <v>61.040971854016405</v>
      </c>
      <c r="J43" s="31">
        <f t="shared" si="3"/>
        <v>5.0480883723271566</v>
      </c>
      <c r="K43" s="29">
        <v>45426</v>
      </c>
      <c r="L43" s="30">
        <v>0.375</v>
      </c>
      <c r="M43" s="31">
        <v>1.5113325118958101</v>
      </c>
      <c r="N43" s="31">
        <f t="shared" si="4"/>
        <v>61.888540554353796</v>
      </c>
      <c r="O43" s="31">
        <f t="shared" si="5"/>
        <v>5.1181823038450585</v>
      </c>
      <c r="P43" s="29">
        <v>45428</v>
      </c>
      <c r="Q43" s="30">
        <v>0.375</v>
      </c>
      <c r="R43" s="31">
        <v>1.63110733031574</v>
      </c>
      <c r="S43" s="31">
        <f t="shared" si="6"/>
        <v>68.541359851205101</v>
      </c>
      <c r="T43" s="31">
        <f t="shared" si="8"/>
        <v>5.6683704596946614</v>
      </c>
    </row>
    <row r="44" spans="1:20" x14ac:dyDescent="0.25">
      <c r="A44" s="29">
        <v>45422</v>
      </c>
      <c r="B44" s="30">
        <v>0.41666666666666669</v>
      </c>
      <c r="C44" s="31">
        <v>1.47547578811055</v>
      </c>
      <c r="D44" s="31">
        <f t="shared" si="0"/>
        <v>59.946497254114362</v>
      </c>
      <c r="E44" s="31">
        <f t="shared" si="9"/>
        <v>4.9575753229152575</v>
      </c>
      <c r="F44" s="29">
        <v>45424</v>
      </c>
      <c r="G44" s="30">
        <v>0.41666666666666669</v>
      </c>
      <c r="H44" s="31">
        <v>1.5090469121872601</v>
      </c>
      <c r="I44" s="31">
        <f t="shared" si="2"/>
        <v>61.764061626181359</v>
      </c>
      <c r="J44" s="31">
        <f t="shared" si="3"/>
        <v>5.1078878964851979</v>
      </c>
      <c r="K44" s="29">
        <v>45426</v>
      </c>
      <c r="L44" s="30">
        <v>0.41666666666666669</v>
      </c>
      <c r="M44" s="31">
        <v>1.5154550075470301</v>
      </c>
      <c r="N44" s="31">
        <f t="shared" si="4"/>
        <v>62.113297184314192</v>
      </c>
      <c r="O44" s="31">
        <f t="shared" si="5"/>
        <v>5.1367696771427838</v>
      </c>
      <c r="P44" s="29">
        <v>45428</v>
      </c>
      <c r="Q44" s="30">
        <v>0.41666666666666669</v>
      </c>
      <c r="R44" s="31">
        <v>1.6397922038966299</v>
      </c>
      <c r="S44" s="31">
        <f t="shared" si="6"/>
        <v>69.03355384664475</v>
      </c>
      <c r="T44" s="31">
        <f t="shared" si="8"/>
        <v>5.7090749031175205</v>
      </c>
    </row>
    <row r="45" spans="1:20" x14ac:dyDescent="0.25">
      <c r="A45" s="29">
        <v>45422</v>
      </c>
      <c r="B45" s="30">
        <v>0.45833333333333331</v>
      </c>
      <c r="C45" s="31">
        <v>1.48020970820788</v>
      </c>
      <c r="D45" s="31">
        <f t="shared" si="0"/>
        <v>60.201567942171927</v>
      </c>
      <c r="E45" s="31">
        <f t="shared" si="9"/>
        <v>4.9786696688176182</v>
      </c>
      <c r="F45" s="29">
        <v>45424</v>
      </c>
      <c r="G45" s="30">
        <v>0.45833333333333331</v>
      </c>
      <c r="H45" s="31">
        <v>1.5157166719376001</v>
      </c>
      <c r="I45" s="31">
        <f t="shared" si="2"/>
        <v>62.127573262276357</v>
      </c>
      <c r="J45" s="31">
        <f t="shared" si="3"/>
        <v>5.1379503087902547</v>
      </c>
      <c r="K45" s="29">
        <v>45426</v>
      </c>
      <c r="L45" s="30">
        <v>0.45833333333333331</v>
      </c>
      <c r="M45" s="31">
        <v>1.5100829601227399</v>
      </c>
      <c r="N45" s="31">
        <f t="shared" si="4"/>
        <v>61.820475559879554</v>
      </c>
      <c r="O45" s="31">
        <f t="shared" si="5"/>
        <v>5.1125533288020391</v>
      </c>
      <c r="P45" s="29">
        <v>45428</v>
      </c>
      <c r="Q45" s="30">
        <v>0.45833333333333331</v>
      </c>
      <c r="R45" s="31">
        <v>1.6402717828685001</v>
      </c>
      <c r="S45" s="31">
        <f t="shared" si="6"/>
        <v>69.060771059981448</v>
      </c>
      <c r="T45" s="31">
        <f t="shared" si="8"/>
        <v>5.7113257666604653</v>
      </c>
    </row>
    <row r="46" spans="1:20" x14ac:dyDescent="0.25">
      <c r="A46" s="29">
        <v>45422</v>
      </c>
      <c r="B46" s="30">
        <v>0.5</v>
      </c>
      <c r="C46" s="31">
        <v>1.4855618476808199</v>
      </c>
      <c r="D46" s="31">
        <f t="shared" si="0"/>
        <v>60.490435309654359</v>
      </c>
      <c r="E46" s="31">
        <f t="shared" si="9"/>
        <v>5.0025590001084153</v>
      </c>
      <c r="F46" s="29">
        <v>45424</v>
      </c>
      <c r="G46" s="30">
        <v>0.5</v>
      </c>
      <c r="H46" s="31">
        <v>1.5215967893539599</v>
      </c>
      <c r="I46" s="31">
        <f t="shared" si="2"/>
        <v>62.448707514988513</v>
      </c>
      <c r="J46" s="31">
        <f t="shared" si="3"/>
        <v>5.1645081114895497</v>
      </c>
      <c r="K46" s="29">
        <v>45426</v>
      </c>
      <c r="L46" s="30">
        <v>0.5</v>
      </c>
      <c r="M46" s="31">
        <v>1.5165482759415001</v>
      </c>
      <c r="N46" s="31">
        <f t="shared" si="4"/>
        <v>62.172952645756936</v>
      </c>
      <c r="O46" s="31">
        <f t="shared" si="5"/>
        <v>5.1417031838040987</v>
      </c>
      <c r="P46" s="29">
        <v>45428</v>
      </c>
      <c r="Q46" s="30">
        <v>0.5</v>
      </c>
      <c r="R46" s="31">
        <v>1.6333072185451001</v>
      </c>
      <c r="S46" s="31">
        <f t="shared" si="6"/>
        <v>68.665908935692656</v>
      </c>
      <c r="T46" s="31">
        <f t="shared" si="8"/>
        <v>5.6786706689817823</v>
      </c>
    </row>
    <row r="47" spans="1:20" x14ac:dyDescent="0.25">
      <c r="A47" s="29">
        <v>45422</v>
      </c>
      <c r="B47" s="30">
        <v>0.54166666666666663</v>
      </c>
      <c r="C47" s="31">
        <v>1.4897502660691699</v>
      </c>
      <c r="D47" s="31">
        <f t="shared" si="0"/>
        <v>60.71685339432328</v>
      </c>
      <c r="E47" s="31">
        <f t="shared" si="9"/>
        <v>5.0212837757105353</v>
      </c>
      <c r="F47" s="29">
        <v>45424</v>
      </c>
      <c r="G47" s="30">
        <v>0.54166666666666663</v>
      </c>
      <c r="H47" s="31">
        <v>1.5170520543991399</v>
      </c>
      <c r="I47" s="31">
        <f t="shared" si="2"/>
        <v>62.200449089607218</v>
      </c>
      <c r="J47" s="31">
        <f t="shared" si="3"/>
        <v>5.1439771397105165</v>
      </c>
      <c r="K47" s="29">
        <v>45426</v>
      </c>
      <c r="L47" s="30">
        <v>0.54166666666666663</v>
      </c>
      <c r="M47" s="31">
        <v>1.51685178279269</v>
      </c>
      <c r="N47" s="31">
        <f t="shared" si="4"/>
        <v>62.189517636733456</v>
      </c>
      <c r="O47" s="31">
        <f t="shared" si="5"/>
        <v>5.1430731085578563</v>
      </c>
      <c r="P47" s="29">
        <v>45428</v>
      </c>
      <c r="Q47" s="30">
        <v>0.54166666666666663</v>
      </c>
      <c r="R47" s="31">
        <v>1.6356983184749001</v>
      </c>
      <c r="S47" s="31">
        <f t="shared" si="6"/>
        <v>68.801379281883698</v>
      </c>
      <c r="T47" s="31">
        <f t="shared" si="8"/>
        <v>5.6898740666117815</v>
      </c>
    </row>
    <row r="48" spans="1:20" x14ac:dyDescent="0.25">
      <c r="A48" s="29">
        <v>45422</v>
      </c>
      <c r="B48" s="30">
        <v>0.58333333333333337</v>
      </c>
      <c r="C48" s="31">
        <v>1.48321676253679</v>
      </c>
      <c r="D48" s="31">
        <f t="shared" si="0"/>
        <v>60.363802168640646</v>
      </c>
      <c r="E48" s="31">
        <f t="shared" si="9"/>
        <v>4.9920864393465809</v>
      </c>
      <c r="F48" s="29">
        <v>45424</v>
      </c>
      <c r="G48" s="30">
        <v>0.58333333333333337</v>
      </c>
      <c r="H48" s="31">
        <v>1.5039455890595299</v>
      </c>
      <c r="I48" s="31">
        <f t="shared" si="2"/>
        <v>61.48656924482259</v>
      </c>
      <c r="J48" s="31">
        <f t="shared" si="3"/>
        <v>5.0849392765468275</v>
      </c>
      <c r="K48" s="29">
        <v>45426</v>
      </c>
      <c r="L48" s="30">
        <v>0.58333333333333337</v>
      </c>
      <c r="M48" s="31">
        <v>1.5027378797471</v>
      </c>
      <c r="N48" s="31">
        <f t="shared" si="4"/>
        <v>61.420942725181391</v>
      </c>
      <c r="O48" s="31">
        <f t="shared" si="5"/>
        <v>5.079511963372501</v>
      </c>
      <c r="P48" s="29">
        <v>45428</v>
      </c>
      <c r="Q48" s="30">
        <v>0.58333333333333337</v>
      </c>
      <c r="R48" s="31">
        <v>1.6245783567363601</v>
      </c>
      <c r="S48" s="31">
        <f t="shared" si="6"/>
        <v>68.172211561084993</v>
      </c>
      <c r="T48" s="31">
        <f t="shared" si="8"/>
        <v>5.6378418961017287</v>
      </c>
    </row>
    <row r="49" spans="1:20" x14ac:dyDescent="0.25">
      <c r="A49" s="29">
        <v>45422</v>
      </c>
      <c r="B49" s="30">
        <v>0.625</v>
      </c>
      <c r="C49" s="31">
        <v>1.46976065635093</v>
      </c>
      <c r="D49" s="31">
        <f t="shared" si="0"/>
        <v>59.639095806457348</v>
      </c>
      <c r="E49" s="31">
        <f t="shared" si="9"/>
        <v>4.9321532231940228</v>
      </c>
      <c r="F49" s="29">
        <v>45424</v>
      </c>
      <c r="G49" s="30">
        <v>0.625</v>
      </c>
      <c r="H49" s="31">
        <v>1.4767054319322599</v>
      </c>
      <c r="I49" s="31">
        <f t="shared" si="2"/>
        <v>60.012713472723156</v>
      </c>
      <c r="J49" s="31">
        <f t="shared" si="3"/>
        <v>4.9630514041942044</v>
      </c>
      <c r="K49" s="29">
        <v>45426</v>
      </c>
      <c r="L49" s="30">
        <v>0.625</v>
      </c>
      <c r="M49" s="31">
        <v>1.4902408122956701</v>
      </c>
      <c r="N49" s="31">
        <f t="shared" si="4"/>
        <v>60.74339203840583</v>
      </c>
      <c r="O49" s="31">
        <f t="shared" si="5"/>
        <v>5.0234785215761617</v>
      </c>
      <c r="P49" s="29">
        <v>45428</v>
      </c>
      <c r="Q49" s="30">
        <v>0.625</v>
      </c>
      <c r="R49" s="31">
        <v>1.60384297370269</v>
      </c>
      <c r="S49" s="31">
        <f t="shared" si="6"/>
        <v>67.004770098315333</v>
      </c>
      <c r="T49" s="31">
        <f t="shared" si="8"/>
        <v>5.5412944871306777</v>
      </c>
    </row>
    <row r="50" spans="1:20" x14ac:dyDescent="0.25">
      <c r="A50" s="29">
        <v>45422</v>
      </c>
      <c r="B50" s="30">
        <v>0.66666666666666663</v>
      </c>
      <c r="C50" s="31">
        <v>1.4604027271212301</v>
      </c>
      <c r="D50" s="31">
        <f t="shared" si="0"/>
        <v>59.137031752967218</v>
      </c>
      <c r="E50" s="31">
        <f t="shared" si="9"/>
        <v>4.8906325259703882</v>
      </c>
      <c r="F50" s="29">
        <v>45424</v>
      </c>
      <c r="G50" s="30">
        <v>0.66666666666666663</v>
      </c>
      <c r="H50" s="31">
        <v>1.46359455584894</v>
      </c>
      <c r="I50" s="31">
        <f t="shared" si="2"/>
        <v>59.308099300341524</v>
      </c>
      <c r="J50" s="31">
        <f t="shared" ref="J50:J57" si="10">I50*0.0827</f>
        <v>4.9047798121382442</v>
      </c>
      <c r="K50" s="29">
        <v>45426</v>
      </c>
      <c r="L50" s="30">
        <v>0.66666666666666663</v>
      </c>
      <c r="M50" s="31">
        <v>1.4756627082765601</v>
      </c>
      <c r="N50" s="31">
        <f t="shared" si="4"/>
        <v>59.956561132798427</v>
      </c>
      <c r="O50" s="31">
        <f t="shared" si="5"/>
        <v>4.9584076056824298</v>
      </c>
      <c r="P50" s="29">
        <v>45428</v>
      </c>
      <c r="Q50" s="30">
        <v>0.66666666666666663</v>
      </c>
      <c r="R50" s="31">
        <v>1.59304416179019</v>
      </c>
      <c r="S50" s="31">
        <f t="shared" si="6"/>
        <v>66.399758583325308</v>
      </c>
      <c r="T50" s="31">
        <f t="shared" si="8"/>
        <v>5.4912600348410026</v>
      </c>
    </row>
    <row r="51" spans="1:20" x14ac:dyDescent="0.25">
      <c r="A51" s="29">
        <v>45422</v>
      </c>
      <c r="B51" s="30">
        <v>0.70833333333333337</v>
      </c>
      <c r="C51" s="31">
        <v>1.4570832252444099</v>
      </c>
      <c r="D51" s="31">
        <f t="shared" si="0"/>
        <v>58.959317032196438</v>
      </c>
      <c r="E51" s="31">
        <f t="shared" si="9"/>
        <v>4.8759355185626454</v>
      </c>
      <c r="F51" s="29">
        <v>45424</v>
      </c>
      <c r="G51" s="30">
        <v>0.70833333333333337</v>
      </c>
      <c r="H51" s="31">
        <v>1.4586362838686699</v>
      </c>
      <c r="I51" s="31">
        <f t="shared" si="2"/>
        <v>59.042437626029511</v>
      </c>
      <c r="J51" s="31">
        <f t="shared" si="10"/>
        <v>4.8828095916726406</v>
      </c>
      <c r="K51" s="29">
        <v>45426</v>
      </c>
      <c r="L51" s="30">
        <v>0.70833333333333337</v>
      </c>
      <c r="M51" s="31">
        <v>1.4623385667742399</v>
      </c>
      <c r="N51" s="31">
        <f t="shared" si="4"/>
        <v>59.240761994796657</v>
      </c>
      <c r="O51" s="31">
        <f t="shared" si="5"/>
        <v>4.8992110169696836</v>
      </c>
      <c r="P51" s="29">
        <v>45428</v>
      </c>
      <c r="Q51" s="30">
        <v>0.70833333333333337</v>
      </c>
      <c r="R51" s="31">
        <v>1.5799618959363599</v>
      </c>
      <c r="S51" s="31">
        <f t="shared" si="6"/>
        <v>65.669559466453876</v>
      </c>
      <c r="T51" s="31">
        <f t="shared" si="8"/>
        <v>5.4308725678757357</v>
      </c>
    </row>
    <row r="52" spans="1:20" x14ac:dyDescent="0.25">
      <c r="A52" s="29">
        <v>45422</v>
      </c>
      <c r="B52" s="30">
        <v>0.75</v>
      </c>
      <c r="C52" s="31">
        <v>1.44990074633972</v>
      </c>
      <c r="D52" s="31">
        <f t="shared" si="0"/>
        <v>58.575474877004822</v>
      </c>
      <c r="E52" s="31">
        <f t="shared" si="9"/>
        <v>4.8441917723282986</v>
      </c>
      <c r="F52" s="29">
        <v>45424</v>
      </c>
      <c r="G52" s="30">
        <v>0.75</v>
      </c>
      <c r="H52" s="31">
        <v>1.4512581825198201</v>
      </c>
      <c r="I52" s="31">
        <f t="shared" si="2"/>
        <v>58.647946592170385</v>
      </c>
      <c r="J52" s="31">
        <f t="shared" si="10"/>
        <v>4.8501851831724903</v>
      </c>
      <c r="K52" s="29">
        <v>45426</v>
      </c>
      <c r="L52" s="30">
        <v>0.75</v>
      </c>
      <c r="M52" s="31">
        <v>1.4537152051867499</v>
      </c>
      <c r="N52" s="31">
        <f t="shared" si="4"/>
        <v>58.779208724063395</v>
      </c>
      <c r="O52" s="31">
        <f t="shared" si="5"/>
        <v>4.8610405614800429</v>
      </c>
      <c r="P52" s="29">
        <v>45428</v>
      </c>
      <c r="Q52" s="30">
        <v>0.75</v>
      </c>
      <c r="R52" s="31">
        <v>1.57288527488079</v>
      </c>
      <c r="S52" s="31">
        <f t="shared" si="6"/>
        <v>65.275827156615392</v>
      </c>
      <c r="T52" s="31">
        <f t="shared" si="8"/>
        <v>5.3983109058520924</v>
      </c>
    </row>
    <row r="53" spans="1:20" x14ac:dyDescent="0.25">
      <c r="A53" s="29">
        <v>45422</v>
      </c>
      <c r="B53" s="30">
        <v>0.79166666666666663</v>
      </c>
      <c r="C53" s="31">
        <v>1.44711589812653</v>
      </c>
      <c r="D53" s="31">
        <f t="shared" si="0"/>
        <v>58.426900146690357</v>
      </c>
      <c r="E53" s="31">
        <f t="shared" si="9"/>
        <v>4.8319046421312919</v>
      </c>
      <c r="F53" s="29">
        <v>45424</v>
      </c>
      <c r="G53" s="30">
        <v>0.79166666666666663</v>
      </c>
      <c r="H53" s="31">
        <v>1.45385611056699</v>
      </c>
      <c r="I53" s="31">
        <f t="shared" si="2"/>
        <v>58.786739664324458</v>
      </c>
      <c r="J53" s="31">
        <f t="shared" si="10"/>
        <v>4.8616633702396328</v>
      </c>
      <c r="K53" s="29">
        <v>45426</v>
      </c>
      <c r="L53" s="30">
        <v>0.79166666666666663</v>
      </c>
      <c r="M53" s="31">
        <v>1.5475500822005299</v>
      </c>
      <c r="N53" s="31">
        <f t="shared" si="4"/>
        <v>63.8734697151381</v>
      </c>
      <c r="O53" s="31">
        <f t="shared" si="5"/>
        <v>5.282335945441921</v>
      </c>
      <c r="P53" s="29">
        <v>45428</v>
      </c>
      <c r="Q53" s="30">
        <v>0.79166666666666663</v>
      </c>
      <c r="R53" s="31">
        <v>1.50451970099801</v>
      </c>
      <c r="S53" s="31">
        <f t="shared" si="6"/>
        <v>61.517775458418917</v>
      </c>
      <c r="T53" s="31">
        <f t="shared" si="8"/>
        <v>5.0875200304112438</v>
      </c>
    </row>
    <row r="54" spans="1:20" x14ac:dyDescent="0.25">
      <c r="A54" s="29">
        <v>45422</v>
      </c>
      <c r="B54" s="30">
        <v>0.83333333333333337</v>
      </c>
      <c r="C54" s="31">
        <v>1.4521050453127899</v>
      </c>
      <c r="D54" s="31">
        <f t="shared" si="0"/>
        <v>58.693176395300895</v>
      </c>
      <c r="E54" s="31">
        <f t="shared" si="9"/>
        <v>4.8539256878913841</v>
      </c>
      <c r="F54" s="29">
        <v>45424</v>
      </c>
      <c r="G54" s="30">
        <v>0.83333333333333337</v>
      </c>
      <c r="H54" s="31">
        <v>1.44502389430421</v>
      </c>
      <c r="I54" s="31">
        <f t="shared" si="2"/>
        <v>58.3153820016325</v>
      </c>
      <c r="J54" s="31">
        <f t="shared" si="10"/>
        <v>4.8226820915350075</v>
      </c>
      <c r="K54" s="29">
        <v>45426</v>
      </c>
      <c r="L54" s="30">
        <v>0.83333333333333337</v>
      </c>
      <c r="M54" s="31">
        <v>1.5545586347517699</v>
      </c>
      <c r="N54" s="31">
        <f t="shared" si="4"/>
        <v>64.260271489085909</v>
      </c>
      <c r="O54" s="31">
        <f t="shared" si="5"/>
        <v>5.314324452147404</v>
      </c>
      <c r="P54" s="29">
        <v>45428</v>
      </c>
      <c r="Q54" s="30">
        <v>0.83333333333333337</v>
      </c>
      <c r="R54" s="31">
        <v>1.49163985251783</v>
      </c>
      <c r="S54" s="31">
        <f t="shared" si="6"/>
        <v>60.819104130714578</v>
      </c>
      <c r="T54" s="31">
        <f t="shared" si="8"/>
        <v>5.0297399116100951</v>
      </c>
    </row>
    <row r="55" spans="1:20" x14ac:dyDescent="0.25">
      <c r="A55" s="29">
        <v>45422</v>
      </c>
      <c r="B55" s="30">
        <v>0.875</v>
      </c>
      <c r="C55" s="31">
        <v>1.44432425498384</v>
      </c>
      <c r="D55" s="31">
        <f t="shared" si="0"/>
        <v>58.278104159065492</v>
      </c>
      <c r="E55" s="31">
        <f t="shared" si="9"/>
        <v>4.8195992139547164</v>
      </c>
      <c r="F55" s="29">
        <v>45424</v>
      </c>
      <c r="G55" s="30">
        <v>0.875</v>
      </c>
      <c r="H55" s="31">
        <v>1.4401578903140599</v>
      </c>
      <c r="I55" s="31">
        <f t="shared" si="2"/>
        <v>58.056298069870948</v>
      </c>
      <c r="J55" s="31">
        <f t="shared" si="10"/>
        <v>4.8012558503783271</v>
      </c>
      <c r="K55" s="29">
        <v>45426</v>
      </c>
      <c r="L55" s="30">
        <v>0.875</v>
      </c>
      <c r="M55" s="31">
        <v>1.54414701461174</v>
      </c>
      <c r="N55" s="31">
        <f t="shared" si="4"/>
        <v>63.685968749517336</v>
      </c>
      <c r="O55" s="31">
        <f t="shared" si="5"/>
        <v>5.2668296155850838</v>
      </c>
      <c r="P55" s="29">
        <v>45428</v>
      </c>
      <c r="Q55" s="30">
        <v>0.875</v>
      </c>
      <c r="R55" s="31">
        <v>1.4857685565889001</v>
      </c>
      <c r="S55" s="31">
        <f t="shared" si="6"/>
        <v>60.501602207321</v>
      </c>
      <c r="T55" s="31">
        <f t="shared" si="8"/>
        <v>5.0034825025454461</v>
      </c>
    </row>
    <row r="56" spans="1:20" x14ac:dyDescent="0.25">
      <c r="A56" s="29">
        <v>45422</v>
      </c>
      <c r="B56" s="30">
        <v>0.91666666666666663</v>
      </c>
      <c r="C56" s="31">
        <v>1.4464471340121501</v>
      </c>
      <c r="D56" s="31">
        <f t="shared" si="0"/>
        <v>58.39124179626134</v>
      </c>
      <c r="E56" s="31">
        <f t="shared" si="9"/>
        <v>4.8289556965508122</v>
      </c>
      <c r="F56" s="29">
        <v>45424</v>
      </c>
      <c r="G56" s="30">
        <v>0.91666666666666663</v>
      </c>
      <c r="H56" s="31">
        <v>1.43263673781775</v>
      </c>
      <c r="I56" s="31">
        <f t="shared" si="2"/>
        <v>57.656691201810858</v>
      </c>
      <c r="J56" s="31">
        <f t="shared" si="10"/>
        <v>4.7682083623897578</v>
      </c>
      <c r="K56" s="29">
        <v>45426</v>
      </c>
      <c r="L56" s="30">
        <v>0.91666666666666663</v>
      </c>
      <c r="M56" s="31">
        <v>1.5413312911925601</v>
      </c>
      <c r="N56" s="31">
        <f t="shared" si="4"/>
        <v>63.530984494950971</v>
      </c>
      <c r="O56" s="31">
        <f t="shared" si="5"/>
        <v>5.2540124177324454</v>
      </c>
      <c r="P56" s="29">
        <v>45428</v>
      </c>
      <c r="Q56" s="30">
        <v>0.91666666666666663</v>
      </c>
      <c r="R56" s="31">
        <v>1.48040997981433</v>
      </c>
      <c r="S56" s="31">
        <f t="shared" si="6"/>
        <v>60.212367777369252</v>
      </c>
      <c r="T56" s="31">
        <f t="shared" si="8"/>
        <v>4.9795628151884372</v>
      </c>
    </row>
    <row r="57" spans="1:20" x14ac:dyDescent="0.25">
      <c r="A57" s="29">
        <v>45422</v>
      </c>
      <c r="B57" s="30">
        <v>0.95833333333333337</v>
      </c>
      <c r="C57" s="31">
        <v>1.4373333454074499</v>
      </c>
      <c r="D57" s="31">
        <f t="shared" si="0"/>
        <v>57.906106315985738</v>
      </c>
      <c r="E57" s="31">
        <f t="shared" si="9"/>
        <v>4.7888349923320206</v>
      </c>
      <c r="F57" s="29">
        <v>45424</v>
      </c>
      <c r="G57" s="30">
        <v>0.95833333333333337</v>
      </c>
      <c r="H57" s="31">
        <v>1.42738795279885</v>
      </c>
      <c r="I57" s="31">
        <f t="shared" si="2"/>
        <v>57.378427790894037</v>
      </c>
      <c r="J57" s="31">
        <f t="shared" si="10"/>
        <v>4.7451959783069366</v>
      </c>
      <c r="K57" s="29">
        <v>45426</v>
      </c>
      <c r="L57" s="30">
        <v>0.95833333333333337</v>
      </c>
      <c r="M57" s="31">
        <v>1.5339376926360699</v>
      </c>
      <c r="N57" s="31">
        <f t="shared" si="4"/>
        <v>63.124693606917781</v>
      </c>
      <c r="O57" s="31">
        <f t="shared" si="5"/>
        <v>5.2204121612921002</v>
      </c>
      <c r="P57" s="29">
        <v>45428</v>
      </c>
      <c r="Q57" s="30">
        <v>0.95833333333333337</v>
      </c>
      <c r="R57" s="31">
        <v>1.47279632090933</v>
      </c>
      <c r="S57" s="31">
        <f t="shared" si="6"/>
        <v>59.80230260155534</v>
      </c>
      <c r="T57" s="31">
        <f t="shared" si="8"/>
        <v>4.9456504251486262</v>
      </c>
    </row>
    <row r="154" spans="6:10" x14ac:dyDescent="0.25">
      <c r="F154" s="1"/>
      <c r="G154" s="1"/>
      <c r="H154" s="31"/>
      <c r="I154" s="1"/>
      <c r="J154" s="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A8F1-D14E-40B6-8A1C-840322BF0D12}">
  <dimension ref="A1:U57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1001.6832544625483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MAX(D10:D57,I10:I57,N10:N57,S10:S57)</f>
        <v>68.720482229187922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45429</v>
      </c>
      <c r="B10" s="32">
        <v>0</v>
      </c>
      <c r="C10" s="31">
        <v>1.4789822101533801</v>
      </c>
      <c r="D10" s="31">
        <f t="shared" ref="D10:D57" si="0">4*6*((C10+0.3)^(1.522*(6^0.026)))</f>
        <v>60.135389735871527</v>
      </c>
      <c r="E10" s="31">
        <f t="shared" ref="E10:E57" si="1">D10*0.0827</f>
        <v>4.973196731156575</v>
      </c>
      <c r="F10" s="29">
        <v>45431</v>
      </c>
      <c r="G10" s="32">
        <v>0</v>
      </c>
      <c r="H10" s="31">
        <v>1.4668942689836899</v>
      </c>
      <c r="I10" s="31">
        <f t="shared" ref="I10:I25" si="2">4*6*((H10+0.3)^(1.522*(6^0.026)))</f>
        <v>59.485142589197764</v>
      </c>
      <c r="J10" s="31">
        <f t="shared" ref="J10:J25" si="3">I10*0.0827</f>
        <v>4.9194212921266551</v>
      </c>
      <c r="K10" s="29">
        <v>45433</v>
      </c>
      <c r="L10" s="32">
        <v>0</v>
      </c>
      <c r="M10" s="31">
        <v>1.5128790140091399</v>
      </c>
      <c r="N10" s="31">
        <f t="shared" ref="N10:N41" si="4">4*6*((M10+0.3)^(1.522*(6^0.026)))</f>
        <v>61.972819553504657</v>
      </c>
      <c r="O10" s="31">
        <f t="shared" ref="O10:O41" si="5">N10*0.0827</f>
        <v>5.1251521770748347</v>
      </c>
      <c r="P10" s="29">
        <v>45435</v>
      </c>
      <c r="Q10" s="32">
        <v>0</v>
      </c>
      <c r="R10" s="31">
        <v>1.5472905635771801</v>
      </c>
      <c r="S10" s="31">
        <f t="shared" ref="S10:S57" si="6">4*6*((R10+0.3)^(1.522*(6^0.026)))</f>
        <v>63.859163614831459</v>
      </c>
      <c r="T10" s="31">
        <f t="shared" ref="T10:T57" si="7">S10*0.0827</f>
        <v>5.281152830946561</v>
      </c>
      <c r="U10" s="1"/>
    </row>
    <row r="11" spans="1:21" x14ac:dyDescent="0.25">
      <c r="A11" s="29">
        <v>45429</v>
      </c>
      <c r="B11" s="32">
        <v>4.1666666666666664E-2</v>
      </c>
      <c r="C11" s="31">
        <v>1.47985553740863</v>
      </c>
      <c r="D11" s="31">
        <f t="shared" si="0"/>
        <v>60.182470716250499</v>
      </c>
      <c r="E11" s="31">
        <f t="shared" si="1"/>
        <v>4.9770903282339161</v>
      </c>
      <c r="F11" s="29">
        <v>45431</v>
      </c>
      <c r="G11" s="32">
        <v>4.1666666666666664E-2</v>
      </c>
      <c r="H11" s="31">
        <v>1.4628444909990901</v>
      </c>
      <c r="I11" s="31">
        <f t="shared" si="2"/>
        <v>59.26788266467527</v>
      </c>
      <c r="J11" s="31">
        <f t="shared" si="3"/>
        <v>4.9014538963686443</v>
      </c>
      <c r="K11" s="29">
        <v>45433</v>
      </c>
      <c r="L11" s="32">
        <v>4.1666666666666664E-2</v>
      </c>
      <c r="M11" s="31">
        <v>1.5173907279907499</v>
      </c>
      <c r="N11" s="31">
        <f t="shared" si="4"/>
        <v>62.218936587310267</v>
      </c>
      <c r="O11" s="31">
        <f t="shared" si="5"/>
        <v>5.145506055770559</v>
      </c>
      <c r="P11" s="29">
        <v>45435</v>
      </c>
      <c r="Q11" s="32">
        <v>4.1666666666666664E-2</v>
      </c>
      <c r="R11" s="31">
        <v>1.5559180974897999</v>
      </c>
      <c r="S11" s="31">
        <f t="shared" si="6"/>
        <v>64.335400990146212</v>
      </c>
      <c r="T11" s="31">
        <f t="shared" si="7"/>
        <v>5.3205376618850915</v>
      </c>
      <c r="U11" s="1"/>
    </row>
    <row r="12" spans="1:21" x14ac:dyDescent="0.25">
      <c r="A12" s="29">
        <v>45429</v>
      </c>
      <c r="B12" s="32">
        <v>8.3333333333333329E-2</v>
      </c>
      <c r="C12" s="31">
        <v>1.48325645923021</v>
      </c>
      <c r="D12" s="31">
        <f t="shared" si="0"/>
        <v>60.365944942016213</v>
      </c>
      <c r="E12" s="31">
        <f t="shared" si="1"/>
        <v>4.9922636467047408</v>
      </c>
      <c r="F12" s="29">
        <v>45431</v>
      </c>
      <c r="G12" s="32">
        <v>8.3333333333333329E-2</v>
      </c>
      <c r="H12" s="31">
        <v>1.4694527387560199</v>
      </c>
      <c r="I12" s="31">
        <f t="shared" si="2"/>
        <v>59.622550487636502</v>
      </c>
      <c r="J12" s="31">
        <f t="shared" si="3"/>
        <v>4.9307849253275382</v>
      </c>
      <c r="K12" s="29">
        <v>45433</v>
      </c>
      <c r="L12" s="32">
        <v>8.3333333333333329E-2</v>
      </c>
      <c r="M12" s="31">
        <v>1.5142427682816</v>
      </c>
      <c r="N12" s="31">
        <f t="shared" si="4"/>
        <v>62.047174907864772</v>
      </c>
      <c r="O12" s="31">
        <f t="shared" si="5"/>
        <v>5.1313013648804162</v>
      </c>
      <c r="P12" s="29">
        <v>45435</v>
      </c>
      <c r="Q12" s="32">
        <v>8.3333333333333329E-2</v>
      </c>
      <c r="R12" s="31">
        <v>1.5578055381712499</v>
      </c>
      <c r="S12" s="31">
        <f t="shared" si="6"/>
        <v>64.439762984201195</v>
      </c>
      <c r="T12" s="31">
        <f t="shared" si="7"/>
        <v>5.3291683987934384</v>
      </c>
      <c r="U12" s="1"/>
    </row>
    <row r="13" spans="1:21" x14ac:dyDescent="0.25">
      <c r="A13" s="29">
        <v>45429</v>
      </c>
      <c r="B13" s="32">
        <v>0.125</v>
      </c>
      <c r="C13" s="31">
        <v>1.49063014983534</v>
      </c>
      <c r="D13" s="31">
        <f t="shared" si="0"/>
        <v>60.764458351225429</v>
      </c>
      <c r="E13" s="31">
        <f t="shared" si="1"/>
        <v>5.0252207056463423</v>
      </c>
      <c r="F13" s="29">
        <v>45431</v>
      </c>
      <c r="G13" s="32">
        <v>0.125</v>
      </c>
      <c r="H13" s="31">
        <v>1.47916042804126</v>
      </c>
      <c r="I13" s="31">
        <f t="shared" si="2"/>
        <v>60.14499632764813</v>
      </c>
      <c r="J13" s="31">
        <f t="shared" si="3"/>
        <v>4.9739911962964998</v>
      </c>
      <c r="K13" s="29">
        <v>45433</v>
      </c>
      <c r="L13" s="32">
        <v>0.125</v>
      </c>
      <c r="M13" s="31">
        <v>1.52034080027925</v>
      </c>
      <c r="N13" s="31">
        <f t="shared" si="4"/>
        <v>62.380061614083765</v>
      </c>
      <c r="O13" s="31">
        <f t="shared" si="5"/>
        <v>5.158831095484727</v>
      </c>
      <c r="P13" s="29">
        <v>45435</v>
      </c>
      <c r="Q13" s="32">
        <v>0.125</v>
      </c>
      <c r="R13" s="31">
        <v>1.56503844260543</v>
      </c>
      <c r="S13" s="31">
        <f t="shared" si="6"/>
        <v>64.840274587513051</v>
      </c>
      <c r="T13" s="31">
        <f t="shared" si="7"/>
        <v>5.362290708387329</v>
      </c>
      <c r="U13" s="1"/>
    </row>
    <row r="14" spans="1:21" x14ac:dyDescent="0.25">
      <c r="A14" s="29">
        <v>45429</v>
      </c>
      <c r="B14" s="32">
        <v>0.16666666666666666</v>
      </c>
      <c r="C14" s="31">
        <v>1.4952278137147199</v>
      </c>
      <c r="D14" s="31">
        <f t="shared" si="0"/>
        <v>61.013435110732395</v>
      </c>
      <c r="E14" s="31">
        <f t="shared" si="1"/>
        <v>5.0458110836575685</v>
      </c>
      <c r="F14" s="29">
        <v>45431</v>
      </c>
      <c r="G14" s="32">
        <v>0.16666666666666666</v>
      </c>
      <c r="H14" s="31">
        <v>1.4809774160325799</v>
      </c>
      <c r="I14" s="31">
        <f t="shared" si="2"/>
        <v>60.242971233028612</v>
      </c>
      <c r="J14" s="31">
        <f t="shared" si="3"/>
        <v>4.9820937209714664</v>
      </c>
      <c r="K14" s="29">
        <v>45433</v>
      </c>
      <c r="L14" s="32">
        <v>0.16666666666666666</v>
      </c>
      <c r="M14" s="31">
        <v>1.5268367528854301</v>
      </c>
      <c r="N14" s="31">
        <f t="shared" si="4"/>
        <v>62.735400553992157</v>
      </c>
      <c r="O14" s="31">
        <f t="shared" si="5"/>
        <v>5.1882176258151516</v>
      </c>
      <c r="P14" s="29">
        <v>45435</v>
      </c>
      <c r="Q14" s="32">
        <v>0.16666666666666666</v>
      </c>
      <c r="R14" s="31">
        <v>1.57398951052989</v>
      </c>
      <c r="S14" s="31">
        <f t="shared" si="6"/>
        <v>65.337206984692472</v>
      </c>
      <c r="T14" s="31">
        <f t="shared" si="7"/>
        <v>5.403387017634067</v>
      </c>
      <c r="U14" s="1"/>
    </row>
    <row r="15" spans="1:21" x14ac:dyDescent="0.25">
      <c r="A15" s="29">
        <v>45429</v>
      </c>
      <c r="B15" s="32">
        <v>0.20833333333333334</v>
      </c>
      <c r="C15" s="31">
        <v>1.4984922408997601</v>
      </c>
      <c r="D15" s="31">
        <f t="shared" si="0"/>
        <v>61.190443615645684</v>
      </c>
      <c r="E15" s="31">
        <f t="shared" si="1"/>
        <v>5.0604496870138975</v>
      </c>
      <c r="F15" s="29">
        <v>45431</v>
      </c>
      <c r="G15" s="32">
        <v>0.20833333333333334</v>
      </c>
      <c r="H15" s="31">
        <v>1.48837316035629</v>
      </c>
      <c r="I15" s="31">
        <f t="shared" si="2"/>
        <v>60.642374825896553</v>
      </c>
      <c r="J15" s="31">
        <f t="shared" si="3"/>
        <v>5.0151243981016451</v>
      </c>
      <c r="K15" s="29">
        <v>45433</v>
      </c>
      <c r="L15" s="32">
        <v>0.20833333333333334</v>
      </c>
      <c r="M15" s="31">
        <v>1.5264759063659601</v>
      </c>
      <c r="N15" s="31">
        <f t="shared" si="4"/>
        <v>62.71564193729494</v>
      </c>
      <c r="O15" s="31">
        <f t="shared" si="5"/>
        <v>5.1865835882142912</v>
      </c>
      <c r="P15" s="29">
        <v>45435</v>
      </c>
      <c r="Q15" s="32">
        <v>0.20833333333333334</v>
      </c>
      <c r="R15" s="31">
        <v>1.5739432573255501</v>
      </c>
      <c r="S15" s="31">
        <f t="shared" si="6"/>
        <v>65.334635531441165</v>
      </c>
      <c r="T15" s="31">
        <f t="shared" si="7"/>
        <v>5.4031743584501841</v>
      </c>
      <c r="U15" s="1"/>
    </row>
    <row r="16" spans="1:21" x14ac:dyDescent="0.25">
      <c r="A16" s="29">
        <v>45429</v>
      </c>
      <c r="B16" s="32">
        <v>0.25</v>
      </c>
      <c r="C16" s="31">
        <v>1.50747847556464</v>
      </c>
      <c r="D16" s="31">
        <f t="shared" si="0"/>
        <v>61.678695099608618</v>
      </c>
      <c r="E16" s="31">
        <f t="shared" si="1"/>
        <v>5.1008280847376328</v>
      </c>
      <c r="F16" s="29">
        <v>45431</v>
      </c>
      <c r="G16" s="32">
        <v>0.25</v>
      </c>
      <c r="H16" s="31">
        <v>1.48945546149611</v>
      </c>
      <c r="I16" s="31">
        <f t="shared" si="2"/>
        <v>60.700906491276726</v>
      </c>
      <c r="J16" s="31">
        <f t="shared" si="3"/>
        <v>5.0199649668285851</v>
      </c>
      <c r="K16" s="29">
        <v>45433</v>
      </c>
      <c r="L16" s="32">
        <v>0.25</v>
      </c>
      <c r="M16" s="31">
        <v>1.5387595891890899</v>
      </c>
      <c r="N16" s="31">
        <f t="shared" si="4"/>
        <v>63.389554839214611</v>
      </c>
      <c r="O16" s="31">
        <f t="shared" si="5"/>
        <v>5.2423161852030482</v>
      </c>
      <c r="P16" s="29">
        <v>45435</v>
      </c>
      <c r="Q16" s="32">
        <v>0.25</v>
      </c>
      <c r="R16" s="31">
        <v>1.57625973224009</v>
      </c>
      <c r="S16" s="31">
        <f t="shared" si="6"/>
        <v>65.463466647233275</v>
      </c>
      <c r="T16" s="31">
        <f t="shared" si="7"/>
        <v>5.4138286917261915</v>
      </c>
      <c r="U16" s="1"/>
    </row>
    <row r="17" spans="1:21" x14ac:dyDescent="0.25">
      <c r="A17" s="29">
        <v>45429</v>
      </c>
      <c r="B17" s="32">
        <v>0.29166666666666669</v>
      </c>
      <c r="C17" s="31">
        <v>1.53095042704923</v>
      </c>
      <c r="D17" s="31">
        <f t="shared" si="0"/>
        <v>62.960814072040378</v>
      </c>
      <c r="E17" s="31">
        <f t="shared" si="1"/>
        <v>5.2068593237577394</v>
      </c>
      <c r="F17" s="29">
        <v>45431</v>
      </c>
      <c r="G17" s="32">
        <v>0.29166666666666669</v>
      </c>
      <c r="H17" s="31">
        <v>1.50837159156195</v>
      </c>
      <c r="I17" s="31">
        <f t="shared" si="2"/>
        <v>61.727300025382732</v>
      </c>
      <c r="J17" s="31">
        <f t="shared" si="3"/>
        <v>5.1048477120991516</v>
      </c>
      <c r="K17" s="29">
        <v>45433</v>
      </c>
      <c r="L17" s="32">
        <v>0.29166666666666669</v>
      </c>
      <c r="M17" s="31">
        <v>1.5404535531935999</v>
      </c>
      <c r="N17" s="31">
        <f t="shared" si="4"/>
        <v>63.48270045697258</v>
      </c>
      <c r="O17" s="31">
        <f t="shared" si="5"/>
        <v>5.2500193277916321</v>
      </c>
      <c r="P17" s="29">
        <v>45435</v>
      </c>
      <c r="Q17" s="32">
        <v>0.29166666666666669</v>
      </c>
      <c r="R17" s="31">
        <v>1.5752587318357401</v>
      </c>
      <c r="S17" s="31">
        <f t="shared" si="6"/>
        <v>65.407784241928709</v>
      </c>
      <c r="T17" s="31">
        <f t="shared" si="7"/>
        <v>5.4092237568075037</v>
      </c>
      <c r="U17" s="1"/>
    </row>
    <row r="18" spans="1:21" x14ac:dyDescent="0.25">
      <c r="A18" s="29">
        <v>45429</v>
      </c>
      <c r="B18" s="32">
        <v>0.33333333333333331</v>
      </c>
      <c r="C18" s="31">
        <v>1.55037248133992</v>
      </c>
      <c r="D18" s="31">
        <f t="shared" si="0"/>
        <v>64.029133094948378</v>
      </c>
      <c r="E18" s="31">
        <f t="shared" si="1"/>
        <v>5.2952093069522306</v>
      </c>
      <c r="F18" s="29">
        <v>45431</v>
      </c>
      <c r="G18" s="32">
        <v>0.33333333333333331</v>
      </c>
      <c r="H18" s="31">
        <v>1.5288496017394899</v>
      </c>
      <c r="I18" s="31">
        <f t="shared" si="2"/>
        <v>62.845659261732905</v>
      </c>
      <c r="J18" s="31">
        <f t="shared" si="3"/>
        <v>5.1973360209453112</v>
      </c>
      <c r="K18" s="29">
        <v>45433</v>
      </c>
      <c r="L18" s="32">
        <v>0.33333333333333331</v>
      </c>
      <c r="M18" s="31">
        <v>1.5452249050078499</v>
      </c>
      <c r="N18" s="31">
        <f t="shared" si="4"/>
        <v>63.745335716157662</v>
      </c>
      <c r="O18" s="31">
        <f t="shared" si="5"/>
        <v>5.2717392637262384</v>
      </c>
      <c r="P18" s="29">
        <v>45435</v>
      </c>
      <c r="Q18" s="32">
        <v>0.33333333333333331</v>
      </c>
      <c r="R18" s="31">
        <v>1.5870606899197901</v>
      </c>
      <c r="S18" s="31">
        <f t="shared" si="6"/>
        <v>66.065411810898013</v>
      </c>
      <c r="T18" s="31">
        <f t="shared" si="7"/>
        <v>5.4636095567612655</v>
      </c>
      <c r="U18" s="1"/>
    </row>
    <row r="19" spans="1:21" x14ac:dyDescent="0.25">
      <c r="A19" s="29">
        <v>45429</v>
      </c>
      <c r="B19" s="32">
        <v>0.375</v>
      </c>
      <c r="C19" s="31">
        <v>1.56870770453779</v>
      </c>
      <c r="D19" s="31">
        <f t="shared" si="0"/>
        <v>65.043808241282278</v>
      </c>
      <c r="E19" s="31">
        <f t="shared" si="1"/>
        <v>5.3791229415540442</v>
      </c>
      <c r="F19" s="29">
        <v>45431</v>
      </c>
      <c r="G19" s="32">
        <v>0.375</v>
      </c>
      <c r="H19" s="31">
        <v>1.5438654422698199</v>
      </c>
      <c r="I19" s="31">
        <f t="shared" si="2"/>
        <v>63.670463988261375</v>
      </c>
      <c r="J19" s="31">
        <f t="shared" si="3"/>
        <v>5.2655473718292152</v>
      </c>
      <c r="K19" s="29">
        <v>45433</v>
      </c>
      <c r="L19" s="32">
        <v>0.375</v>
      </c>
      <c r="M19" s="31">
        <v>1.5570620298323301</v>
      </c>
      <c r="N19" s="31">
        <f t="shared" si="4"/>
        <v>64.398644752207218</v>
      </c>
      <c r="O19" s="31">
        <f t="shared" si="5"/>
        <v>5.3257679210075368</v>
      </c>
      <c r="P19" s="29">
        <v>45435</v>
      </c>
      <c r="Q19" s="32">
        <v>0.375</v>
      </c>
      <c r="R19" s="31">
        <v>1.60390460490538</v>
      </c>
      <c r="S19" s="31">
        <f t="shared" si="6"/>
        <v>67.0082289027184</v>
      </c>
      <c r="T19" s="31">
        <f t="shared" si="7"/>
        <v>5.5415805302548113</v>
      </c>
      <c r="U19" s="1"/>
    </row>
    <row r="20" spans="1:21" x14ac:dyDescent="0.25">
      <c r="A20" s="29">
        <v>45429</v>
      </c>
      <c r="B20" s="32">
        <v>0.41666666666666669</v>
      </c>
      <c r="C20" s="31">
        <v>1.56875610350935</v>
      </c>
      <c r="D20" s="31">
        <f t="shared" si="0"/>
        <v>65.046494517374072</v>
      </c>
      <c r="E20" s="31">
        <f t="shared" si="1"/>
        <v>5.3793450965868352</v>
      </c>
      <c r="F20" s="29">
        <v>45431</v>
      </c>
      <c r="G20" s="32">
        <v>0.41666666666666669</v>
      </c>
      <c r="H20" s="31">
        <v>1.5537710189757099</v>
      </c>
      <c r="I20" s="31">
        <f t="shared" si="2"/>
        <v>64.216759579889469</v>
      </c>
      <c r="J20" s="31">
        <f t="shared" si="3"/>
        <v>5.3107260172568589</v>
      </c>
      <c r="K20" s="29">
        <v>45433</v>
      </c>
      <c r="L20" s="32">
        <v>0.41666666666666669</v>
      </c>
      <c r="M20" s="31">
        <v>1.56429052352279</v>
      </c>
      <c r="N20" s="31">
        <f t="shared" si="4"/>
        <v>64.798816766327022</v>
      </c>
      <c r="O20" s="31">
        <f t="shared" si="5"/>
        <v>5.3588621465752446</v>
      </c>
      <c r="P20" s="29">
        <v>45435</v>
      </c>
      <c r="Q20" s="32">
        <v>0.41666666666666669</v>
      </c>
      <c r="R20" s="31">
        <v>1.61760056018182</v>
      </c>
      <c r="S20" s="31">
        <f t="shared" si="6"/>
        <v>67.778509144123959</v>
      </c>
      <c r="T20" s="31">
        <f t="shared" si="7"/>
        <v>5.6052827062190511</v>
      </c>
      <c r="U20" s="1"/>
    </row>
    <row r="21" spans="1:21" x14ac:dyDescent="0.25">
      <c r="A21" s="29">
        <v>45429</v>
      </c>
      <c r="B21" s="32">
        <v>0.45833333333333331</v>
      </c>
      <c r="C21" s="31">
        <v>1.5747001171049</v>
      </c>
      <c r="D21" s="31">
        <f t="shared" si="0"/>
        <v>65.376717998148607</v>
      </c>
      <c r="E21" s="31">
        <f t="shared" si="1"/>
        <v>5.4066545784468891</v>
      </c>
      <c r="F21" s="29">
        <v>45431</v>
      </c>
      <c r="G21" s="32">
        <v>0.45833333333333331</v>
      </c>
      <c r="H21" s="31">
        <v>1.55921339988084</v>
      </c>
      <c r="I21" s="31">
        <f t="shared" si="2"/>
        <v>64.517648748205346</v>
      </c>
      <c r="J21" s="31">
        <f t="shared" si="3"/>
        <v>5.3356095514765816</v>
      </c>
      <c r="K21" s="29">
        <v>45433</v>
      </c>
      <c r="L21" s="32">
        <v>0.45833333333333331</v>
      </c>
      <c r="M21" s="31">
        <v>1.57334053515758</v>
      </c>
      <c r="N21" s="31">
        <f t="shared" si="4"/>
        <v>65.301130559703537</v>
      </c>
      <c r="O21" s="31">
        <f t="shared" si="5"/>
        <v>5.4004034972874821</v>
      </c>
      <c r="P21" s="29">
        <v>45435</v>
      </c>
      <c r="Q21" s="32">
        <v>0.45833333333333331</v>
      </c>
      <c r="R21" s="31">
        <v>1.6303880214625901</v>
      </c>
      <c r="S21" s="31">
        <f t="shared" si="6"/>
        <v>68.500653685386368</v>
      </c>
      <c r="T21" s="31">
        <f t="shared" si="7"/>
        <v>5.6650040597814524</v>
      </c>
      <c r="U21" s="1"/>
    </row>
    <row r="22" spans="1:21" x14ac:dyDescent="0.25">
      <c r="A22" s="29">
        <v>45429</v>
      </c>
      <c r="B22" s="32">
        <v>0.5</v>
      </c>
      <c r="C22" s="31">
        <v>1.5707910060819701</v>
      </c>
      <c r="D22" s="31">
        <f t="shared" si="0"/>
        <v>65.159474635744743</v>
      </c>
      <c r="E22" s="31">
        <f t="shared" si="1"/>
        <v>5.3886885523760899</v>
      </c>
      <c r="F22" s="29">
        <v>45431</v>
      </c>
      <c r="G22" s="32">
        <v>0.5</v>
      </c>
      <c r="H22" s="31">
        <v>1.55336856841419</v>
      </c>
      <c r="I22" s="31">
        <f t="shared" si="2"/>
        <v>64.194530402596001</v>
      </c>
      <c r="J22" s="31">
        <f t="shared" si="3"/>
        <v>5.3088876642946889</v>
      </c>
      <c r="K22" s="29">
        <v>45433</v>
      </c>
      <c r="L22" s="32">
        <v>0.5</v>
      </c>
      <c r="M22" s="31">
        <v>1.5741149187025001</v>
      </c>
      <c r="N22" s="31">
        <f t="shared" si="4"/>
        <v>65.344179259149172</v>
      </c>
      <c r="O22" s="31">
        <f t="shared" si="5"/>
        <v>5.4039636247316363</v>
      </c>
      <c r="P22" s="29">
        <v>45435</v>
      </c>
      <c r="Q22" s="32">
        <v>0.5</v>
      </c>
      <c r="R22" s="31">
        <v>1.63161110877338</v>
      </c>
      <c r="S22" s="31">
        <f t="shared" si="6"/>
        <v>68.569874377494912</v>
      </c>
      <c r="T22" s="31">
        <f t="shared" si="7"/>
        <v>5.6707286110188289</v>
      </c>
      <c r="U22" s="1"/>
    </row>
    <row r="23" spans="1:21" x14ac:dyDescent="0.25">
      <c r="A23" s="29">
        <v>45429</v>
      </c>
      <c r="B23" s="32">
        <v>0.54166666666666663</v>
      </c>
      <c r="C23" s="31">
        <v>1.5710792541441001</v>
      </c>
      <c r="D23" s="31">
        <f t="shared" si="0"/>
        <v>65.175484408749512</v>
      </c>
      <c r="E23" s="31">
        <f t="shared" si="1"/>
        <v>5.3900125606035845</v>
      </c>
      <c r="F23" s="29">
        <v>45431</v>
      </c>
      <c r="G23" s="32">
        <v>0.54166666666666663</v>
      </c>
      <c r="H23" s="31">
        <v>1.55234789847706</v>
      </c>
      <c r="I23" s="31">
        <f t="shared" si="2"/>
        <v>64.138167022898074</v>
      </c>
      <c r="J23" s="31">
        <f t="shared" si="3"/>
        <v>5.3042264127936702</v>
      </c>
      <c r="K23" s="29">
        <v>45433</v>
      </c>
      <c r="L23" s="32">
        <v>0.54166666666666663</v>
      </c>
      <c r="M23" s="31">
        <v>1.5738245248731599</v>
      </c>
      <c r="N23" s="31">
        <f t="shared" si="4"/>
        <v>65.328034757207689</v>
      </c>
      <c r="O23" s="31">
        <f t="shared" si="5"/>
        <v>5.4026284744210757</v>
      </c>
      <c r="P23" s="29">
        <v>45435</v>
      </c>
      <c r="Q23" s="32">
        <v>0.54166666666666663</v>
      </c>
      <c r="R23" s="31">
        <v>1.6342706680232399</v>
      </c>
      <c r="S23" s="31">
        <f t="shared" si="6"/>
        <v>68.720482229187922</v>
      </c>
      <c r="T23" s="31">
        <f t="shared" si="7"/>
        <v>5.683183880353841</v>
      </c>
      <c r="U23" s="1"/>
    </row>
    <row r="24" spans="1:21" x14ac:dyDescent="0.25">
      <c r="A24" s="29">
        <v>45429</v>
      </c>
      <c r="B24" s="32">
        <v>0.58333333333333337</v>
      </c>
      <c r="C24" s="31">
        <v>1.5544046163496701</v>
      </c>
      <c r="D24" s="31">
        <f t="shared" si="0"/>
        <v>64.251761863288692</v>
      </c>
      <c r="E24" s="31">
        <f t="shared" si="1"/>
        <v>5.3136207060939746</v>
      </c>
      <c r="F24" s="29">
        <v>45431</v>
      </c>
      <c r="G24" s="32">
        <v>0.58333333333333337</v>
      </c>
      <c r="H24" s="31">
        <v>1.53657305240016</v>
      </c>
      <c r="I24" s="31">
        <f t="shared" si="2"/>
        <v>63.269399647186596</v>
      </c>
      <c r="J24" s="31">
        <f t="shared" si="3"/>
        <v>5.2323793508223311</v>
      </c>
      <c r="K24" s="29">
        <v>45433</v>
      </c>
      <c r="L24" s="32">
        <v>0.58333333333333337</v>
      </c>
      <c r="M24" s="31">
        <v>1.56132745742173</v>
      </c>
      <c r="N24" s="31">
        <f t="shared" si="4"/>
        <v>64.634668572449925</v>
      </c>
      <c r="O24" s="31">
        <f t="shared" si="5"/>
        <v>5.3452870909416088</v>
      </c>
      <c r="P24" s="29">
        <v>45435</v>
      </c>
      <c r="Q24" s="32">
        <v>0.58333333333333337</v>
      </c>
      <c r="R24" s="31">
        <v>1.6243780851299101</v>
      </c>
      <c r="S24" s="31">
        <f t="shared" si="6"/>
        <v>68.160899953870825</v>
      </c>
      <c r="T24" s="31">
        <f t="shared" si="7"/>
        <v>5.6369064261851172</v>
      </c>
      <c r="U24" s="1"/>
    </row>
    <row r="25" spans="1:21" x14ac:dyDescent="0.25">
      <c r="A25" s="29">
        <v>45429</v>
      </c>
      <c r="B25" s="32">
        <v>0.625</v>
      </c>
      <c r="C25" s="31">
        <v>1.53553915023189</v>
      </c>
      <c r="D25" s="31">
        <f t="shared" si="0"/>
        <v>63.21261396576638</v>
      </c>
      <c r="E25" s="31">
        <f t="shared" si="1"/>
        <v>5.2276831749688792</v>
      </c>
      <c r="F25" s="29">
        <v>45431</v>
      </c>
      <c r="G25" s="32">
        <v>0.625</v>
      </c>
      <c r="H25" s="31">
        <v>1.51453101634373</v>
      </c>
      <c r="I25" s="31">
        <f t="shared" si="2"/>
        <v>62.062895181642062</v>
      </c>
      <c r="J25" s="31">
        <f t="shared" si="3"/>
        <v>5.132601431521798</v>
      </c>
      <c r="K25" s="29">
        <v>45433</v>
      </c>
      <c r="L25" s="32">
        <v>0.625</v>
      </c>
      <c r="M25" s="31">
        <v>1.5531156063017699</v>
      </c>
      <c r="N25" s="31">
        <f t="shared" si="4"/>
        <v>64.180559621941271</v>
      </c>
      <c r="O25" s="31">
        <f t="shared" si="5"/>
        <v>5.3077322807345428</v>
      </c>
      <c r="P25" s="29">
        <v>45435</v>
      </c>
      <c r="Q25" s="32">
        <v>0.625</v>
      </c>
      <c r="R25" s="31">
        <v>1.6110759973461499</v>
      </c>
      <c r="S25" s="31">
        <f t="shared" si="6"/>
        <v>67.411148908629386</v>
      </c>
      <c r="T25" s="31">
        <f t="shared" si="7"/>
        <v>5.5749020147436497</v>
      </c>
      <c r="U25" s="1"/>
    </row>
    <row r="26" spans="1:21" x14ac:dyDescent="0.25">
      <c r="A26" s="29">
        <v>45429</v>
      </c>
      <c r="B26" s="32">
        <v>0.66666666666666663</v>
      </c>
      <c r="C26" s="31">
        <v>1.5204991102157801</v>
      </c>
      <c r="D26" s="31">
        <f t="shared" si="0"/>
        <v>62.388712470105915</v>
      </c>
      <c r="E26" s="31">
        <f t="shared" si="1"/>
        <v>5.1595465212777585</v>
      </c>
      <c r="F26" s="29">
        <v>45431</v>
      </c>
      <c r="G26" s="32">
        <v>0.66666666666666663</v>
      </c>
      <c r="H26" s="31">
        <v>1.5092185735642101</v>
      </c>
      <c r="I26" s="31">
        <f t="shared" ref="I26:I57" si="8">4*6*((H26+0.3)^(1.522*(6^0.026)))</f>
        <v>61.773407446915499</v>
      </c>
      <c r="J26" s="31">
        <f t="shared" ref="J26:J57" si="9">I26*0.0827</f>
        <v>5.1086607958599117</v>
      </c>
      <c r="K26" s="29">
        <v>45433</v>
      </c>
      <c r="L26" s="32">
        <v>0.66666666666666663</v>
      </c>
      <c r="M26" s="31">
        <v>1.5391776561675401</v>
      </c>
      <c r="N26" s="31">
        <f t="shared" si="4"/>
        <v>63.412538254017029</v>
      </c>
      <c r="O26" s="31">
        <f t="shared" si="5"/>
        <v>5.2442169136072083</v>
      </c>
      <c r="P26" s="29">
        <v>45435</v>
      </c>
      <c r="Q26" s="32">
        <v>0.66666666666666663</v>
      </c>
      <c r="R26" s="31">
        <v>1.5977803468640299</v>
      </c>
      <c r="S26" s="31">
        <f t="shared" si="6"/>
        <v>66.664854963958348</v>
      </c>
      <c r="T26" s="31">
        <f t="shared" si="7"/>
        <v>5.513183505519355</v>
      </c>
      <c r="U26" s="1"/>
    </row>
    <row r="27" spans="1:21" x14ac:dyDescent="0.25">
      <c r="A27" s="29">
        <v>45429</v>
      </c>
      <c r="B27" s="32">
        <v>0.70833333333333337</v>
      </c>
      <c r="C27" s="31">
        <v>1.51502597331394</v>
      </c>
      <c r="D27" s="31">
        <f t="shared" si="0"/>
        <v>62.089892267029668</v>
      </c>
      <c r="E27" s="31">
        <f t="shared" si="1"/>
        <v>5.1348340904833529</v>
      </c>
      <c r="F27" s="29">
        <v>45431</v>
      </c>
      <c r="G27" s="32">
        <v>0.70833333333333337</v>
      </c>
      <c r="H27" s="31">
        <v>1.4965696334779</v>
      </c>
      <c r="I27" s="31">
        <f t="shared" si="8"/>
        <v>61.086170063320537</v>
      </c>
      <c r="J27" s="31">
        <f t="shared" si="9"/>
        <v>5.0518262642366079</v>
      </c>
      <c r="K27" s="29">
        <v>45433</v>
      </c>
      <c r="L27" s="32">
        <v>0.70833333333333337</v>
      </c>
      <c r="M27" s="31">
        <v>1.5322086811004301</v>
      </c>
      <c r="N27" s="31">
        <f t="shared" si="4"/>
        <v>63.029821744756603</v>
      </c>
      <c r="O27" s="31">
        <f t="shared" si="5"/>
        <v>5.2125662582913712</v>
      </c>
      <c r="P27" s="29">
        <v>45435</v>
      </c>
      <c r="Q27" s="32">
        <v>0.70833333333333337</v>
      </c>
      <c r="R27" s="31">
        <v>1.5853800773557101</v>
      </c>
      <c r="S27" s="31">
        <f t="shared" si="6"/>
        <v>65.971615133604871</v>
      </c>
      <c r="T27" s="31">
        <f t="shared" si="7"/>
        <v>5.4558525715491228</v>
      </c>
      <c r="U27" s="1"/>
    </row>
    <row r="28" spans="1:21" x14ac:dyDescent="0.25">
      <c r="A28" s="29">
        <v>45429</v>
      </c>
      <c r="B28" s="32">
        <v>0.75</v>
      </c>
      <c r="C28" s="31">
        <v>1.5038971900879701</v>
      </c>
      <c r="D28" s="31">
        <f t="shared" si="0"/>
        <v>61.483938758296581</v>
      </c>
      <c r="E28" s="31">
        <f t="shared" si="1"/>
        <v>5.0847217353111267</v>
      </c>
      <c r="F28" s="29">
        <v>45431</v>
      </c>
      <c r="G28" s="32">
        <v>0.75</v>
      </c>
      <c r="H28" s="31">
        <v>1.4925836324632</v>
      </c>
      <c r="I28" s="31">
        <f t="shared" si="8"/>
        <v>60.870198687461908</v>
      </c>
      <c r="J28" s="31">
        <f t="shared" si="9"/>
        <v>5.0339654314530993</v>
      </c>
      <c r="K28" s="29">
        <v>45433</v>
      </c>
      <c r="L28" s="32">
        <v>0.75</v>
      </c>
      <c r="M28" s="31">
        <v>1.52106666564332</v>
      </c>
      <c r="N28" s="31">
        <f t="shared" si="4"/>
        <v>62.419730246887298</v>
      </c>
      <c r="O28" s="31">
        <f t="shared" si="5"/>
        <v>5.1621116914175795</v>
      </c>
      <c r="P28" s="29">
        <v>45435</v>
      </c>
      <c r="Q28" s="32">
        <v>0.75</v>
      </c>
      <c r="R28" s="31">
        <v>1.5818603038724499</v>
      </c>
      <c r="S28" s="31">
        <f t="shared" si="6"/>
        <v>65.775334098404159</v>
      </c>
      <c r="T28" s="31">
        <f t="shared" si="7"/>
        <v>5.4396201299380236</v>
      </c>
      <c r="U28" s="1"/>
    </row>
    <row r="29" spans="1:21" x14ac:dyDescent="0.25">
      <c r="A29" s="29">
        <v>45429</v>
      </c>
      <c r="B29" s="32">
        <v>0.79166666666666663</v>
      </c>
      <c r="C29" s="31">
        <v>1.4990839958130899</v>
      </c>
      <c r="D29" s="31">
        <f t="shared" si="0"/>
        <v>61.222551076973701</v>
      </c>
      <c r="E29" s="31">
        <f t="shared" si="1"/>
        <v>5.063104974065725</v>
      </c>
      <c r="F29" s="29">
        <v>45431</v>
      </c>
      <c r="G29" s="32">
        <v>0.79166666666666663</v>
      </c>
      <c r="H29" s="31">
        <v>1.4859380721986399</v>
      </c>
      <c r="I29" s="31">
        <f t="shared" si="8"/>
        <v>60.510760409794059</v>
      </c>
      <c r="J29" s="31">
        <f t="shared" si="9"/>
        <v>5.0042398858899686</v>
      </c>
      <c r="K29" s="29">
        <v>45433</v>
      </c>
      <c r="L29" s="32">
        <v>0.79166666666666663</v>
      </c>
      <c r="M29" s="31">
        <v>1.5209873914657699</v>
      </c>
      <c r="N29" s="31">
        <f t="shared" si="4"/>
        <v>62.415397445794675</v>
      </c>
      <c r="O29" s="31">
        <f t="shared" si="5"/>
        <v>5.1617533687672195</v>
      </c>
      <c r="P29" s="29">
        <v>45435</v>
      </c>
      <c r="Q29" s="32">
        <v>0.79166666666666663</v>
      </c>
      <c r="R29" s="31">
        <v>1.5764049291547599</v>
      </c>
      <c r="S29" s="31">
        <f t="shared" si="6"/>
        <v>65.471544947768564</v>
      </c>
      <c r="T29" s="31">
        <f t="shared" si="7"/>
        <v>5.4144967671804602</v>
      </c>
      <c r="U29" s="1"/>
    </row>
    <row r="30" spans="1:21" x14ac:dyDescent="0.25">
      <c r="A30" s="29">
        <v>45429</v>
      </c>
      <c r="B30" s="32">
        <v>0.83333333333333337</v>
      </c>
      <c r="C30" s="31">
        <v>1.4883314371049401</v>
      </c>
      <c r="D30" s="31">
        <f t="shared" si="0"/>
        <v>60.640118822371633</v>
      </c>
      <c r="E30" s="31">
        <f t="shared" si="1"/>
        <v>5.0149378266101339</v>
      </c>
      <c r="F30" s="29">
        <v>45431</v>
      </c>
      <c r="G30" s="32">
        <v>0.83333333333333337</v>
      </c>
      <c r="H30" s="31">
        <v>1.4806013107240501</v>
      </c>
      <c r="I30" s="31">
        <f t="shared" si="8"/>
        <v>60.222686151755866</v>
      </c>
      <c r="J30" s="31">
        <f t="shared" si="9"/>
        <v>4.98041614475021</v>
      </c>
      <c r="K30" s="29">
        <v>45433</v>
      </c>
      <c r="L30" s="32">
        <v>0.83333333333333337</v>
      </c>
      <c r="M30" s="31">
        <v>1.5159102678238301</v>
      </c>
      <c r="N30" s="31">
        <f t="shared" si="4"/>
        <v>62.138136396156753</v>
      </c>
      <c r="O30" s="31">
        <f t="shared" si="5"/>
        <v>5.1388238799621631</v>
      </c>
      <c r="P30" s="29">
        <v>45435</v>
      </c>
      <c r="Q30" s="32">
        <v>0.83333333333333337</v>
      </c>
      <c r="R30" s="31">
        <v>1.5733758211072899</v>
      </c>
      <c r="S30" s="31">
        <f t="shared" si="6"/>
        <v>65.303091908338459</v>
      </c>
      <c r="T30" s="31">
        <f t="shared" si="7"/>
        <v>5.4005657008195902</v>
      </c>
      <c r="U30" s="1"/>
    </row>
    <row r="31" spans="1:21" x14ac:dyDescent="0.25">
      <c r="A31" s="29">
        <v>45429</v>
      </c>
      <c r="B31" s="32">
        <v>0.875</v>
      </c>
      <c r="C31" s="31">
        <v>1.4811335802018999</v>
      </c>
      <c r="D31" s="31">
        <f t="shared" si="0"/>
        <v>60.251394630077904</v>
      </c>
      <c r="E31" s="31">
        <f t="shared" si="1"/>
        <v>4.9827903359074428</v>
      </c>
      <c r="F31" s="29">
        <v>45431</v>
      </c>
      <c r="G31" s="32">
        <v>0.875</v>
      </c>
      <c r="H31" s="31">
        <v>1.4720946550310301</v>
      </c>
      <c r="I31" s="31">
        <f t="shared" si="8"/>
        <v>59.764564078520969</v>
      </c>
      <c r="J31" s="31">
        <f t="shared" si="9"/>
        <v>4.9425294492936835</v>
      </c>
      <c r="K31" s="29">
        <v>45433</v>
      </c>
      <c r="L31" s="32">
        <v>0.875</v>
      </c>
      <c r="M31" s="31">
        <v>1.51325953006139</v>
      </c>
      <c r="N31" s="31">
        <f t="shared" si="4"/>
        <v>61.993562913272065</v>
      </c>
      <c r="O31" s="31">
        <f t="shared" si="5"/>
        <v>5.1268676529275998</v>
      </c>
      <c r="P31" s="29">
        <v>45435</v>
      </c>
      <c r="Q31" s="32">
        <v>0.875</v>
      </c>
      <c r="R31" s="31">
        <v>1.5615848302778701</v>
      </c>
      <c r="S31" s="31">
        <f t="shared" si="6"/>
        <v>64.648920379086945</v>
      </c>
      <c r="T31" s="31">
        <f t="shared" si="7"/>
        <v>5.3464657153504902</v>
      </c>
      <c r="U31" s="1"/>
    </row>
    <row r="32" spans="1:21" x14ac:dyDescent="0.25">
      <c r="A32" s="29">
        <v>45429</v>
      </c>
      <c r="B32" s="32">
        <v>0.91666666666666663</v>
      </c>
      <c r="C32" s="31">
        <v>1.4711070060671101</v>
      </c>
      <c r="D32" s="31">
        <f t="shared" si="0"/>
        <v>59.711459242986564</v>
      </c>
      <c r="E32" s="31">
        <f t="shared" si="1"/>
        <v>4.9381376793949885</v>
      </c>
      <c r="F32" s="29">
        <v>45431</v>
      </c>
      <c r="G32" s="32">
        <v>0.91666666666666663</v>
      </c>
      <c r="H32" s="31">
        <v>1.4722882509172599</v>
      </c>
      <c r="I32" s="31">
        <f t="shared" si="8"/>
        <v>59.774975586939931</v>
      </c>
      <c r="J32" s="31">
        <f t="shared" si="9"/>
        <v>4.9433904810399323</v>
      </c>
      <c r="K32" s="29">
        <v>45433</v>
      </c>
      <c r="L32" s="32">
        <v>0.91666666666666663</v>
      </c>
      <c r="M32" s="31">
        <v>1.50990259646765</v>
      </c>
      <c r="N32" s="31">
        <f t="shared" si="4"/>
        <v>61.81065318266154</v>
      </c>
      <c r="O32" s="31">
        <f t="shared" si="5"/>
        <v>5.1117410182061089</v>
      </c>
      <c r="P32" s="29">
        <v>45435</v>
      </c>
      <c r="Q32" s="32">
        <v>0.91666666666666663</v>
      </c>
      <c r="R32" s="31">
        <v>1.55025136470174</v>
      </c>
      <c r="S32" s="31">
        <f t="shared" si="6"/>
        <v>64.022450265121876</v>
      </c>
      <c r="T32" s="31">
        <f t="shared" si="7"/>
        <v>5.2946566369255788</v>
      </c>
      <c r="U32" s="1"/>
    </row>
    <row r="33" spans="1:21" x14ac:dyDescent="0.25">
      <c r="A33" s="29">
        <v>45429</v>
      </c>
      <c r="B33" s="32">
        <v>0.95833333333333337</v>
      </c>
      <c r="C33" s="31">
        <v>1.4679611921251701</v>
      </c>
      <c r="D33" s="31">
        <f t="shared" si="0"/>
        <v>59.542429527811663</v>
      </c>
      <c r="E33" s="31">
        <f t="shared" si="1"/>
        <v>4.9241589219500241</v>
      </c>
      <c r="F33" s="29">
        <v>45431</v>
      </c>
      <c r="G33" s="32">
        <v>0.95833333333333337</v>
      </c>
      <c r="H33" s="31">
        <v>1.4719318151415099</v>
      </c>
      <c r="I33" s="31">
        <f t="shared" si="8"/>
        <v>59.755807138805999</v>
      </c>
      <c r="J33" s="31">
        <f t="shared" si="9"/>
        <v>4.9418052503792556</v>
      </c>
      <c r="K33" s="29">
        <v>45433</v>
      </c>
      <c r="L33" s="32">
        <v>0.95833333333333337</v>
      </c>
      <c r="M33" s="31">
        <v>1.5102721452652601</v>
      </c>
      <c r="N33" s="31">
        <f t="shared" si="4"/>
        <v>61.830778969526804</v>
      </c>
      <c r="O33" s="31">
        <f t="shared" si="5"/>
        <v>5.1134054207798663</v>
      </c>
      <c r="P33" s="29">
        <v>45435</v>
      </c>
      <c r="Q33" s="32">
        <v>0.95833333333333337</v>
      </c>
      <c r="R33" s="31">
        <v>1.5538260936674899</v>
      </c>
      <c r="S33" s="31">
        <f t="shared" si="6"/>
        <v>64.219801829154022</v>
      </c>
      <c r="T33" s="31">
        <f t="shared" si="7"/>
        <v>5.3109776112710376</v>
      </c>
      <c r="U33" s="1"/>
    </row>
    <row r="34" spans="1:21" x14ac:dyDescent="0.25">
      <c r="A34" s="29">
        <v>45430</v>
      </c>
      <c r="B34" s="32">
        <v>0</v>
      </c>
      <c r="C34" s="31">
        <v>1.4730031490266999</v>
      </c>
      <c r="D34" s="31">
        <f t="shared" si="0"/>
        <v>59.813428377018397</v>
      </c>
      <c r="E34" s="31">
        <f t="shared" si="1"/>
        <v>4.9465705267794213</v>
      </c>
      <c r="F34" s="29">
        <v>45432</v>
      </c>
      <c r="G34" s="32">
        <v>0</v>
      </c>
      <c r="H34" s="31">
        <v>1.4648573398531399</v>
      </c>
      <c r="I34" s="31">
        <f t="shared" si="8"/>
        <v>59.375829653843347</v>
      </c>
      <c r="J34" s="31">
        <f t="shared" si="9"/>
        <v>4.9103811123728445</v>
      </c>
      <c r="K34" s="29">
        <v>45434</v>
      </c>
      <c r="L34" s="32">
        <v>0</v>
      </c>
      <c r="M34" s="31">
        <v>1.50100231170053</v>
      </c>
      <c r="N34" s="31">
        <f t="shared" si="4"/>
        <v>61.326678307418675</v>
      </c>
      <c r="O34" s="31">
        <f t="shared" si="5"/>
        <v>5.0717162960235243</v>
      </c>
      <c r="P34" s="29">
        <v>45436</v>
      </c>
      <c r="Q34" s="32">
        <v>0</v>
      </c>
      <c r="R34" s="31">
        <v>1.5469957590041199</v>
      </c>
      <c r="S34" s="31">
        <f t="shared" si="6"/>
        <v>63.842913807731321</v>
      </c>
      <c r="T34" s="31">
        <f t="shared" si="7"/>
        <v>5.2798089718993797</v>
      </c>
      <c r="U34" s="1"/>
    </row>
    <row r="35" spans="1:21" x14ac:dyDescent="0.25">
      <c r="A35" s="29">
        <v>45430</v>
      </c>
      <c r="B35" s="32">
        <v>4.1666666666666664E-2</v>
      </c>
      <c r="C35" s="31">
        <v>1.4721453189790901</v>
      </c>
      <c r="D35" s="31">
        <f t="shared" si="0"/>
        <v>59.767288699814685</v>
      </c>
      <c r="E35" s="31">
        <f t="shared" si="1"/>
        <v>4.9427547754746746</v>
      </c>
      <c r="F35" s="29">
        <v>45432</v>
      </c>
      <c r="G35" s="32">
        <v>4.1666666666666664E-2</v>
      </c>
      <c r="H35" s="31">
        <v>1.4656690359056901</v>
      </c>
      <c r="I35" s="31">
        <f t="shared" si="8"/>
        <v>59.419380788855939</v>
      </c>
      <c r="J35" s="31">
        <f t="shared" si="9"/>
        <v>4.9139827912383858</v>
      </c>
      <c r="K35" s="29">
        <v>45434</v>
      </c>
      <c r="L35" s="32">
        <v>4.1666666666666664E-2</v>
      </c>
      <c r="M35" s="31">
        <v>1.5008482932984399</v>
      </c>
      <c r="N35" s="31">
        <f t="shared" si="4"/>
        <v>61.318315668820347</v>
      </c>
      <c r="O35" s="31">
        <f t="shared" si="5"/>
        <v>5.0710247058114426</v>
      </c>
      <c r="P35" s="29">
        <v>45436</v>
      </c>
      <c r="Q35" s="32">
        <v>4.1666666666666664E-2</v>
      </c>
      <c r="R35" s="31">
        <v>1.5459794998107099</v>
      </c>
      <c r="S35" s="31">
        <f t="shared" si="6"/>
        <v>63.786908804973066</v>
      </c>
      <c r="T35" s="31">
        <f t="shared" si="7"/>
        <v>5.2751773581712724</v>
      </c>
      <c r="U35" s="1"/>
    </row>
    <row r="36" spans="1:21" x14ac:dyDescent="0.25">
      <c r="A36" s="29">
        <v>45430</v>
      </c>
      <c r="B36" s="32">
        <v>8.3333333333333329E-2</v>
      </c>
      <c r="C36" s="31">
        <v>1.4746948480547</v>
      </c>
      <c r="D36" s="31">
        <f t="shared" si="0"/>
        <v>59.904457850626386</v>
      </c>
      <c r="E36" s="31">
        <f t="shared" si="1"/>
        <v>4.9540986642468017</v>
      </c>
      <c r="F36" s="29">
        <v>45432</v>
      </c>
      <c r="G36" s="32">
        <v>8.3333333333333329E-2</v>
      </c>
      <c r="H36" s="31">
        <v>1.46902811526664</v>
      </c>
      <c r="I36" s="31">
        <f t="shared" si="8"/>
        <v>59.599737025566967</v>
      </c>
      <c r="J36" s="31">
        <f t="shared" si="9"/>
        <v>4.9288982520143882</v>
      </c>
      <c r="K36" s="29">
        <v>45434</v>
      </c>
      <c r="L36" s="32">
        <v>8.3333333333333329E-2</v>
      </c>
      <c r="M36" s="31">
        <v>1.5019261836945501</v>
      </c>
      <c r="N36" s="31">
        <f t="shared" si="4"/>
        <v>61.376850118784034</v>
      </c>
      <c r="O36" s="31">
        <f t="shared" si="5"/>
        <v>5.0758655048234393</v>
      </c>
      <c r="P36" s="29">
        <v>45436</v>
      </c>
      <c r="Q36" s="32">
        <v>8.3333333333333329E-2</v>
      </c>
      <c r="R36" s="31">
        <v>1.5461355447707299</v>
      </c>
      <c r="S36" s="31">
        <f t="shared" si="6"/>
        <v>63.795507091780905</v>
      </c>
      <c r="T36" s="31">
        <f t="shared" si="7"/>
        <v>5.2758884364902805</v>
      </c>
      <c r="U36" s="1"/>
    </row>
    <row r="37" spans="1:21" x14ac:dyDescent="0.25">
      <c r="A37" s="29">
        <v>45430</v>
      </c>
      <c r="B37" s="32">
        <v>0.125</v>
      </c>
      <c r="C37" s="31">
        <v>1.48555958270432</v>
      </c>
      <c r="D37" s="31">
        <f t="shared" si="0"/>
        <v>60.49031295459455</v>
      </c>
      <c r="E37" s="31">
        <f t="shared" si="1"/>
        <v>5.0025488813449694</v>
      </c>
      <c r="F37" s="29">
        <v>45432</v>
      </c>
      <c r="G37" s="32">
        <v>0.125</v>
      </c>
      <c r="H37" s="31">
        <v>1.4758409261644401</v>
      </c>
      <c r="I37" s="31">
        <f t="shared" si="8"/>
        <v>59.966157062928048</v>
      </c>
      <c r="J37" s="31">
        <f t="shared" si="9"/>
        <v>4.9592011891041494</v>
      </c>
      <c r="K37" s="29">
        <v>45434</v>
      </c>
      <c r="L37" s="32">
        <v>0.125</v>
      </c>
      <c r="M37" s="31">
        <v>1.5076632499634499</v>
      </c>
      <c r="N37" s="31">
        <f t="shared" si="4"/>
        <v>61.688749672434966</v>
      </c>
      <c r="O37" s="31">
        <f t="shared" si="5"/>
        <v>5.1016595979103716</v>
      </c>
      <c r="P37" s="29">
        <v>45436</v>
      </c>
      <c r="Q37" s="32">
        <v>0.125</v>
      </c>
      <c r="R37" s="31">
        <v>1.54967951773977</v>
      </c>
      <c r="S37" s="31">
        <f t="shared" si="6"/>
        <v>63.990901086710203</v>
      </c>
      <c r="T37" s="31">
        <f t="shared" si="7"/>
        <v>5.2920475198709331</v>
      </c>
      <c r="U37" s="1"/>
    </row>
    <row r="38" spans="1:21" x14ac:dyDescent="0.25">
      <c r="A38" s="29">
        <v>45430</v>
      </c>
      <c r="B38" s="32">
        <v>0.16666666666666666</v>
      </c>
      <c r="C38" s="31">
        <v>1.4943566322266799</v>
      </c>
      <c r="D38" s="31">
        <f t="shared" si="0"/>
        <v>60.966228973069164</v>
      </c>
      <c r="E38" s="31">
        <f t="shared" si="1"/>
        <v>5.0419071360728198</v>
      </c>
      <c r="F38" s="29">
        <v>45432</v>
      </c>
      <c r="G38" s="32">
        <v>0.16666666666666666</v>
      </c>
      <c r="H38" s="31">
        <v>1.49114263057112</v>
      </c>
      <c r="I38" s="31">
        <f t="shared" si="8"/>
        <v>60.792191859879715</v>
      </c>
      <c r="J38" s="31">
        <f t="shared" si="9"/>
        <v>5.0275142668120525</v>
      </c>
      <c r="K38" s="29">
        <v>45434</v>
      </c>
      <c r="L38" s="32">
        <v>0.16666666666666666</v>
      </c>
      <c r="M38" s="31">
        <v>1.5250395536361701</v>
      </c>
      <c r="N38" s="31">
        <f t="shared" si="4"/>
        <v>62.637015597951766</v>
      </c>
      <c r="O38" s="31">
        <f t="shared" si="5"/>
        <v>5.1800811899506112</v>
      </c>
      <c r="P38" s="29">
        <v>45436</v>
      </c>
      <c r="Q38" s="32">
        <v>0.16666666666666666</v>
      </c>
      <c r="R38" s="31">
        <v>1.56169259547562</v>
      </c>
      <c r="S38" s="31">
        <f t="shared" si="6"/>
        <v>64.654888134762842</v>
      </c>
      <c r="T38" s="31">
        <f t="shared" si="7"/>
        <v>5.3469592487448869</v>
      </c>
      <c r="U38" s="1"/>
    </row>
    <row r="39" spans="1:21" x14ac:dyDescent="0.25">
      <c r="A39" s="29">
        <v>45430</v>
      </c>
      <c r="B39" s="32">
        <v>0.20833333333333334</v>
      </c>
      <c r="C39" s="31">
        <v>1.4935185909211499</v>
      </c>
      <c r="D39" s="31">
        <f t="shared" si="0"/>
        <v>60.920831438329373</v>
      </c>
      <c r="E39" s="31">
        <f t="shared" si="1"/>
        <v>5.0381527599498392</v>
      </c>
      <c r="F39" s="29">
        <v>45432</v>
      </c>
      <c r="G39" s="32">
        <v>0.20833333333333334</v>
      </c>
      <c r="H39" s="31">
        <v>1.4859490394532799</v>
      </c>
      <c r="I39" s="31">
        <f t="shared" si="8"/>
        <v>60.511352941398798</v>
      </c>
      <c r="J39" s="31">
        <f t="shared" si="9"/>
        <v>5.0042888882536802</v>
      </c>
      <c r="K39" s="29">
        <v>45434</v>
      </c>
      <c r="L39" s="32">
        <v>0.20833333333333334</v>
      </c>
      <c r="M39" s="31">
        <v>1.5259436368881201</v>
      </c>
      <c r="N39" s="31">
        <f t="shared" si="4"/>
        <v>62.686501071991501</v>
      </c>
      <c r="O39" s="31">
        <f t="shared" si="5"/>
        <v>5.1841736386536965</v>
      </c>
      <c r="P39" s="29">
        <v>45436</v>
      </c>
      <c r="Q39" s="32">
        <v>0.20833333333333334</v>
      </c>
      <c r="R39" s="31">
        <v>1.5651133060392699</v>
      </c>
      <c r="S39" s="31">
        <f t="shared" si="6"/>
        <v>64.844424878701361</v>
      </c>
      <c r="T39" s="31">
        <f t="shared" si="7"/>
        <v>5.3626339374686021</v>
      </c>
      <c r="U39" s="1"/>
    </row>
    <row r="40" spans="1:21" x14ac:dyDescent="0.25">
      <c r="A40" s="29">
        <v>45430</v>
      </c>
      <c r="B40" s="32">
        <v>0.25</v>
      </c>
      <c r="C40" s="31">
        <v>1.5056548118530999</v>
      </c>
      <c r="D40" s="31">
        <f t="shared" si="0"/>
        <v>61.57949249405921</v>
      </c>
      <c r="E40" s="31">
        <f t="shared" si="1"/>
        <v>5.0926240292586966</v>
      </c>
      <c r="F40" s="29">
        <v>45432</v>
      </c>
      <c r="G40" s="32">
        <v>0.25</v>
      </c>
      <c r="H40" s="31">
        <v>1.4913538694321999</v>
      </c>
      <c r="I40" s="31">
        <f t="shared" si="8"/>
        <v>60.803624677093268</v>
      </c>
      <c r="J40" s="31">
        <f t="shared" si="9"/>
        <v>5.028459760795613</v>
      </c>
      <c r="K40" s="29">
        <v>45434</v>
      </c>
      <c r="L40" s="32">
        <v>0.25</v>
      </c>
      <c r="M40" s="31">
        <v>1.52399682998047</v>
      </c>
      <c r="N40" s="31">
        <f t="shared" si="4"/>
        <v>62.579959665398363</v>
      </c>
      <c r="O40" s="31">
        <f t="shared" si="5"/>
        <v>5.1753626643284445</v>
      </c>
      <c r="P40" s="29">
        <v>45436</v>
      </c>
      <c r="Q40" s="32">
        <v>0.25</v>
      </c>
      <c r="R40" s="31">
        <v>1.56478989123672</v>
      </c>
      <c r="S40" s="31">
        <f t="shared" si="6"/>
        <v>64.826496066778589</v>
      </c>
      <c r="T40" s="31">
        <f t="shared" si="7"/>
        <v>5.3611512247225894</v>
      </c>
      <c r="U40" s="1"/>
    </row>
    <row r="41" spans="1:21" x14ac:dyDescent="0.25">
      <c r="A41" s="29">
        <v>45430</v>
      </c>
      <c r="B41" s="32">
        <v>0.29166666666666669</v>
      </c>
      <c r="C41" s="31">
        <v>1.52058935164797</v>
      </c>
      <c r="D41" s="31">
        <f t="shared" si="0"/>
        <v>62.393643918766173</v>
      </c>
      <c r="E41" s="31">
        <f t="shared" si="1"/>
        <v>5.1599543520819626</v>
      </c>
      <c r="F41" s="29">
        <v>45432</v>
      </c>
      <c r="G41" s="32">
        <v>0.29166666666666669</v>
      </c>
      <c r="H41" s="31">
        <v>1.4914661645829601</v>
      </c>
      <c r="I41" s="31">
        <f t="shared" si="8"/>
        <v>60.809702720039702</v>
      </c>
      <c r="J41" s="31">
        <f t="shared" si="9"/>
        <v>5.0289624149472827</v>
      </c>
      <c r="K41" s="29">
        <v>45434</v>
      </c>
      <c r="L41" s="32">
        <v>0.29166666666666669</v>
      </c>
      <c r="M41" s="31">
        <v>1.52528595923767</v>
      </c>
      <c r="N41" s="31">
        <f t="shared" si="4"/>
        <v>62.650501294044304</v>
      </c>
      <c r="O41" s="31">
        <f t="shared" si="5"/>
        <v>5.1811964570174638</v>
      </c>
      <c r="P41" s="29">
        <v>45436</v>
      </c>
      <c r="Q41" s="32">
        <v>0.29166666666666669</v>
      </c>
      <c r="R41" s="31">
        <v>1.5660196542677201</v>
      </c>
      <c r="S41" s="31">
        <f t="shared" si="6"/>
        <v>64.8946790169731</v>
      </c>
      <c r="T41" s="31">
        <f t="shared" si="7"/>
        <v>5.366789954703675</v>
      </c>
      <c r="U41" s="1"/>
    </row>
    <row r="42" spans="1:21" x14ac:dyDescent="0.25">
      <c r="A42" s="29">
        <v>45430</v>
      </c>
      <c r="B42" s="32">
        <v>0.33333333333333331</v>
      </c>
      <c r="C42" s="31">
        <v>1.5428887605605399</v>
      </c>
      <c r="D42" s="31">
        <f t="shared" si="0"/>
        <v>63.616693989104547</v>
      </c>
      <c r="E42" s="31">
        <f t="shared" si="1"/>
        <v>5.2611005928989458</v>
      </c>
      <c r="F42" s="29">
        <v>45432</v>
      </c>
      <c r="G42" s="32">
        <v>0.33333333333333331</v>
      </c>
      <c r="H42" s="31">
        <v>1.4989476203858501</v>
      </c>
      <c r="I42" s="31">
        <f t="shared" si="8"/>
        <v>61.215151056796408</v>
      </c>
      <c r="J42" s="31">
        <f t="shared" si="9"/>
        <v>5.062492992397063</v>
      </c>
      <c r="K42" s="29">
        <v>45434</v>
      </c>
      <c r="L42" s="32">
        <v>0.33333333333333331</v>
      </c>
      <c r="M42" s="31">
        <v>1.5306752920089499</v>
      </c>
      <c r="N42" s="31">
        <f t="shared" ref="N42:N57" si="10">4*6*((M42+0.3)^(1.522*(6^0.026)))</f>
        <v>62.945728324496102</v>
      </c>
      <c r="O42" s="31">
        <f t="shared" ref="O42:O57" si="11">N42*0.0827</f>
        <v>5.2056117324358278</v>
      </c>
      <c r="P42" s="29">
        <v>45436</v>
      </c>
      <c r="Q42" s="32">
        <v>0.33333333333333331</v>
      </c>
      <c r="R42" s="31">
        <v>1.56982088088361</v>
      </c>
      <c r="S42" s="31">
        <f t="shared" si="6"/>
        <v>65.105603056339362</v>
      </c>
      <c r="T42" s="31">
        <f t="shared" si="7"/>
        <v>5.3842333727592653</v>
      </c>
      <c r="U42" s="1"/>
    </row>
    <row r="43" spans="1:21" x14ac:dyDescent="0.25">
      <c r="A43" s="29">
        <v>45430</v>
      </c>
      <c r="B43" s="32">
        <v>0.375</v>
      </c>
      <c r="C43" s="31">
        <v>1.5538393258986301</v>
      </c>
      <c r="D43" s="31">
        <f t="shared" si="0"/>
        <v>64.220532767178824</v>
      </c>
      <c r="E43" s="31">
        <f t="shared" si="1"/>
        <v>5.3110380598456883</v>
      </c>
      <c r="F43" s="29">
        <v>45432</v>
      </c>
      <c r="G43" s="32">
        <v>0.375</v>
      </c>
      <c r="H43" s="31">
        <v>1.51127314566961</v>
      </c>
      <c r="I43" s="31">
        <f t="shared" si="8"/>
        <v>61.885306153412309</v>
      </c>
      <c r="J43" s="31">
        <f t="shared" si="9"/>
        <v>5.1179148188871979</v>
      </c>
      <c r="K43" s="29">
        <v>45434</v>
      </c>
      <c r="L43" s="32">
        <v>0.375</v>
      </c>
      <c r="M43" s="31">
        <v>1.5376003980574999</v>
      </c>
      <c r="N43" s="31">
        <f t="shared" si="10"/>
        <v>63.325844051161319</v>
      </c>
      <c r="O43" s="31">
        <f t="shared" si="11"/>
        <v>5.2370473030310407</v>
      </c>
      <c r="P43" s="29">
        <v>45436</v>
      </c>
      <c r="Q43" s="32">
        <v>0.375</v>
      </c>
      <c r="R43" s="31">
        <v>1.57588791846598</v>
      </c>
      <c r="S43" s="31">
        <f t="shared" si="6"/>
        <v>65.442781790648056</v>
      </c>
      <c r="T43" s="31">
        <f t="shared" si="7"/>
        <v>5.4121180540865943</v>
      </c>
      <c r="U43" s="1"/>
    </row>
    <row r="44" spans="1:21" x14ac:dyDescent="0.25">
      <c r="A44" s="29">
        <v>45430</v>
      </c>
      <c r="B44" s="32">
        <v>0.41666666666666669</v>
      </c>
      <c r="C44" s="31">
        <v>1.5582323074278399</v>
      </c>
      <c r="D44" s="31">
        <f t="shared" si="0"/>
        <v>64.463369019363029</v>
      </c>
      <c r="E44" s="31">
        <f t="shared" si="1"/>
        <v>5.3311206179013224</v>
      </c>
      <c r="F44" s="29">
        <v>45432</v>
      </c>
      <c r="G44" s="32">
        <v>0.41666666666666669</v>
      </c>
      <c r="H44" s="31">
        <v>1.5153317451416399</v>
      </c>
      <c r="I44" s="31">
        <f t="shared" si="8"/>
        <v>62.106572567371273</v>
      </c>
      <c r="J44" s="31">
        <f t="shared" si="9"/>
        <v>5.1362135513216041</v>
      </c>
      <c r="K44" s="29">
        <v>45434</v>
      </c>
      <c r="L44" s="32">
        <v>0.41666666666666669</v>
      </c>
      <c r="M44" s="31">
        <v>1.55135357379292</v>
      </c>
      <c r="N44" s="31">
        <f t="shared" si="10"/>
        <v>64.083276233494615</v>
      </c>
      <c r="O44" s="31">
        <f t="shared" si="11"/>
        <v>5.2996869445100048</v>
      </c>
      <c r="P44" s="29">
        <v>45436</v>
      </c>
      <c r="Q44" s="32">
        <v>0.41666666666666669</v>
      </c>
      <c r="R44" s="31">
        <v>1.5873422622617099</v>
      </c>
      <c r="S44" s="31">
        <f t="shared" si="6"/>
        <v>66.081131506094096</v>
      </c>
      <c r="T44" s="31">
        <f t="shared" si="7"/>
        <v>5.4649095755539818</v>
      </c>
      <c r="U44" s="1"/>
    </row>
    <row r="45" spans="1:21" x14ac:dyDescent="0.25">
      <c r="A45" s="29">
        <v>45430</v>
      </c>
      <c r="B45" s="32">
        <v>0.45833333333333331</v>
      </c>
      <c r="C45" s="31">
        <v>1.5623459815916501</v>
      </c>
      <c r="D45" s="31">
        <f t="shared" si="0"/>
        <v>64.691075352112122</v>
      </c>
      <c r="E45" s="31">
        <f t="shared" si="1"/>
        <v>5.349951931619672</v>
      </c>
      <c r="F45" s="29">
        <v>45432</v>
      </c>
      <c r="G45" s="32">
        <v>0.45833333333333331</v>
      </c>
      <c r="H45" s="31">
        <v>1.52382075785981</v>
      </c>
      <c r="I45" s="31">
        <f t="shared" si="8"/>
        <v>62.570327234191367</v>
      </c>
      <c r="J45" s="31">
        <f t="shared" si="9"/>
        <v>5.1745660622676262</v>
      </c>
      <c r="K45" s="29">
        <v>45434</v>
      </c>
      <c r="L45" s="32">
        <v>0.45833333333333331</v>
      </c>
      <c r="M45" s="31">
        <v>1.5639276504454001</v>
      </c>
      <c r="N45" s="31">
        <f t="shared" si="10"/>
        <v>64.778705950710389</v>
      </c>
      <c r="O45" s="31">
        <f t="shared" si="11"/>
        <v>5.3571989821237489</v>
      </c>
      <c r="P45" s="29">
        <v>45436</v>
      </c>
      <c r="Q45" s="32">
        <v>0.45833333333333331</v>
      </c>
      <c r="R45" s="31">
        <v>1.60113060473755</v>
      </c>
      <c r="S45" s="31">
        <f t="shared" si="6"/>
        <v>66.852615202822761</v>
      </c>
      <c r="T45" s="31">
        <f t="shared" si="7"/>
        <v>5.5287112772734419</v>
      </c>
      <c r="U45" s="1"/>
    </row>
    <row r="46" spans="1:21" x14ac:dyDescent="0.25">
      <c r="A46" s="29">
        <v>45430</v>
      </c>
      <c r="B46" s="32">
        <v>0.5</v>
      </c>
      <c r="C46" s="31">
        <v>1.56174314021439</v>
      </c>
      <c r="D46" s="31">
        <f t="shared" si="0"/>
        <v>64.657687241372784</v>
      </c>
      <c r="E46" s="31">
        <f t="shared" si="1"/>
        <v>5.3471907348615293</v>
      </c>
      <c r="F46" s="29">
        <v>45432</v>
      </c>
      <c r="G46" s="32">
        <v>0.5</v>
      </c>
      <c r="H46" s="31">
        <v>1.5224678516326999</v>
      </c>
      <c r="I46" s="31">
        <f t="shared" si="8"/>
        <v>62.496331828135915</v>
      </c>
      <c r="J46" s="31">
        <f t="shared" si="9"/>
        <v>5.16844664218684</v>
      </c>
      <c r="K46" s="29">
        <v>45434</v>
      </c>
      <c r="L46" s="32">
        <v>0.5</v>
      </c>
      <c r="M46" s="31">
        <v>1.56796860694258</v>
      </c>
      <c r="N46" s="31">
        <f t="shared" si="10"/>
        <v>65.002791430639419</v>
      </c>
      <c r="O46" s="31">
        <f t="shared" si="11"/>
        <v>5.3757308513138797</v>
      </c>
      <c r="P46" s="29">
        <v>45436</v>
      </c>
      <c r="Q46" s="32">
        <v>0.5</v>
      </c>
      <c r="R46" s="31">
        <v>1.61091756820034</v>
      </c>
      <c r="S46" s="31">
        <f t="shared" si="6"/>
        <v>67.402237943728167</v>
      </c>
      <c r="T46" s="31">
        <f t="shared" si="7"/>
        <v>5.5741650779463194</v>
      </c>
      <c r="U46" s="1"/>
    </row>
    <row r="47" spans="1:21" x14ac:dyDescent="0.25">
      <c r="A47" s="29">
        <v>45430</v>
      </c>
      <c r="B47" s="32">
        <v>0.54166666666666663</v>
      </c>
      <c r="C47" s="31">
        <v>1.55572235583636</v>
      </c>
      <c r="D47" s="31">
        <f t="shared" si="0"/>
        <v>64.324581484316127</v>
      </c>
      <c r="E47" s="31">
        <f t="shared" si="1"/>
        <v>5.3196428887529432</v>
      </c>
      <c r="F47" s="29">
        <v>45432</v>
      </c>
      <c r="G47" s="32">
        <v>0.54166666666666663</v>
      </c>
      <c r="H47" s="31">
        <v>1.52693796157226</v>
      </c>
      <c r="I47" s="31">
        <f t="shared" si="8"/>
        <v>62.740942782943407</v>
      </c>
      <c r="J47" s="31">
        <f t="shared" si="9"/>
        <v>5.1886759681494192</v>
      </c>
      <c r="K47" s="29">
        <v>45434</v>
      </c>
      <c r="L47" s="32">
        <v>0.54166666666666663</v>
      </c>
      <c r="M47" s="31">
        <v>1.5658392906126299</v>
      </c>
      <c r="N47" s="31">
        <f t="shared" si="10"/>
        <v>64.884677266676874</v>
      </c>
      <c r="O47" s="31">
        <f t="shared" si="11"/>
        <v>5.3659628099541772</v>
      </c>
      <c r="P47" s="29">
        <v>45436</v>
      </c>
      <c r="Q47" s="32">
        <v>0.54166666666666663</v>
      </c>
      <c r="R47" s="31">
        <v>1.6035922765667601</v>
      </c>
      <c r="S47" s="31">
        <f t="shared" si="6"/>
        <v>66.990701411843531</v>
      </c>
      <c r="T47" s="31">
        <f t="shared" si="7"/>
        <v>5.5401310067594594</v>
      </c>
      <c r="U47" s="1"/>
    </row>
    <row r="48" spans="1:21" x14ac:dyDescent="0.25">
      <c r="A48" s="29">
        <v>45430</v>
      </c>
      <c r="B48" s="32">
        <v>0.58333333333333337</v>
      </c>
      <c r="C48" s="31">
        <v>1.5410144329009401</v>
      </c>
      <c r="D48" s="31">
        <f t="shared" si="0"/>
        <v>63.513552660438165</v>
      </c>
      <c r="E48" s="31">
        <f t="shared" si="1"/>
        <v>5.2525708050182356</v>
      </c>
      <c r="F48" s="29">
        <v>45432</v>
      </c>
      <c r="G48" s="32">
        <v>0.58333333333333337</v>
      </c>
      <c r="H48" s="31">
        <v>1.5107495784699001</v>
      </c>
      <c r="I48" s="31">
        <f t="shared" si="8"/>
        <v>61.85678380454646</v>
      </c>
      <c r="J48" s="31">
        <f t="shared" si="9"/>
        <v>5.1155560206359922</v>
      </c>
      <c r="K48" s="29">
        <v>45434</v>
      </c>
      <c r="L48" s="32">
        <v>0.58333333333333337</v>
      </c>
      <c r="M48" s="31">
        <v>1.55646586417529</v>
      </c>
      <c r="N48" s="31">
        <f t="shared" si="10"/>
        <v>64.365682080527066</v>
      </c>
      <c r="O48" s="31">
        <f t="shared" si="11"/>
        <v>5.3230419080595883</v>
      </c>
      <c r="P48" s="29">
        <v>45436</v>
      </c>
      <c r="Q48" s="32">
        <v>0.58333333333333337</v>
      </c>
      <c r="R48" s="31">
        <v>1.5943663120206</v>
      </c>
      <c r="S48" s="31">
        <f t="shared" si="6"/>
        <v>66.473723079244238</v>
      </c>
      <c r="T48" s="31">
        <f t="shared" si="7"/>
        <v>5.4973768986534983</v>
      </c>
      <c r="U48" s="1"/>
    </row>
    <row r="49" spans="1:21" x14ac:dyDescent="0.25">
      <c r="A49" s="29">
        <v>45430</v>
      </c>
      <c r="B49" s="32">
        <v>0.625</v>
      </c>
      <c r="C49" s="31">
        <v>1.51817607879031</v>
      </c>
      <c r="D49" s="31">
        <f t="shared" si="0"/>
        <v>62.261815161687146</v>
      </c>
      <c r="E49" s="31">
        <f t="shared" si="1"/>
        <v>5.1490521138715266</v>
      </c>
      <c r="F49" s="29">
        <v>45432</v>
      </c>
      <c r="G49" s="32">
        <v>0.625</v>
      </c>
      <c r="H49" s="31">
        <v>1.50324380397195</v>
      </c>
      <c r="I49" s="31">
        <f t="shared" si="8"/>
        <v>61.448431297526085</v>
      </c>
      <c r="J49" s="31">
        <f t="shared" si="9"/>
        <v>5.0817852683054072</v>
      </c>
      <c r="K49" s="29">
        <v>45434</v>
      </c>
      <c r="L49" s="32">
        <v>0.625</v>
      </c>
      <c r="M49" s="31">
        <v>1.5424222946105199</v>
      </c>
      <c r="N49" s="31">
        <f t="shared" si="10"/>
        <v>63.59101926268292</v>
      </c>
      <c r="O49" s="31">
        <f t="shared" si="11"/>
        <v>5.258977293023877</v>
      </c>
      <c r="P49" s="29">
        <v>45436</v>
      </c>
      <c r="Q49" s="32">
        <v>0.625</v>
      </c>
      <c r="R49" s="31">
        <v>1.5722891092237501</v>
      </c>
      <c r="S49" s="31">
        <f t="shared" si="6"/>
        <v>65.242697750849061</v>
      </c>
      <c r="T49" s="31">
        <f t="shared" si="7"/>
        <v>5.3955711039952172</v>
      </c>
      <c r="U49" s="1"/>
    </row>
    <row r="50" spans="1:21" x14ac:dyDescent="0.25">
      <c r="A50" s="29">
        <v>45430</v>
      </c>
      <c r="B50" s="32">
        <v>0.66666666666666663</v>
      </c>
      <c r="C50" s="31">
        <v>1.5034462213456099</v>
      </c>
      <c r="D50" s="31">
        <f t="shared" si="0"/>
        <v>61.459430601769199</v>
      </c>
      <c r="E50" s="31">
        <f t="shared" si="1"/>
        <v>5.0826949107663122</v>
      </c>
      <c r="F50" s="29">
        <v>45432</v>
      </c>
      <c r="G50" s="32">
        <v>0.66666666666666663</v>
      </c>
      <c r="H50" s="31">
        <v>1.5478051900801699</v>
      </c>
      <c r="I50" s="31">
        <f t="shared" si="8"/>
        <v>63.887533835469753</v>
      </c>
      <c r="J50" s="31">
        <f t="shared" si="9"/>
        <v>5.2834990481933479</v>
      </c>
      <c r="K50" s="29">
        <v>45434</v>
      </c>
      <c r="L50" s="32">
        <v>0.66666666666666663</v>
      </c>
      <c r="M50" s="31">
        <v>1.5320811271606101</v>
      </c>
      <c r="N50" s="31">
        <f t="shared" si="10"/>
        <v>63.022824893909068</v>
      </c>
      <c r="O50" s="31">
        <f t="shared" si="11"/>
        <v>5.2119876187262797</v>
      </c>
      <c r="P50" s="29">
        <v>45436</v>
      </c>
      <c r="Q50" s="32">
        <v>0.66666666666666663</v>
      </c>
      <c r="R50" s="31">
        <v>1.5701860189375001</v>
      </c>
      <c r="S50" s="31">
        <f t="shared" si="6"/>
        <v>65.125877421000851</v>
      </c>
      <c r="T50" s="31">
        <f t="shared" si="7"/>
        <v>5.3859100627167704</v>
      </c>
      <c r="U50" s="1"/>
    </row>
    <row r="51" spans="1:21" x14ac:dyDescent="0.25">
      <c r="A51" s="29">
        <v>45430</v>
      </c>
      <c r="B51" s="32">
        <v>0.70833333333333337</v>
      </c>
      <c r="C51" s="31">
        <v>1.50056886672373</v>
      </c>
      <c r="D51" s="31">
        <f t="shared" si="0"/>
        <v>61.303144908539934</v>
      </c>
      <c r="E51" s="31">
        <f t="shared" si="1"/>
        <v>5.0697700839362527</v>
      </c>
      <c r="F51" s="29">
        <v>45432</v>
      </c>
      <c r="G51" s="32">
        <v>0.70833333333333337</v>
      </c>
      <c r="H51" s="31">
        <v>1.5490503311095201</v>
      </c>
      <c r="I51" s="31">
        <f t="shared" si="8"/>
        <v>63.956195140768244</v>
      </c>
      <c r="J51" s="31">
        <f t="shared" si="9"/>
        <v>5.2891773381415339</v>
      </c>
      <c r="K51" s="29">
        <v>45434</v>
      </c>
      <c r="L51" s="32">
        <v>0.70833333333333337</v>
      </c>
      <c r="M51" s="31">
        <v>1.5819593667920699</v>
      </c>
      <c r="N51" s="31">
        <f t="shared" si="10"/>
        <v>65.780855383671422</v>
      </c>
      <c r="O51" s="31">
        <f t="shared" si="11"/>
        <v>5.4400767402296264</v>
      </c>
      <c r="P51" s="29">
        <v>45436</v>
      </c>
      <c r="Q51" s="32">
        <v>0.70833333333333337</v>
      </c>
      <c r="R51" s="31">
        <v>1.5608236789640899</v>
      </c>
      <c r="S51" s="31">
        <f t="shared" si="6"/>
        <v>64.606775653026261</v>
      </c>
      <c r="T51" s="31">
        <f t="shared" si="7"/>
        <v>5.3429803465052714</v>
      </c>
      <c r="U51" s="1"/>
    </row>
    <row r="52" spans="1:21" x14ac:dyDescent="0.25">
      <c r="A52" s="29">
        <v>45430</v>
      </c>
      <c r="B52" s="32">
        <v>0.75</v>
      </c>
      <c r="C52" s="31">
        <v>1.48800146579147</v>
      </c>
      <c r="D52" s="31">
        <f t="shared" si="0"/>
        <v>60.622278159816602</v>
      </c>
      <c r="E52" s="31">
        <f t="shared" si="1"/>
        <v>5.0134624038168329</v>
      </c>
      <c r="F52" s="29">
        <v>45432</v>
      </c>
      <c r="G52" s="32">
        <v>0.75</v>
      </c>
      <c r="H52" s="31">
        <v>1.5433726310668201</v>
      </c>
      <c r="I52" s="31">
        <f t="shared" si="8"/>
        <v>63.64333076199425</v>
      </c>
      <c r="J52" s="31">
        <f t="shared" si="9"/>
        <v>5.2633034540169241</v>
      </c>
      <c r="K52" s="29">
        <v>45434</v>
      </c>
      <c r="L52" s="32">
        <v>0.75</v>
      </c>
      <c r="M52" s="31">
        <v>1.5666553974088899</v>
      </c>
      <c r="N52" s="31">
        <f t="shared" si="10"/>
        <v>64.929937622066731</v>
      </c>
      <c r="O52" s="31">
        <f t="shared" si="11"/>
        <v>5.3697058413449188</v>
      </c>
      <c r="P52" s="29">
        <v>45436</v>
      </c>
      <c r="Q52" s="32">
        <v>0.75</v>
      </c>
      <c r="R52" s="31">
        <v>1.55088937281941</v>
      </c>
      <c r="S52" s="31">
        <f t="shared" si="6"/>
        <v>64.057656441781859</v>
      </c>
      <c r="T52" s="31">
        <f t="shared" si="7"/>
        <v>5.2975681877353598</v>
      </c>
      <c r="U52" s="1"/>
    </row>
    <row r="53" spans="1:21" x14ac:dyDescent="0.25">
      <c r="A53" s="29">
        <v>45430</v>
      </c>
      <c r="B53" s="32">
        <v>0.79166666666666663</v>
      </c>
      <c r="C53" s="31">
        <v>1.48192560672167</v>
      </c>
      <c r="D53" s="31">
        <f t="shared" si="0"/>
        <v>60.294122803367536</v>
      </c>
      <c r="E53" s="31">
        <f t="shared" si="1"/>
        <v>4.9863239558384951</v>
      </c>
      <c r="F53" s="29">
        <v>45432</v>
      </c>
      <c r="G53" s="32">
        <v>0.79166666666666663</v>
      </c>
      <c r="H53" s="31">
        <v>1.5345425605712499</v>
      </c>
      <c r="I53" s="31">
        <f t="shared" si="8"/>
        <v>63.157895621321984</v>
      </c>
      <c r="J53" s="31">
        <f t="shared" si="9"/>
        <v>5.2231579678833278</v>
      </c>
      <c r="K53" s="29">
        <v>45434</v>
      </c>
      <c r="L53" s="32">
        <v>0.79166666666666663</v>
      </c>
      <c r="M53" s="31">
        <v>1.56301462649673</v>
      </c>
      <c r="N53" s="31">
        <f t="shared" si="10"/>
        <v>64.728115480180108</v>
      </c>
      <c r="O53" s="31">
        <f t="shared" si="11"/>
        <v>5.3530151502108945</v>
      </c>
      <c r="P53" s="29">
        <v>45436</v>
      </c>
      <c r="Q53" s="32">
        <v>0.79166666666666663</v>
      </c>
      <c r="R53" s="31">
        <v>1.55203771590565</v>
      </c>
      <c r="S53" s="31">
        <f t="shared" si="6"/>
        <v>64.121041795660403</v>
      </c>
      <c r="T53" s="31">
        <f t="shared" si="7"/>
        <v>5.3028101565011152</v>
      </c>
      <c r="U53" s="1"/>
    </row>
    <row r="54" spans="1:21" x14ac:dyDescent="0.25">
      <c r="A54" s="29">
        <v>45430</v>
      </c>
      <c r="B54" s="32">
        <v>0.83333333333333337</v>
      </c>
      <c r="C54" s="31">
        <v>1.4764655828416799</v>
      </c>
      <c r="D54" s="31">
        <f t="shared" si="0"/>
        <v>59.999795479140062</v>
      </c>
      <c r="E54" s="31">
        <f t="shared" si="1"/>
        <v>4.9619830861248833</v>
      </c>
      <c r="F54" s="29">
        <v>45432</v>
      </c>
      <c r="G54" s="32">
        <v>0.83333333333333337</v>
      </c>
      <c r="H54" s="31">
        <v>1.5266519784866299</v>
      </c>
      <c r="I54" s="31">
        <f t="shared" si="8"/>
        <v>62.725282703482293</v>
      </c>
      <c r="J54" s="31">
        <f t="shared" si="9"/>
        <v>5.1873808795779857</v>
      </c>
      <c r="K54" s="29">
        <v>45434</v>
      </c>
      <c r="L54" s="32">
        <v>0.83333333333333337</v>
      </c>
      <c r="M54" s="31">
        <v>1.55993926524492</v>
      </c>
      <c r="N54" s="31">
        <f t="shared" si="10"/>
        <v>64.557818796259994</v>
      </c>
      <c r="O54" s="31">
        <f t="shared" si="11"/>
        <v>5.3389316144507015</v>
      </c>
      <c r="P54" s="29">
        <v>45436</v>
      </c>
      <c r="Q54" s="32">
        <v>0.83333333333333337</v>
      </c>
      <c r="R54" s="31">
        <v>1.5479702949462</v>
      </c>
      <c r="S54" s="31">
        <f t="shared" si="6"/>
        <v>63.896636696980607</v>
      </c>
      <c r="T54" s="31">
        <f t="shared" si="7"/>
        <v>5.2842518548402957</v>
      </c>
      <c r="U54" s="1"/>
    </row>
    <row r="55" spans="1:21" x14ac:dyDescent="0.25">
      <c r="A55" s="29">
        <v>45430</v>
      </c>
      <c r="B55" s="32">
        <v>0.875</v>
      </c>
      <c r="C55" s="31">
        <v>1.4731439351976501</v>
      </c>
      <c r="D55" s="31">
        <f t="shared" si="0"/>
        <v>59.821002040828986</v>
      </c>
      <c r="E55" s="31">
        <f t="shared" si="1"/>
        <v>4.9471968687765573</v>
      </c>
      <c r="F55" s="29">
        <v>45432</v>
      </c>
      <c r="G55" s="32">
        <v>0.875</v>
      </c>
      <c r="H55" s="31">
        <v>1.52540242671356</v>
      </c>
      <c r="I55" s="31">
        <f t="shared" si="8"/>
        <v>62.656875896766039</v>
      </c>
      <c r="J55" s="31">
        <f t="shared" si="9"/>
        <v>5.181723636662551</v>
      </c>
      <c r="K55" s="29">
        <v>45434</v>
      </c>
      <c r="L55" s="32">
        <v>0.875</v>
      </c>
      <c r="M55" s="31">
        <v>1.55782532691332</v>
      </c>
      <c r="N55" s="31">
        <f t="shared" si="10"/>
        <v>64.440857494441616</v>
      </c>
      <c r="O55" s="31">
        <f t="shared" si="11"/>
        <v>5.3292589147903211</v>
      </c>
      <c r="P55" s="29">
        <v>45436</v>
      </c>
      <c r="Q55" s="32">
        <v>0.875</v>
      </c>
      <c r="R55" s="31">
        <v>1.5439776182112901</v>
      </c>
      <c r="S55" s="31">
        <f t="shared" si="6"/>
        <v>63.676640779915886</v>
      </c>
      <c r="T55" s="31">
        <f t="shared" si="7"/>
        <v>5.2660581924990435</v>
      </c>
      <c r="U55" s="1"/>
    </row>
    <row r="56" spans="1:21" x14ac:dyDescent="0.25">
      <c r="A56" s="29">
        <v>45430</v>
      </c>
      <c r="B56" s="32">
        <v>0.91666666666666663</v>
      </c>
      <c r="C56" s="31">
        <v>1.4720506668031901</v>
      </c>
      <c r="D56" s="31">
        <f t="shared" si="0"/>
        <v>59.762198503714295</v>
      </c>
      <c r="E56" s="31">
        <f t="shared" si="1"/>
        <v>4.9423338162571717</v>
      </c>
      <c r="F56" s="29">
        <v>45432</v>
      </c>
      <c r="G56" s="32">
        <v>0.91666666666666663</v>
      </c>
      <c r="H56" s="31">
        <v>1.5200437307296899</v>
      </c>
      <c r="I56" s="31">
        <f t="shared" si="8"/>
        <v>62.363829437914418</v>
      </c>
      <c r="J56" s="31">
        <f t="shared" si="9"/>
        <v>5.1574886945155223</v>
      </c>
      <c r="K56" s="29">
        <v>45434</v>
      </c>
      <c r="L56" s="32">
        <v>0.91666666666666663</v>
      </c>
      <c r="M56" s="31">
        <v>1.5474576950011301</v>
      </c>
      <c r="N56" s="31">
        <f t="shared" si="10"/>
        <v>63.868376685313137</v>
      </c>
      <c r="O56" s="31">
        <f t="shared" si="11"/>
        <v>5.2819147518753962</v>
      </c>
      <c r="P56" s="29">
        <v>45436</v>
      </c>
      <c r="Q56" s="32">
        <v>0.91666666666666663</v>
      </c>
      <c r="R56" s="31">
        <v>1.5420615673003499</v>
      </c>
      <c r="S56" s="31">
        <f t="shared" si="6"/>
        <v>63.571167140747711</v>
      </c>
      <c r="T56" s="31">
        <f t="shared" si="7"/>
        <v>5.2573355225398357</v>
      </c>
      <c r="U56" s="1"/>
    </row>
    <row r="57" spans="1:21" x14ac:dyDescent="0.25">
      <c r="A57" s="29">
        <v>45430</v>
      </c>
      <c r="B57" s="32">
        <v>0.95833333333333337</v>
      </c>
      <c r="C57" s="31">
        <v>1.4627432823122599</v>
      </c>
      <c r="D57" s="31">
        <f t="shared" si="0"/>
        <v>59.262456882282912</v>
      </c>
      <c r="E57" s="31">
        <f t="shared" si="1"/>
        <v>4.9010051841647968</v>
      </c>
      <c r="F57" s="29">
        <v>45432</v>
      </c>
      <c r="G57" s="32">
        <v>0.95833333333333337</v>
      </c>
      <c r="H57" s="31">
        <v>1.51948058604586</v>
      </c>
      <c r="I57" s="31">
        <f t="shared" si="8"/>
        <v>62.333062974772972</v>
      </c>
      <c r="J57" s="31">
        <f t="shared" si="9"/>
        <v>5.1549443080137243</v>
      </c>
      <c r="K57" s="29">
        <v>45434</v>
      </c>
      <c r="L57" s="32">
        <v>0.95833333333333337</v>
      </c>
      <c r="M57" s="31">
        <v>1.5476160049376499</v>
      </c>
      <c r="N57" s="31">
        <f t="shared" si="10"/>
        <v>63.877103930931469</v>
      </c>
      <c r="O57" s="31">
        <f t="shared" si="11"/>
        <v>5.282636495088032</v>
      </c>
      <c r="P57" s="29">
        <v>45436</v>
      </c>
      <c r="Q57" s="32">
        <v>0.95833333333333337</v>
      </c>
      <c r="R57" s="31">
        <v>1.5430954694686201</v>
      </c>
      <c r="S57" s="31">
        <f t="shared" si="6"/>
        <v>63.628072678273085</v>
      </c>
      <c r="T57" s="31">
        <f t="shared" si="7"/>
        <v>5.262041610493184</v>
      </c>
      <c r="U57" s="1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D7BA4-96AB-4014-B7D3-0282AFD2AB89}">
  <dimension ref="A1:U57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871.06851299664856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MAX(D10:D57,I10:I57,N10:N57,S10:S33)</f>
        <v>67.542229018419278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45437</v>
      </c>
      <c r="B10" s="32">
        <v>0</v>
      </c>
      <c r="C10" s="31">
        <v>1.5430272817549899</v>
      </c>
      <c r="D10" s="31">
        <f t="shared" ref="D10:D57" si="0">4*6*((C10+0.3)^(1.522*(6^0.026)))</f>
        <v>63.624319070639032</v>
      </c>
      <c r="E10" s="31">
        <f t="shared" ref="E10:E57" si="1">D10*0.0827</f>
        <v>5.261731187141848</v>
      </c>
      <c r="F10" s="29">
        <v>45439</v>
      </c>
      <c r="G10" s="32">
        <v>0</v>
      </c>
      <c r="H10" s="31">
        <v>1.5324132442413001</v>
      </c>
      <c r="I10" s="31">
        <f t="shared" ref="I10:I25" si="2">4*6*((H10+0.3)^(1.522*(6^0.026)))</f>
        <v>63.041043467264402</v>
      </c>
      <c r="J10" s="31">
        <f t="shared" ref="J10:J25" si="3">I10*0.0827</f>
        <v>5.213494294742766</v>
      </c>
      <c r="K10" s="29">
        <v>45441</v>
      </c>
      <c r="L10" s="32">
        <v>0</v>
      </c>
      <c r="M10" s="31">
        <v>1.43158972262763</v>
      </c>
      <c r="N10" s="31">
        <f t="shared" ref="N10:N41" si="4">4*6*((M10+0.3)^(1.522*(6^0.026)))</f>
        <v>57.601143802552841</v>
      </c>
      <c r="O10" s="31">
        <f t="shared" ref="O10:O41" si="5">N10*0.0827</f>
        <v>4.7636145924711197</v>
      </c>
      <c r="P10" s="29">
        <v>45443</v>
      </c>
      <c r="Q10" s="32">
        <v>0</v>
      </c>
      <c r="R10" s="31">
        <v>1.4540255069674499</v>
      </c>
      <c r="S10" s="31">
        <f t="shared" ref="S10:S33" si="6">4*6*((R10+0.3)^(1.522*(6^0.026)))</f>
        <v>58.795793834377605</v>
      </c>
      <c r="T10" s="31">
        <f t="shared" ref="T10:T33" si="7">S10*0.0827</f>
        <v>4.8624121501030277</v>
      </c>
      <c r="U10" s="1"/>
    </row>
    <row r="11" spans="1:21" x14ac:dyDescent="0.25">
      <c r="A11" s="29">
        <v>45437</v>
      </c>
      <c r="B11" s="32">
        <v>4.1666666666666664E-2</v>
      </c>
      <c r="C11" s="31">
        <v>1.5524489879546</v>
      </c>
      <c r="D11" s="31">
        <f t="shared" si="0"/>
        <v>64.1437485568417</v>
      </c>
      <c r="E11" s="31">
        <f t="shared" si="1"/>
        <v>5.3046880056508083</v>
      </c>
      <c r="F11" s="29">
        <v>45439</v>
      </c>
      <c r="G11" s="32">
        <v>4.1666666666666664E-2</v>
      </c>
      <c r="H11" s="31">
        <v>1.5351542234359301</v>
      </c>
      <c r="I11" s="31">
        <f t="shared" si="2"/>
        <v>63.191477238189321</v>
      </c>
      <c r="J11" s="31">
        <f t="shared" si="3"/>
        <v>5.2259351675982568</v>
      </c>
      <c r="K11" s="29">
        <v>45441</v>
      </c>
      <c r="L11" s="32">
        <v>4.1666666666666664E-2</v>
      </c>
      <c r="M11" s="31">
        <v>1.4328831434192499</v>
      </c>
      <c r="N11" s="31">
        <f t="shared" si="4"/>
        <v>57.669766684163214</v>
      </c>
      <c r="O11" s="31">
        <f t="shared" si="5"/>
        <v>4.7692897047802978</v>
      </c>
      <c r="P11" s="29">
        <v>45443</v>
      </c>
      <c r="Q11" s="32">
        <v>4.1666666666666664E-2</v>
      </c>
      <c r="R11" s="31">
        <v>1.44807934760468</v>
      </c>
      <c r="S11" s="31">
        <f t="shared" si="6"/>
        <v>58.478285322656738</v>
      </c>
      <c r="T11" s="31">
        <f t="shared" si="7"/>
        <v>4.8361541961837125</v>
      </c>
      <c r="U11" s="1"/>
    </row>
    <row r="12" spans="1:21" x14ac:dyDescent="0.25">
      <c r="A12" s="29">
        <v>45437</v>
      </c>
      <c r="B12" s="32">
        <v>8.3333333333333329E-2</v>
      </c>
      <c r="C12" s="31">
        <v>1.54780960082388</v>
      </c>
      <c r="D12" s="31">
        <f t="shared" si="0"/>
        <v>63.887777010320491</v>
      </c>
      <c r="E12" s="31">
        <f t="shared" si="1"/>
        <v>5.2835191587535046</v>
      </c>
      <c r="F12" s="29">
        <v>45439</v>
      </c>
      <c r="G12" s="32">
        <v>8.3333333333333329E-2</v>
      </c>
      <c r="H12" s="31">
        <v>1.5358800887999999</v>
      </c>
      <c r="I12" s="31">
        <f t="shared" si="2"/>
        <v>63.231337455449541</v>
      </c>
      <c r="J12" s="31">
        <f t="shared" si="3"/>
        <v>5.2292316075656764</v>
      </c>
      <c r="K12" s="29">
        <v>45441</v>
      </c>
      <c r="L12" s="32">
        <v>8.3333333333333329E-2</v>
      </c>
      <c r="M12" s="31">
        <v>1.44971823691741</v>
      </c>
      <c r="N12" s="31">
        <f t="shared" si="4"/>
        <v>58.565733489696925</v>
      </c>
      <c r="O12" s="31">
        <f t="shared" si="5"/>
        <v>4.8433861595979355</v>
      </c>
      <c r="P12" s="29">
        <v>45443</v>
      </c>
      <c r="Q12" s="32">
        <v>8.3333333333333329E-2</v>
      </c>
      <c r="R12" s="31">
        <v>1.4454308748187401</v>
      </c>
      <c r="S12" s="31">
        <f t="shared" si="6"/>
        <v>58.337070628547281</v>
      </c>
      <c r="T12" s="31">
        <f t="shared" si="7"/>
        <v>4.8244757409808603</v>
      </c>
      <c r="U12" s="1"/>
    </row>
    <row r="13" spans="1:21" x14ac:dyDescent="0.25">
      <c r="A13" s="29">
        <v>45437</v>
      </c>
      <c r="B13" s="32">
        <v>0.125</v>
      </c>
      <c r="C13" s="31">
        <v>1.5565186738905601</v>
      </c>
      <c r="D13" s="31">
        <f t="shared" si="0"/>
        <v>64.368601735225681</v>
      </c>
      <c r="E13" s="31">
        <f t="shared" si="1"/>
        <v>5.3232833635031636</v>
      </c>
      <c r="F13" s="29">
        <v>45439</v>
      </c>
      <c r="G13" s="32">
        <v>0.125</v>
      </c>
      <c r="H13" s="31">
        <v>1.54322528838494</v>
      </c>
      <c r="I13" s="31">
        <f t="shared" si="2"/>
        <v>63.635219197971892</v>
      </c>
      <c r="J13" s="31">
        <f t="shared" si="3"/>
        <v>5.262632627672275</v>
      </c>
      <c r="K13" s="29">
        <v>45441</v>
      </c>
      <c r="L13" s="32">
        <v>0.125</v>
      </c>
      <c r="M13" s="31">
        <v>1.45083796977416</v>
      </c>
      <c r="N13" s="31">
        <f t="shared" si="4"/>
        <v>58.625508420975805</v>
      </c>
      <c r="O13" s="31">
        <f t="shared" si="5"/>
        <v>4.8483295464146989</v>
      </c>
      <c r="P13" s="29">
        <v>45443</v>
      </c>
      <c r="Q13" s="32">
        <v>0.125</v>
      </c>
      <c r="R13" s="31">
        <v>1.4523295164050101</v>
      </c>
      <c r="S13" s="31">
        <f t="shared" si="6"/>
        <v>58.705167274247493</v>
      </c>
      <c r="T13" s="31">
        <f t="shared" si="7"/>
        <v>4.8549173335802678</v>
      </c>
      <c r="U13" s="1"/>
    </row>
    <row r="14" spans="1:21" x14ac:dyDescent="0.25">
      <c r="A14" s="29">
        <v>45437</v>
      </c>
      <c r="B14" s="32">
        <v>0.16666666666666666</v>
      </c>
      <c r="C14" s="31">
        <v>1.5587053298887801</v>
      </c>
      <c r="D14" s="31">
        <f t="shared" si="0"/>
        <v>64.489537240694588</v>
      </c>
      <c r="E14" s="31">
        <f t="shared" si="1"/>
        <v>5.3332847298054418</v>
      </c>
      <c r="F14" s="29">
        <v>45439</v>
      </c>
      <c r="G14" s="32">
        <v>0.16666666666666666</v>
      </c>
      <c r="H14" s="31">
        <v>1.55489957331989</v>
      </c>
      <c r="I14" s="31">
        <f t="shared" si="2"/>
        <v>64.279110081045019</v>
      </c>
      <c r="J14" s="31">
        <f t="shared" si="3"/>
        <v>5.3158824037024228</v>
      </c>
      <c r="K14" s="29">
        <v>45441</v>
      </c>
      <c r="L14" s="32">
        <v>0.16666666666666666</v>
      </c>
      <c r="M14" s="31">
        <v>1.45354592799558</v>
      </c>
      <c r="N14" s="31">
        <f t="shared" si="4"/>
        <v>58.770161877301433</v>
      </c>
      <c r="O14" s="31">
        <f t="shared" si="5"/>
        <v>4.8602923872528283</v>
      </c>
      <c r="P14" s="29">
        <v>45443</v>
      </c>
      <c r="Q14" s="32">
        <v>0.16666666666666666</v>
      </c>
      <c r="R14" s="31">
        <v>1.4684605598390901</v>
      </c>
      <c r="S14" s="31">
        <f t="shared" si="6"/>
        <v>59.569249438900442</v>
      </c>
      <c r="T14" s="31">
        <f t="shared" si="7"/>
        <v>4.9263769285970662</v>
      </c>
      <c r="U14" s="1"/>
    </row>
    <row r="15" spans="1:21" x14ac:dyDescent="0.25">
      <c r="A15" s="29">
        <v>45437</v>
      </c>
      <c r="B15" s="32">
        <v>0.20833333333333334</v>
      </c>
      <c r="C15" s="31">
        <v>1.5624779462751801</v>
      </c>
      <c r="D15" s="31">
        <f t="shared" si="0"/>
        <v>64.698385016852058</v>
      </c>
      <c r="E15" s="31">
        <f t="shared" si="1"/>
        <v>5.3505564408936648</v>
      </c>
      <c r="F15" s="29">
        <v>45439</v>
      </c>
      <c r="G15" s="32">
        <v>0.20833333333333334</v>
      </c>
      <c r="H15" s="31">
        <v>1.5542991161284201</v>
      </c>
      <c r="I15" s="31">
        <f t="shared" si="2"/>
        <v>64.245933143852568</v>
      </c>
      <c r="J15" s="31">
        <f t="shared" si="3"/>
        <v>5.3131386709966071</v>
      </c>
      <c r="K15" s="29">
        <v>45441</v>
      </c>
      <c r="L15" s="32">
        <v>0.20833333333333334</v>
      </c>
      <c r="M15" s="31">
        <v>1.4533106088580099</v>
      </c>
      <c r="N15" s="31">
        <f t="shared" si="4"/>
        <v>58.75758634874326</v>
      </c>
      <c r="O15" s="31">
        <f t="shared" si="5"/>
        <v>4.8592523910410677</v>
      </c>
      <c r="P15" s="29">
        <v>45443</v>
      </c>
      <c r="Q15" s="32">
        <v>0.20833333333333334</v>
      </c>
      <c r="R15" s="31">
        <v>1.47413825988179</v>
      </c>
      <c r="S15" s="31">
        <f t="shared" si="6"/>
        <v>59.874502423538011</v>
      </c>
      <c r="T15" s="31">
        <f t="shared" si="7"/>
        <v>4.9516213504265929</v>
      </c>
      <c r="U15" s="1"/>
    </row>
    <row r="16" spans="1:21" x14ac:dyDescent="0.25">
      <c r="A16" s="29">
        <v>45437</v>
      </c>
      <c r="B16" s="32">
        <v>0.25</v>
      </c>
      <c r="C16" s="31">
        <v>1.5597435235914701</v>
      </c>
      <c r="D16" s="31">
        <f t="shared" si="0"/>
        <v>64.546985357445379</v>
      </c>
      <c r="E16" s="31">
        <f t="shared" si="1"/>
        <v>5.3380356890607326</v>
      </c>
      <c r="F16" s="29">
        <v>45439</v>
      </c>
      <c r="G16" s="32">
        <v>0.25</v>
      </c>
      <c r="H16" s="31">
        <v>1.5584545135435699</v>
      </c>
      <c r="I16" s="31">
        <f t="shared" si="2"/>
        <v>64.475661259159466</v>
      </c>
      <c r="J16" s="31">
        <f t="shared" si="3"/>
        <v>5.3321371861324875</v>
      </c>
      <c r="K16" s="29">
        <v>45441</v>
      </c>
      <c r="L16" s="32">
        <v>0.25</v>
      </c>
      <c r="M16" s="31">
        <v>1.46020472049129</v>
      </c>
      <c r="N16" s="31">
        <f t="shared" si="4"/>
        <v>59.126425565867343</v>
      </c>
      <c r="O16" s="31">
        <f t="shared" si="5"/>
        <v>4.8897553942972287</v>
      </c>
      <c r="P16" s="29">
        <v>45443</v>
      </c>
      <c r="Q16" s="32">
        <v>0.25</v>
      </c>
      <c r="R16" s="31">
        <v>1.47551536559468</v>
      </c>
      <c r="S16" s="31">
        <f t="shared" si="6"/>
        <v>59.948628073817595</v>
      </c>
      <c r="T16" s="31">
        <f t="shared" si="7"/>
        <v>4.9577515417047149</v>
      </c>
      <c r="U16" s="1"/>
    </row>
    <row r="17" spans="1:21" x14ac:dyDescent="0.25">
      <c r="A17" s="29">
        <v>45437</v>
      </c>
      <c r="B17" s="32">
        <v>0.29166666666666669</v>
      </c>
      <c r="C17" s="31">
        <v>1.5661406516966101</v>
      </c>
      <c r="D17" s="31">
        <f t="shared" si="0"/>
        <v>64.901389039429148</v>
      </c>
      <c r="E17" s="31">
        <f t="shared" si="1"/>
        <v>5.36734487356079</v>
      </c>
      <c r="F17" s="29">
        <v>45439</v>
      </c>
      <c r="G17" s="32">
        <v>0.29166666666666669</v>
      </c>
      <c r="H17" s="31">
        <v>1.5572402477202101</v>
      </c>
      <c r="I17" s="31">
        <f t="shared" si="2"/>
        <v>64.408499841987407</v>
      </c>
      <c r="J17" s="31">
        <f t="shared" si="3"/>
        <v>5.3265829369323585</v>
      </c>
      <c r="K17" s="29">
        <v>45441</v>
      </c>
      <c r="L17" s="32">
        <v>0.29166666666666669</v>
      </c>
      <c r="M17" s="31">
        <v>1.4635242223681</v>
      </c>
      <c r="N17" s="31">
        <f t="shared" si="4"/>
        <v>59.304327759597697</v>
      </c>
      <c r="O17" s="31">
        <f t="shared" si="5"/>
        <v>4.9044679057187297</v>
      </c>
      <c r="P17" s="29">
        <v>45443</v>
      </c>
      <c r="Q17" s="32">
        <v>0.29166666666666669</v>
      </c>
      <c r="R17" s="31">
        <v>1.4748135805071001</v>
      </c>
      <c r="S17" s="31">
        <f t="shared" si="6"/>
        <v>59.910848722554057</v>
      </c>
      <c r="T17" s="31">
        <f t="shared" si="7"/>
        <v>4.9546271893552198</v>
      </c>
      <c r="U17" s="1"/>
    </row>
    <row r="18" spans="1:21" x14ac:dyDescent="0.25">
      <c r="A18" s="29">
        <v>45437</v>
      </c>
      <c r="B18" s="32">
        <v>0.33333333333333331</v>
      </c>
      <c r="C18" s="31">
        <v>1.56617581843703</v>
      </c>
      <c r="D18" s="31">
        <f t="shared" si="0"/>
        <v>64.903339291519018</v>
      </c>
      <c r="E18" s="31">
        <f t="shared" si="1"/>
        <v>5.3675061594086229</v>
      </c>
      <c r="F18" s="29">
        <v>45439</v>
      </c>
      <c r="G18" s="32">
        <v>0.33333333333333331</v>
      </c>
      <c r="H18" s="31">
        <v>1.5605794191297999</v>
      </c>
      <c r="I18" s="31">
        <f t="shared" si="2"/>
        <v>64.593253229376487</v>
      </c>
      <c r="J18" s="31">
        <f t="shared" si="3"/>
        <v>5.3418620420694349</v>
      </c>
      <c r="K18" s="29">
        <v>45441</v>
      </c>
      <c r="L18" s="32">
        <v>0.33333333333333331</v>
      </c>
      <c r="M18" s="31">
        <v>1.4639158248842801</v>
      </c>
      <c r="N18" s="31">
        <f t="shared" si="4"/>
        <v>59.325328068599859</v>
      </c>
      <c r="O18" s="31">
        <f t="shared" si="5"/>
        <v>4.9062046312732077</v>
      </c>
      <c r="P18" s="29">
        <v>45443</v>
      </c>
      <c r="Q18" s="32">
        <v>0.33333333333333331</v>
      </c>
      <c r="R18" s="31">
        <v>1.4746639728487101</v>
      </c>
      <c r="S18" s="31">
        <f t="shared" si="6"/>
        <v>59.902796008912546</v>
      </c>
      <c r="T18" s="31">
        <f t="shared" si="7"/>
        <v>4.9539612299370672</v>
      </c>
      <c r="U18" s="1"/>
    </row>
    <row r="19" spans="1:21" x14ac:dyDescent="0.25">
      <c r="A19" s="29">
        <v>45437</v>
      </c>
      <c r="B19" s="32">
        <v>0.375</v>
      </c>
      <c r="C19" s="31">
        <v>1.58228063582741</v>
      </c>
      <c r="D19" s="31">
        <f t="shared" si="0"/>
        <v>65.79876254589324</v>
      </c>
      <c r="E19" s="31">
        <f t="shared" si="1"/>
        <v>5.441557662545371</v>
      </c>
      <c r="F19" s="29">
        <v>45439</v>
      </c>
      <c r="G19" s="32">
        <v>0.375</v>
      </c>
      <c r="H19" s="31">
        <v>1.5712617635663999</v>
      </c>
      <c r="I19" s="31">
        <f t="shared" si="2"/>
        <v>65.185622041471902</v>
      </c>
      <c r="J19" s="31">
        <f t="shared" si="3"/>
        <v>5.3908509428297258</v>
      </c>
      <c r="K19" s="29">
        <v>45441</v>
      </c>
      <c r="L19" s="32">
        <v>0.375</v>
      </c>
      <c r="M19" s="31">
        <v>1.4837030172288601</v>
      </c>
      <c r="N19" s="31">
        <f t="shared" si="4"/>
        <v>60.390051487783325</v>
      </c>
      <c r="O19" s="31">
        <f t="shared" si="5"/>
        <v>4.9942572580396805</v>
      </c>
      <c r="P19" s="29">
        <v>45443</v>
      </c>
      <c r="Q19" s="32">
        <v>0.375</v>
      </c>
      <c r="R19" s="31">
        <v>1.48394930362107</v>
      </c>
      <c r="S19" s="31">
        <f t="shared" si="6"/>
        <v>60.403348304463549</v>
      </c>
      <c r="T19" s="31">
        <f t="shared" si="7"/>
        <v>4.9953569047791353</v>
      </c>
      <c r="U19" s="1"/>
    </row>
    <row r="20" spans="1:21" x14ac:dyDescent="0.25">
      <c r="A20" s="29">
        <v>45437</v>
      </c>
      <c r="B20" s="32">
        <v>0.41666666666666669</v>
      </c>
      <c r="C20" s="31">
        <v>1.59214007853824</v>
      </c>
      <c r="D20" s="31">
        <f t="shared" si="0"/>
        <v>66.349199511304278</v>
      </c>
      <c r="E20" s="31">
        <f t="shared" si="1"/>
        <v>5.4870787995848636</v>
      </c>
      <c r="F20" s="29">
        <v>45439</v>
      </c>
      <c r="G20" s="32">
        <v>0.41666666666666669</v>
      </c>
      <c r="H20" s="31">
        <v>1.5845793485577999</v>
      </c>
      <c r="I20" s="31">
        <f t="shared" si="2"/>
        <v>65.926943133748281</v>
      </c>
      <c r="J20" s="31">
        <f t="shared" si="3"/>
        <v>5.4521581971609825</v>
      </c>
      <c r="K20" s="29">
        <v>45441</v>
      </c>
      <c r="L20" s="32">
        <v>0.41666666666666669</v>
      </c>
      <c r="M20" s="31">
        <v>1.5030457973420099</v>
      </c>
      <c r="N20" s="31">
        <f t="shared" si="4"/>
        <v>61.437672382159292</v>
      </c>
      <c r="O20" s="31">
        <f t="shared" si="5"/>
        <v>5.0808955060045733</v>
      </c>
      <c r="P20" s="29">
        <v>45443</v>
      </c>
      <c r="Q20" s="32">
        <v>0.41666666666666669</v>
      </c>
      <c r="R20" s="31">
        <v>1.49292898177503</v>
      </c>
      <c r="S20" s="31">
        <f t="shared" si="6"/>
        <v>60.888899279031179</v>
      </c>
      <c r="T20" s="31">
        <f t="shared" si="7"/>
        <v>5.0355119703758779</v>
      </c>
      <c r="U20" s="1"/>
    </row>
    <row r="21" spans="1:21" x14ac:dyDescent="0.25">
      <c r="A21" s="29">
        <v>45437</v>
      </c>
      <c r="B21" s="32">
        <v>0.45833333333333331</v>
      </c>
      <c r="C21" s="31">
        <v>1.6040916442806901</v>
      </c>
      <c r="D21" s="31">
        <f t="shared" si="0"/>
        <v>67.018726146105323</v>
      </c>
      <c r="E21" s="31">
        <f t="shared" si="1"/>
        <v>5.5424486522829097</v>
      </c>
      <c r="F21" s="29">
        <v>45439</v>
      </c>
      <c r="G21" s="32">
        <v>0.45833333333333331</v>
      </c>
      <c r="H21" s="31">
        <v>1.59741294383363</v>
      </c>
      <c r="I21" s="31">
        <f t="shared" si="2"/>
        <v>66.644276388107357</v>
      </c>
      <c r="J21" s="31">
        <f t="shared" si="3"/>
        <v>5.5114816572964784</v>
      </c>
      <c r="K21" s="29">
        <v>45441</v>
      </c>
      <c r="L21" s="32">
        <v>0.45833333333333331</v>
      </c>
      <c r="M21" s="31">
        <v>1.50474846362465</v>
      </c>
      <c r="N21" s="31">
        <f t="shared" si="4"/>
        <v>61.53021163904608</v>
      </c>
      <c r="O21" s="31">
        <f t="shared" si="5"/>
        <v>5.0885485025491102</v>
      </c>
      <c r="P21" s="29">
        <v>45443</v>
      </c>
      <c r="Q21" s="32">
        <v>0.45833333333333331</v>
      </c>
      <c r="R21" s="31">
        <v>1.5099004507004401</v>
      </c>
      <c r="S21" s="31">
        <f t="shared" si="6"/>
        <v>61.810536330388118</v>
      </c>
      <c r="T21" s="31">
        <f t="shared" si="7"/>
        <v>5.1117313545230969</v>
      </c>
      <c r="U21" s="1"/>
    </row>
    <row r="22" spans="1:21" x14ac:dyDescent="0.25">
      <c r="A22" s="29">
        <v>45437</v>
      </c>
      <c r="B22" s="32">
        <v>0.5</v>
      </c>
      <c r="C22" s="31">
        <v>1.61085820197414</v>
      </c>
      <c r="D22" s="31">
        <f t="shared" si="0"/>
        <v>67.398898959407134</v>
      </c>
      <c r="E22" s="31">
        <f t="shared" si="1"/>
        <v>5.5738889439429693</v>
      </c>
      <c r="F22" s="29">
        <v>45439</v>
      </c>
      <c r="G22" s="32">
        <v>0.5</v>
      </c>
      <c r="H22" s="31">
        <v>1.60932707785916</v>
      </c>
      <c r="I22" s="31">
        <f t="shared" si="2"/>
        <v>67.312803976306668</v>
      </c>
      <c r="J22" s="31">
        <f t="shared" si="3"/>
        <v>5.5667688888405609</v>
      </c>
      <c r="K22" s="29">
        <v>45441</v>
      </c>
      <c r="L22" s="32">
        <v>0.5</v>
      </c>
      <c r="M22" s="31">
        <v>1.51054060458532</v>
      </c>
      <c r="N22" s="31">
        <f t="shared" si="4"/>
        <v>61.845400911833579</v>
      </c>
      <c r="O22" s="31">
        <f t="shared" si="5"/>
        <v>5.1146146554086371</v>
      </c>
      <c r="P22" s="29">
        <v>45443</v>
      </c>
      <c r="Q22" s="32">
        <v>0.5</v>
      </c>
      <c r="R22" s="31">
        <v>1.52122938632356</v>
      </c>
      <c r="S22" s="31">
        <f t="shared" si="6"/>
        <v>62.42862424258891</v>
      </c>
      <c r="T22" s="31">
        <f t="shared" si="7"/>
        <v>5.1628472248621025</v>
      </c>
      <c r="U22" s="1"/>
    </row>
    <row r="23" spans="1:21" x14ac:dyDescent="0.25">
      <c r="A23" s="29">
        <v>45437</v>
      </c>
      <c r="B23" s="32">
        <v>0.54166666666666663</v>
      </c>
      <c r="C23" s="31">
        <v>1.6089289188320599</v>
      </c>
      <c r="D23" s="31">
        <f t="shared" si="0"/>
        <v>67.29042225024628</v>
      </c>
      <c r="E23" s="31">
        <f t="shared" si="1"/>
        <v>5.5649179200953673</v>
      </c>
      <c r="F23" s="29">
        <v>45439</v>
      </c>
      <c r="G23" s="32">
        <v>0.54166666666666663</v>
      </c>
      <c r="H23" s="31">
        <v>1.60903239249539</v>
      </c>
      <c r="I23" s="31">
        <f t="shared" si="2"/>
        <v>67.296238551659926</v>
      </c>
      <c r="J23" s="31">
        <f t="shared" si="3"/>
        <v>5.5653989282222751</v>
      </c>
      <c r="K23" s="29">
        <v>45441</v>
      </c>
      <c r="L23" s="32">
        <v>0.54166666666666663</v>
      </c>
      <c r="M23" s="31">
        <v>1.51317811011662</v>
      </c>
      <c r="N23" s="31">
        <f t="shared" si="4"/>
        <v>61.989124188477462</v>
      </c>
      <c r="O23" s="31">
        <f t="shared" si="5"/>
        <v>5.1265005703870861</v>
      </c>
      <c r="P23" s="29">
        <v>45443</v>
      </c>
      <c r="Q23" s="32">
        <v>0.54166666666666663</v>
      </c>
      <c r="R23" s="31">
        <v>1.52475345134125</v>
      </c>
      <c r="S23" s="31">
        <f t="shared" si="6"/>
        <v>62.621358673312784</v>
      </c>
      <c r="T23" s="31">
        <f t="shared" si="7"/>
        <v>5.1787863622829668</v>
      </c>
      <c r="U23" s="1"/>
    </row>
    <row r="24" spans="1:21" x14ac:dyDescent="0.25">
      <c r="A24" s="29">
        <v>45437</v>
      </c>
      <c r="B24" s="32">
        <v>0.58333333333333337</v>
      </c>
      <c r="C24" s="31">
        <v>1.6077542304928301</v>
      </c>
      <c r="D24" s="31">
        <f t="shared" si="0"/>
        <v>67.22440563188718</v>
      </c>
      <c r="E24" s="31">
        <f t="shared" si="1"/>
        <v>5.5594583457570694</v>
      </c>
      <c r="F24" s="29">
        <v>45439</v>
      </c>
      <c r="G24" s="32">
        <v>0.58333333333333337</v>
      </c>
      <c r="H24" s="31">
        <v>1.60040247439697</v>
      </c>
      <c r="I24" s="31">
        <f t="shared" si="2"/>
        <v>66.81179147066706</v>
      </c>
      <c r="J24" s="31">
        <f t="shared" si="3"/>
        <v>5.525335154624166</v>
      </c>
      <c r="K24" s="29">
        <v>45441</v>
      </c>
      <c r="L24" s="32">
        <v>0.58333333333333337</v>
      </c>
      <c r="M24" s="31">
        <v>1.50095164775248</v>
      </c>
      <c r="N24" s="31">
        <f t="shared" si="4"/>
        <v>61.323927392525469</v>
      </c>
      <c r="O24" s="31">
        <f t="shared" si="5"/>
        <v>5.0714887953618559</v>
      </c>
      <c r="P24" s="29">
        <v>45443</v>
      </c>
      <c r="Q24" s="32">
        <v>0.58333333333333337</v>
      </c>
      <c r="R24" s="31">
        <v>1.5166472196518299</v>
      </c>
      <c r="S24" s="31">
        <f t="shared" si="6"/>
        <v>62.178352678065906</v>
      </c>
      <c r="T24" s="31">
        <f t="shared" si="7"/>
        <v>5.1421497664760505</v>
      </c>
      <c r="U24" s="1"/>
    </row>
    <row r="25" spans="1:21" x14ac:dyDescent="0.25">
      <c r="A25" s="29">
        <v>45437</v>
      </c>
      <c r="B25" s="32">
        <v>0.625</v>
      </c>
      <c r="C25" s="31">
        <v>1.5955827236111699</v>
      </c>
      <c r="D25" s="31">
        <f t="shared" si="0"/>
        <v>66.541799398502633</v>
      </c>
      <c r="E25" s="31">
        <f t="shared" si="1"/>
        <v>5.5030068102561671</v>
      </c>
      <c r="F25" s="29">
        <v>45439</v>
      </c>
      <c r="G25" s="32">
        <v>0.625</v>
      </c>
      <c r="H25" s="31">
        <v>1.5806241035398201</v>
      </c>
      <c r="I25" s="31">
        <f t="shared" si="2"/>
        <v>65.706448839855966</v>
      </c>
      <c r="J25" s="31">
        <f t="shared" si="3"/>
        <v>5.4339233190560883</v>
      </c>
      <c r="K25" s="29">
        <v>45441</v>
      </c>
      <c r="L25" s="32">
        <v>0.625</v>
      </c>
      <c r="M25" s="31">
        <v>1.4884985685288901</v>
      </c>
      <c r="N25" s="31">
        <f t="shared" si="4"/>
        <v>60.649155916313276</v>
      </c>
      <c r="O25" s="31">
        <f t="shared" si="5"/>
        <v>5.0156851942791079</v>
      </c>
      <c r="P25" s="29">
        <v>45443</v>
      </c>
      <c r="Q25" s="32">
        <v>0.625</v>
      </c>
      <c r="R25" s="31">
        <v>1.5047440528809399</v>
      </c>
      <c r="S25" s="31">
        <f t="shared" si="6"/>
        <v>61.529971849734423</v>
      </c>
      <c r="T25" s="31">
        <f t="shared" si="7"/>
        <v>5.0885286719730365</v>
      </c>
      <c r="U25" s="1"/>
    </row>
    <row r="26" spans="1:21" x14ac:dyDescent="0.25">
      <c r="A26" s="29">
        <v>45437</v>
      </c>
      <c r="B26" s="32">
        <v>0.66666666666666663</v>
      </c>
      <c r="C26" s="31">
        <v>1.58101356028878</v>
      </c>
      <c r="D26" s="31">
        <f t="shared" si="0"/>
        <v>65.728147781564232</v>
      </c>
      <c r="E26" s="31">
        <f t="shared" si="1"/>
        <v>5.4357178215353619</v>
      </c>
      <c r="F26" s="29">
        <v>45439</v>
      </c>
      <c r="G26" s="32">
        <v>0.66666666666666663</v>
      </c>
      <c r="H26" s="31">
        <v>1.57486712931956</v>
      </c>
      <c r="I26" s="31">
        <f t="shared" ref="I26:I57" si="8">4*6*((H26+0.3)^(1.522*(6^0.026)))</f>
        <v>65.386005472554984</v>
      </c>
      <c r="J26" s="31">
        <f t="shared" ref="J26:J57" si="9">I26*0.0827</f>
        <v>5.4074226525802969</v>
      </c>
      <c r="K26" s="29">
        <v>45441</v>
      </c>
      <c r="L26" s="32">
        <v>0.66666666666666663</v>
      </c>
      <c r="M26" s="31">
        <v>1.4884963035523899</v>
      </c>
      <c r="N26" s="31">
        <f t="shared" si="4"/>
        <v>60.649033441641009</v>
      </c>
      <c r="O26" s="31">
        <f t="shared" si="5"/>
        <v>5.0156750656237108</v>
      </c>
      <c r="P26" s="29">
        <v>45443</v>
      </c>
      <c r="Q26" s="32">
        <v>0.66666666666666663</v>
      </c>
      <c r="R26" s="31">
        <v>1.4966422319352299</v>
      </c>
      <c r="S26" s="31">
        <f t="shared" si="6"/>
        <v>61.090106271293592</v>
      </c>
      <c r="T26" s="31">
        <f t="shared" si="7"/>
        <v>5.0521517886359799</v>
      </c>
      <c r="U26" s="1"/>
    </row>
    <row r="27" spans="1:21" x14ac:dyDescent="0.25">
      <c r="A27" s="29">
        <v>45437</v>
      </c>
      <c r="B27" s="32">
        <v>0.70833333333333337</v>
      </c>
      <c r="C27" s="31">
        <v>1.57806134223306</v>
      </c>
      <c r="D27" s="31">
        <f t="shared" si="0"/>
        <v>65.563728874932906</v>
      </c>
      <c r="E27" s="31">
        <f t="shared" si="1"/>
        <v>5.4221203779569507</v>
      </c>
      <c r="F27" s="29">
        <v>45439</v>
      </c>
      <c r="G27" s="32">
        <v>0.70833333333333337</v>
      </c>
      <c r="H27" s="31">
        <v>1.5674538612302999</v>
      </c>
      <c r="I27" s="31">
        <f t="shared" si="8"/>
        <v>64.974230906377258</v>
      </c>
      <c r="J27" s="31">
        <f t="shared" si="9"/>
        <v>5.3733688959573991</v>
      </c>
      <c r="K27" s="29">
        <v>45441</v>
      </c>
      <c r="L27" s="32">
        <v>0.70833333333333337</v>
      </c>
      <c r="M27" s="31">
        <v>1.50800645350806</v>
      </c>
      <c r="N27" s="31">
        <f t="shared" si="4"/>
        <v>61.707426852270459</v>
      </c>
      <c r="O27" s="31">
        <f t="shared" si="5"/>
        <v>5.1032042006827663</v>
      </c>
      <c r="P27" s="29">
        <v>45443</v>
      </c>
      <c r="Q27" s="32">
        <v>0.70833333333333337</v>
      </c>
      <c r="R27" s="31">
        <v>1.4836633205354399</v>
      </c>
      <c r="S27" s="31">
        <f t="shared" si="6"/>
        <v>60.387908395375831</v>
      </c>
      <c r="T27" s="31">
        <f t="shared" si="7"/>
        <v>4.9940800242975811</v>
      </c>
      <c r="U27" s="1"/>
    </row>
    <row r="28" spans="1:21" x14ac:dyDescent="0.25">
      <c r="A28" s="29">
        <v>45437</v>
      </c>
      <c r="B28" s="32">
        <v>0.75</v>
      </c>
      <c r="C28" s="31">
        <v>1.5741875171598401</v>
      </c>
      <c r="D28" s="31">
        <f t="shared" si="0"/>
        <v>65.348215617054905</v>
      </c>
      <c r="E28" s="31">
        <f t="shared" si="1"/>
        <v>5.4042974315304404</v>
      </c>
      <c r="F28" s="29">
        <v>45439</v>
      </c>
      <c r="G28" s="32">
        <v>0.75</v>
      </c>
      <c r="H28" s="31">
        <v>1.56050026416154</v>
      </c>
      <c r="I28" s="31">
        <f t="shared" si="8"/>
        <v>64.588871372212139</v>
      </c>
      <c r="J28" s="31">
        <f t="shared" si="9"/>
        <v>5.3414996624819437</v>
      </c>
      <c r="K28" s="29">
        <v>45441</v>
      </c>
      <c r="L28" s="32">
        <v>0.75</v>
      </c>
      <c r="M28" s="31">
        <v>1.50336050986642</v>
      </c>
      <c r="N28" s="31">
        <f t="shared" si="4"/>
        <v>61.454772974026682</v>
      </c>
      <c r="O28" s="31">
        <f t="shared" si="5"/>
        <v>5.0823097249520064</v>
      </c>
      <c r="P28" s="29">
        <v>45443</v>
      </c>
      <c r="Q28" s="32">
        <v>0.75</v>
      </c>
      <c r="R28" s="31">
        <v>1.4775589704454399</v>
      </c>
      <c r="S28" s="31">
        <f t="shared" si="6"/>
        <v>60.058692476596036</v>
      </c>
      <c r="T28" s="31">
        <f t="shared" si="7"/>
        <v>4.9668538678144918</v>
      </c>
      <c r="U28" s="1"/>
    </row>
    <row r="29" spans="1:21" x14ac:dyDescent="0.25">
      <c r="A29" s="29">
        <v>45437</v>
      </c>
      <c r="B29" s="32">
        <v>0.79166666666666663</v>
      </c>
      <c r="C29" s="31">
        <v>1.5661846399244601</v>
      </c>
      <c r="D29" s="31">
        <f t="shared" si="0"/>
        <v>64.903828510725845</v>
      </c>
      <c r="E29" s="31">
        <f t="shared" si="1"/>
        <v>5.3675466178370268</v>
      </c>
      <c r="F29" s="29">
        <v>45439</v>
      </c>
      <c r="G29" s="32">
        <v>0.79166666666666663</v>
      </c>
      <c r="H29" s="31">
        <v>1.5576382875380199</v>
      </c>
      <c r="I29" s="31">
        <f t="shared" si="8"/>
        <v>64.43051267151867</v>
      </c>
      <c r="J29" s="31">
        <f t="shared" si="9"/>
        <v>5.3284033979345935</v>
      </c>
      <c r="K29" s="29">
        <v>45441</v>
      </c>
      <c r="L29" s="32">
        <v>0.79166666666666663</v>
      </c>
      <c r="M29" s="31">
        <v>1.4976100921570901</v>
      </c>
      <c r="N29" s="31">
        <f t="shared" si="4"/>
        <v>61.142591614948046</v>
      </c>
      <c r="O29" s="31">
        <f t="shared" si="5"/>
        <v>5.056492326556203</v>
      </c>
      <c r="P29" s="29">
        <v>45443</v>
      </c>
      <c r="Q29" s="32">
        <v>0.79166666666666663</v>
      </c>
      <c r="R29" s="31">
        <v>1.4651345014513499</v>
      </c>
      <c r="S29" s="31">
        <f t="shared" si="6"/>
        <v>59.390699278390656</v>
      </c>
      <c r="T29" s="31">
        <f t="shared" si="7"/>
        <v>4.9116108303229069</v>
      </c>
      <c r="U29" s="1"/>
    </row>
    <row r="30" spans="1:21" x14ac:dyDescent="0.25">
      <c r="A30" s="29">
        <v>45437</v>
      </c>
      <c r="B30" s="32">
        <v>0.83333333333333337</v>
      </c>
      <c r="C30" s="31">
        <v>1.5561798810896601</v>
      </c>
      <c r="D30" s="31">
        <f t="shared" si="0"/>
        <v>64.349871986591964</v>
      </c>
      <c r="E30" s="31">
        <f t="shared" si="1"/>
        <v>5.3217344132911553</v>
      </c>
      <c r="F30" s="29">
        <v>45439</v>
      </c>
      <c r="G30" s="32">
        <v>0.83333333333333337</v>
      </c>
      <c r="H30" s="31">
        <v>1.5487159490523299</v>
      </c>
      <c r="I30" s="31">
        <f t="shared" si="8"/>
        <v>63.937753477549663</v>
      </c>
      <c r="J30" s="31">
        <f t="shared" si="9"/>
        <v>5.2876522125933567</v>
      </c>
      <c r="K30" s="29">
        <v>45441</v>
      </c>
      <c r="L30" s="32">
        <v>0.83333333333333337</v>
      </c>
      <c r="M30" s="31">
        <v>1.48412096499803</v>
      </c>
      <c r="N30" s="31">
        <f t="shared" si="4"/>
        <v>60.41261681835438</v>
      </c>
      <c r="O30" s="31">
        <f t="shared" si="5"/>
        <v>4.9961234108779067</v>
      </c>
      <c r="P30" s="29">
        <v>45443</v>
      </c>
      <c r="Q30" s="32">
        <v>0.83333333333333337</v>
      </c>
      <c r="R30" s="31">
        <v>1.45138788222686</v>
      </c>
      <c r="S30" s="31">
        <f t="shared" si="6"/>
        <v>58.654872835987888</v>
      </c>
      <c r="T30" s="31">
        <f t="shared" si="7"/>
        <v>4.850757983536198</v>
      </c>
      <c r="U30" s="1"/>
    </row>
    <row r="31" spans="1:21" x14ac:dyDescent="0.25">
      <c r="A31" s="29">
        <v>45437</v>
      </c>
      <c r="B31" s="32">
        <v>0.875</v>
      </c>
      <c r="C31" s="31">
        <v>1.5518397092757099</v>
      </c>
      <c r="D31" s="31">
        <f t="shared" si="0"/>
        <v>64.110110711041983</v>
      </c>
      <c r="E31" s="31">
        <f t="shared" si="1"/>
        <v>5.3019061558031719</v>
      </c>
      <c r="F31" s="29">
        <v>45439</v>
      </c>
      <c r="G31" s="32">
        <v>0.875</v>
      </c>
      <c r="H31" s="31">
        <v>1.5438389778075401</v>
      </c>
      <c r="I31" s="31">
        <f t="shared" si="8"/>
        <v>63.669006796873404</v>
      </c>
      <c r="J31" s="31">
        <f t="shared" si="9"/>
        <v>5.26542686210143</v>
      </c>
      <c r="K31" s="29">
        <v>45441</v>
      </c>
      <c r="L31" s="32">
        <v>0.875</v>
      </c>
      <c r="M31" s="31">
        <v>1.4801547527254</v>
      </c>
      <c r="N31" s="31">
        <f t="shared" si="4"/>
        <v>60.198604542272825</v>
      </c>
      <c r="O31" s="31">
        <f t="shared" si="5"/>
        <v>4.9784245956459623</v>
      </c>
      <c r="P31" s="29">
        <v>45443</v>
      </c>
      <c r="Q31" s="32">
        <v>0.875</v>
      </c>
      <c r="R31" s="31">
        <v>1.4515616893710199</v>
      </c>
      <c r="S31" s="31">
        <f t="shared" si="6"/>
        <v>58.664154990176392</v>
      </c>
      <c r="T31" s="31">
        <f t="shared" si="7"/>
        <v>4.8515256176875878</v>
      </c>
      <c r="U31" s="1"/>
    </row>
    <row r="32" spans="1:21" x14ac:dyDescent="0.25">
      <c r="A32" s="29">
        <v>45437</v>
      </c>
      <c r="B32" s="32">
        <v>0.91666666666666663</v>
      </c>
      <c r="C32" s="31">
        <v>1.5500425100264501</v>
      </c>
      <c r="D32" s="31">
        <f t="shared" si="0"/>
        <v>64.010926941196487</v>
      </c>
      <c r="E32" s="31">
        <f t="shared" si="1"/>
        <v>5.2937036580369492</v>
      </c>
      <c r="F32" s="29">
        <v>45439</v>
      </c>
      <c r="G32" s="32">
        <v>0.91666666666666663</v>
      </c>
      <c r="H32" s="31">
        <v>1.5409375429091801</v>
      </c>
      <c r="I32" s="31">
        <f t="shared" si="8"/>
        <v>63.509322856672156</v>
      </c>
      <c r="J32" s="31">
        <f t="shared" si="9"/>
        <v>5.2522210002467871</v>
      </c>
      <c r="K32" s="29">
        <v>45441</v>
      </c>
      <c r="L32" s="32">
        <v>0.91666666666666663</v>
      </c>
      <c r="M32" s="31">
        <v>1.4759882688463299</v>
      </c>
      <c r="N32" s="31">
        <f t="shared" si="4"/>
        <v>59.974090986727788</v>
      </c>
      <c r="O32" s="31">
        <f t="shared" si="5"/>
        <v>4.959857324602388</v>
      </c>
      <c r="P32" s="29">
        <v>45443</v>
      </c>
      <c r="Q32" s="32">
        <v>0.91666666666666663</v>
      </c>
      <c r="R32" s="31">
        <v>1.4482443332614101</v>
      </c>
      <c r="S32" s="31">
        <f t="shared" si="6"/>
        <v>58.487086452903945</v>
      </c>
      <c r="T32" s="31">
        <f t="shared" si="7"/>
        <v>4.8368820496551557</v>
      </c>
      <c r="U32" s="1"/>
    </row>
    <row r="33" spans="1:21" x14ac:dyDescent="0.25">
      <c r="A33" s="29">
        <v>45437</v>
      </c>
      <c r="B33" s="32">
        <v>0.95833333333333337</v>
      </c>
      <c r="C33" s="31">
        <v>1.5471123456892999</v>
      </c>
      <c r="D33" s="31">
        <f t="shared" si="0"/>
        <v>63.849339952290983</v>
      </c>
      <c r="E33" s="31">
        <f t="shared" si="1"/>
        <v>5.2803404140544643</v>
      </c>
      <c r="F33" s="29">
        <v>45439</v>
      </c>
      <c r="G33" s="32">
        <v>0.95833333333333337</v>
      </c>
      <c r="H33" s="31">
        <v>1.5380557775435899</v>
      </c>
      <c r="I33" s="31">
        <f t="shared" si="8"/>
        <v>63.350869504388257</v>
      </c>
      <c r="J33" s="31">
        <f t="shared" si="9"/>
        <v>5.2391169080129085</v>
      </c>
      <c r="K33" s="29">
        <v>45441</v>
      </c>
      <c r="L33" s="32">
        <v>0.95833333333333337</v>
      </c>
      <c r="M33" s="31">
        <v>1.4749081134737101</v>
      </c>
      <c r="N33" s="31">
        <f t="shared" si="4"/>
        <v>59.915937219025125</v>
      </c>
      <c r="O33" s="31">
        <f t="shared" si="5"/>
        <v>4.9550480080133772</v>
      </c>
      <c r="P33" s="29">
        <v>45443</v>
      </c>
      <c r="Q33" s="32">
        <v>0.95833333333333337</v>
      </c>
      <c r="R33" s="31">
        <v>1.4469069242419501</v>
      </c>
      <c r="S33" s="31">
        <f t="shared" si="6"/>
        <v>58.415756834784673</v>
      </c>
      <c r="T33" s="31">
        <f t="shared" si="7"/>
        <v>4.8309830902366926</v>
      </c>
      <c r="U33" s="1"/>
    </row>
    <row r="34" spans="1:21" x14ac:dyDescent="0.25">
      <c r="A34" s="29">
        <v>45438</v>
      </c>
      <c r="B34" s="32">
        <v>0</v>
      </c>
      <c r="C34" s="31">
        <v>1.54198229312279</v>
      </c>
      <c r="D34" s="31">
        <f t="shared" si="0"/>
        <v>63.566804707275196</v>
      </c>
      <c r="E34" s="31">
        <f t="shared" si="1"/>
        <v>5.2569747492916585</v>
      </c>
      <c r="F34" s="29">
        <v>45440</v>
      </c>
      <c r="G34" s="32">
        <v>0</v>
      </c>
      <c r="H34" s="31">
        <v>1.5325033664642</v>
      </c>
      <c r="I34" s="31">
        <f t="shared" si="8"/>
        <v>63.045987539427713</v>
      </c>
      <c r="J34" s="31">
        <f t="shared" si="9"/>
        <v>5.2139031695106715</v>
      </c>
      <c r="K34" s="29">
        <v>45442</v>
      </c>
      <c r="L34" s="32">
        <v>0</v>
      </c>
      <c r="M34" s="31">
        <v>1.4712499380052799</v>
      </c>
      <c r="N34" s="31">
        <f t="shared" si="4"/>
        <v>59.719143452025754</v>
      </c>
      <c r="O34" s="31">
        <f t="shared" si="5"/>
        <v>4.93877316348253</v>
      </c>
      <c r="U34" s="1"/>
    </row>
    <row r="35" spans="1:21" x14ac:dyDescent="0.25">
      <c r="A35" s="29">
        <v>45438</v>
      </c>
      <c r="B35" s="32">
        <v>4.1666666666666664E-2</v>
      </c>
      <c r="C35" s="31">
        <v>1.54728615283347</v>
      </c>
      <c r="D35" s="31">
        <f t="shared" si="0"/>
        <v>63.858920480596645</v>
      </c>
      <c r="E35" s="31">
        <f t="shared" si="1"/>
        <v>5.2811327237453423</v>
      </c>
      <c r="F35" s="29">
        <v>45440</v>
      </c>
      <c r="G35" s="32">
        <v>4.1666666666666664E-2</v>
      </c>
      <c r="H35" s="31">
        <v>1.5361353158889299</v>
      </c>
      <c r="I35" s="31">
        <f t="shared" si="8"/>
        <v>63.245355239231543</v>
      </c>
      <c r="J35" s="31">
        <f t="shared" si="9"/>
        <v>5.2303908782844486</v>
      </c>
      <c r="K35" s="29">
        <v>45442</v>
      </c>
      <c r="L35" s="32">
        <v>4.1666666666666664E-2</v>
      </c>
      <c r="M35" s="31">
        <v>1.47173166274435</v>
      </c>
      <c r="N35" s="31">
        <f t="shared" si="4"/>
        <v>59.745044323016572</v>
      </c>
      <c r="O35" s="31">
        <f t="shared" si="5"/>
        <v>4.94091516551347</v>
      </c>
    </row>
    <row r="36" spans="1:21" x14ac:dyDescent="0.25">
      <c r="A36" s="29">
        <v>45438</v>
      </c>
      <c r="B36" s="32">
        <v>8.3333333333333329E-2</v>
      </c>
      <c r="C36" s="31">
        <v>1.5487775802550301</v>
      </c>
      <c r="D36" s="31">
        <f t="shared" si="0"/>
        <v>63.941152380128912</v>
      </c>
      <c r="E36" s="31">
        <f t="shared" si="1"/>
        <v>5.2879333018366603</v>
      </c>
      <c r="F36" s="29">
        <v>45440</v>
      </c>
      <c r="G36" s="32">
        <v>8.3333333333333329E-2</v>
      </c>
      <c r="H36" s="31">
        <v>1.5396440029082701</v>
      </c>
      <c r="I36" s="31">
        <f t="shared" si="8"/>
        <v>63.438179535218978</v>
      </c>
      <c r="J36" s="31">
        <f t="shared" si="9"/>
        <v>5.2463374475626097</v>
      </c>
      <c r="K36" s="29">
        <v>45442</v>
      </c>
      <c r="L36" s="32">
        <v>8.3333333333333329E-2</v>
      </c>
      <c r="M36" s="31">
        <v>1.4699014425218899</v>
      </c>
      <c r="N36" s="31">
        <f t="shared" si="4"/>
        <v>59.646661232104947</v>
      </c>
      <c r="O36" s="31">
        <f t="shared" si="5"/>
        <v>4.9327788838950788</v>
      </c>
    </row>
    <row r="37" spans="1:21" x14ac:dyDescent="0.25">
      <c r="A37" s="29">
        <v>45438</v>
      </c>
      <c r="B37" s="32">
        <v>0.125</v>
      </c>
      <c r="C37" s="31">
        <v>1.5592595338759001</v>
      </c>
      <c r="D37" s="31">
        <f t="shared" si="0"/>
        <v>64.520201567915848</v>
      </c>
      <c r="E37" s="31">
        <f t="shared" si="1"/>
        <v>5.3358206696666404</v>
      </c>
      <c r="F37" s="29">
        <v>45440</v>
      </c>
      <c r="G37" s="32">
        <v>0.125</v>
      </c>
      <c r="H37" s="31">
        <v>1.5461355447707299</v>
      </c>
      <c r="I37" s="31">
        <f t="shared" si="8"/>
        <v>63.795507091780905</v>
      </c>
      <c r="J37" s="31">
        <f t="shared" si="9"/>
        <v>5.2758884364902805</v>
      </c>
      <c r="K37" s="29">
        <v>45442</v>
      </c>
      <c r="L37" s="32">
        <v>0.125</v>
      </c>
      <c r="M37" s="31">
        <v>1.4751456975877799</v>
      </c>
      <c r="N37" s="31">
        <f t="shared" si="4"/>
        <v>59.9287265476732</v>
      </c>
      <c r="O37" s="31">
        <f t="shared" si="5"/>
        <v>4.9561056854925738</v>
      </c>
    </row>
    <row r="38" spans="1:21" x14ac:dyDescent="0.25">
      <c r="A38" s="29">
        <v>45438</v>
      </c>
      <c r="B38" s="32">
        <v>0.16666666666666666</v>
      </c>
      <c r="C38" s="31">
        <v>1.56605923175185</v>
      </c>
      <c r="D38" s="31">
        <f t="shared" si="0"/>
        <v>64.896873793878513</v>
      </c>
      <c r="E38" s="31">
        <f t="shared" si="1"/>
        <v>5.366971462753753</v>
      </c>
      <c r="F38" s="29">
        <v>45440</v>
      </c>
      <c r="G38" s="32">
        <v>0.16666666666666666</v>
      </c>
      <c r="H38" s="31">
        <v>1.55600392817828</v>
      </c>
      <c r="I38" s="31">
        <f t="shared" si="8"/>
        <v>64.340145445427453</v>
      </c>
      <c r="J38" s="31">
        <f t="shared" si="9"/>
        <v>5.3209300283368499</v>
      </c>
      <c r="K38" s="29">
        <v>45442</v>
      </c>
      <c r="L38" s="32">
        <v>0.16666666666666666</v>
      </c>
      <c r="M38" s="31">
        <v>1.4823061227739101</v>
      </c>
      <c r="N38" s="31">
        <f t="shared" si="4"/>
        <v>60.31465486450584</v>
      </c>
      <c r="O38" s="31">
        <f t="shared" si="5"/>
        <v>4.9880219572946327</v>
      </c>
    </row>
    <row r="39" spans="1:21" x14ac:dyDescent="0.25">
      <c r="A39" s="29">
        <v>45438</v>
      </c>
      <c r="B39" s="32">
        <v>0.20833333333333334</v>
      </c>
      <c r="C39" s="31">
        <v>1.56882882117597</v>
      </c>
      <c r="D39" s="31">
        <f t="shared" si="0"/>
        <v>65.050530625720697</v>
      </c>
      <c r="E39" s="31">
        <f t="shared" si="1"/>
        <v>5.3796788827471014</v>
      </c>
      <c r="F39" s="29">
        <v>45440</v>
      </c>
      <c r="G39" s="32">
        <v>0.20833333333333334</v>
      </c>
      <c r="H39" s="31">
        <v>1.55508446692798</v>
      </c>
      <c r="I39" s="31">
        <f t="shared" si="8"/>
        <v>64.289327255430905</v>
      </c>
      <c r="J39" s="31">
        <f t="shared" si="9"/>
        <v>5.3167273640241355</v>
      </c>
      <c r="K39" s="29">
        <v>45442</v>
      </c>
      <c r="L39" s="32">
        <v>0.20833333333333334</v>
      </c>
      <c r="M39" s="31">
        <v>1.48675847052933</v>
      </c>
      <c r="N39" s="31">
        <f t="shared" si="4"/>
        <v>60.555090321841078</v>
      </c>
      <c r="O39" s="31">
        <f t="shared" si="5"/>
        <v>5.0079059696162567</v>
      </c>
    </row>
    <row r="40" spans="1:21" x14ac:dyDescent="0.25">
      <c r="A40" s="29">
        <v>45438</v>
      </c>
      <c r="B40" s="32">
        <v>0.25</v>
      </c>
      <c r="C40" s="31">
        <v>1.5697901248869</v>
      </c>
      <c r="D40" s="31">
        <f t="shared" si="0"/>
        <v>65.103895430854564</v>
      </c>
      <c r="E40" s="31">
        <f t="shared" si="1"/>
        <v>5.3840921521316725</v>
      </c>
      <c r="F40" s="29">
        <v>45440</v>
      </c>
      <c r="G40" s="32">
        <v>0.25</v>
      </c>
      <c r="H40" s="31">
        <v>1.554783105844</v>
      </c>
      <c r="I40" s="31">
        <f t="shared" si="8"/>
        <v>64.272674428400421</v>
      </c>
      <c r="J40" s="31">
        <f t="shared" si="9"/>
        <v>5.3153501752287147</v>
      </c>
      <c r="K40" s="29">
        <v>45442</v>
      </c>
      <c r="L40" s="32">
        <v>0.25</v>
      </c>
      <c r="M40" s="31">
        <v>1.4864438772141999</v>
      </c>
      <c r="N40" s="31">
        <f t="shared" si="4"/>
        <v>60.53808996067994</v>
      </c>
      <c r="O40" s="31">
        <f t="shared" si="5"/>
        <v>5.0065000397482304</v>
      </c>
    </row>
    <row r="41" spans="1:21" x14ac:dyDescent="0.25">
      <c r="A41" s="29">
        <v>45438</v>
      </c>
      <c r="B41" s="32">
        <v>0.29166666666666669</v>
      </c>
      <c r="C41" s="31">
        <v>1.5725595951017399</v>
      </c>
      <c r="D41" s="31">
        <f t="shared" si="0"/>
        <v>65.257728091781672</v>
      </c>
      <c r="E41" s="31">
        <f t="shared" si="1"/>
        <v>5.3968141131903442</v>
      </c>
      <c r="F41" s="29">
        <v>45440</v>
      </c>
      <c r="G41" s="32">
        <v>0.29166666666666669</v>
      </c>
      <c r="H41" s="31">
        <v>1.5568991899428</v>
      </c>
      <c r="I41" s="31">
        <f t="shared" si="8"/>
        <v>64.389640526353929</v>
      </c>
      <c r="J41" s="31">
        <f t="shared" si="9"/>
        <v>5.3250232715294699</v>
      </c>
      <c r="K41" s="29">
        <v>45442</v>
      </c>
      <c r="L41" s="32">
        <v>0.29166666666666669</v>
      </c>
      <c r="M41" s="31">
        <v>1.48437178134324</v>
      </c>
      <c r="N41" s="31">
        <f t="shared" si="4"/>
        <v>60.426160100357862</v>
      </c>
      <c r="O41" s="31">
        <f t="shared" si="5"/>
        <v>4.9972434402995951</v>
      </c>
      <c r="P41" s="1"/>
    </row>
    <row r="42" spans="1:21" x14ac:dyDescent="0.25">
      <c r="A42" s="29">
        <v>45438</v>
      </c>
      <c r="B42" s="32">
        <v>0.33333333333333331</v>
      </c>
      <c r="C42" s="31">
        <v>1.57118260859814</v>
      </c>
      <c r="D42" s="31">
        <f t="shared" si="0"/>
        <v>65.181225242867768</v>
      </c>
      <c r="E42" s="31">
        <f t="shared" si="1"/>
        <v>5.3904873275851646</v>
      </c>
      <c r="F42" s="29">
        <v>45440</v>
      </c>
      <c r="G42" s="32">
        <v>0.33333333333333331</v>
      </c>
      <c r="H42" s="31">
        <v>1.56237018107743</v>
      </c>
      <c r="I42" s="31">
        <f t="shared" si="8"/>
        <v>64.692415764412516</v>
      </c>
      <c r="J42" s="31">
        <f t="shared" si="9"/>
        <v>5.3500627837169148</v>
      </c>
      <c r="K42" s="29">
        <v>45442</v>
      </c>
      <c r="L42" s="32">
        <v>0.33333333333333331</v>
      </c>
      <c r="M42" s="31">
        <v>1.49346578120587</v>
      </c>
      <c r="N42" s="31">
        <f t="shared" ref="N42:N57" si="10">4*6*((M42+0.3)^(1.522*(6^0.026)))</f>
        <v>60.917971105647069</v>
      </c>
      <c r="O42" s="31">
        <f t="shared" ref="O42:O57" si="11">N42*0.0827</f>
        <v>5.0379162104370128</v>
      </c>
      <c r="P42" s="1"/>
    </row>
    <row r="43" spans="1:21" x14ac:dyDescent="0.25">
      <c r="A43" s="29">
        <v>45438</v>
      </c>
      <c r="B43" s="32">
        <v>0.375</v>
      </c>
      <c r="C43" s="31">
        <v>1.57633662223185</v>
      </c>
      <c r="D43" s="31">
        <f t="shared" si="0"/>
        <v>65.467744518705857</v>
      </c>
      <c r="E43" s="31">
        <f t="shared" si="1"/>
        <v>5.4141824716969742</v>
      </c>
      <c r="F43" s="29">
        <v>45440</v>
      </c>
      <c r="G43" s="32">
        <v>0.375</v>
      </c>
      <c r="H43" s="31">
        <v>1.5813236236509001</v>
      </c>
      <c r="I43" s="31">
        <f t="shared" si="8"/>
        <v>65.745425157618016</v>
      </c>
      <c r="J43" s="31">
        <f t="shared" si="9"/>
        <v>5.4371466605350092</v>
      </c>
      <c r="K43" s="29">
        <v>45442</v>
      </c>
      <c r="L43" s="32">
        <v>0.375</v>
      </c>
      <c r="M43" s="31">
        <v>1.50114083289499</v>
      </c>
      <c r="N43" s="31">
        <f t="shared" si="10"/>
        <v>61.334199867256757</v>
      </c>
      <c r="O43" s="31">
        <f t="shared" si="11"/>
        <v>5.0723383290221333</v>
      </c>
      <c r="P43" s="1"/>
    </row>
    <row r="44" spans="1:21" x14ac:dyDescent="0.25">
      <c r="A44" s="29">
        <v>45438</v>
      </c>
      <c r="B44" s="32">
        <v>0.41666666666666669</v>
      </c>
      <c r="C44" s="31">
        <v>1.5946434736188</v>
      </c>
      <c r="D44" s="31">
        <f t="shared" si="0"/>
        <v>66.489232106985639</v>
      </c>
      <c r="E44" s="31">
        <f t="shared" si="1"/>
        <v>5.4986594952477121</v>
      </c>
      <c r="F44" s="29">
        <v>45440</v>
      </c>
      <c r="G44" s="32">
        <v>0.41666666666666669</v>
      </c>
      <c r="H44" s="31">
        <v>1.5966320037777899</v>
      </c>
      <c r="I44" s="31">
        <f t="shared" si="8"/>
        <v>66.600543099534249</v>
      </c>
      <c r="J44" s="31">
        <f t="shared" si="9"/>
        <v>5.5078649143314822</v>
      </c>
      <c r="K44" s="29">
        <v>45442</v>
      </c>
      <c r="L44" s="32">
        <v>0.41666666666666669</v>
      </c>
      <c r="M44" s="31">
        <v>1.5133584737717101</v>
      </c>
      <c r="N44" s="31">
        <f t="shared" si="10"/>
        <v>61.998957130731853</v>
      </c>
      <c r="O44" s="31">
        <f t="shared" si="11"/>
        <v>5.1273137547115244</v>
      </c>
      <c r="P44" s="1"/>
    </row>
    <row r="45" spans="1:21" x14ac:dyDescent="0.25">
      <c r="A45" s="29">
        <v>45438</v>
      </c>
      <c r="B45" s="32">
        <v>0.45833333333333331</v>
      </c>
      <c r="C45" s="31">
        <v>1.60134184359863</v>
      </c>
      <c r="D45" s="31">
        <f t="shared" si="0"/>
        <v>66.864460370025228</v>
      </c>
      <c r="E45" s="31">
        <f t="shared" si="1"/>
        <v>5.529690872601086</v>
      </c>
      <c r="F45" s="29">
        <v>45440</v>
      </c>
      <c r="G45" s="32">
        <v>0.45833333333333331</v>
      </c>
      <c r="H45" s="31">
        <v>1.6077080964977799</v>
      </c>
      <c r="I45" s="31">
        <f t="shared" si="8"/>
        <v>67.221813428503523</v>
      </c>
      <c r="J45" s="31">
        <f t="shared" si="9"/>
        <v>5.5592439705372412</v>
      </c>
      <c r="K45" s="29">
        <v>45442</v>
      </c>
      <c r="L45" s="32">
        <v>0.45833333333333331</v>
      </c>
      <c r="M45" s="31">
        <v>1.52257788180695</v>
      </c>
      <c r="N45" s="31">
        <f t="shared" si="10"/>
        <v>62.502348562416508</v>
      </c>
      <c r="O45" s="31">
        <f t="shared" si="11"/>
        <v>5.1689442261118446</v>
      </c>
      <c r="P45" s="1"/>
    </row>
    <row r="46" spans="1:21" x14ac:dyDescent="0.25">
      <c r="A46" s="29">
        <v>45438</v>
      </c>
      <c r="B46" s="32">
        <v>0.5</v>
      </c>
      <c r="C46" s="31">
        <v>1.6095008850033199</v>
      </c>
      <c r="D46" s="31">
        <f t="shared" si="0"/>
        <v>67.322575073012956</v>
      </c>
      <c r="E46" s="31">
        <f t="shared" si="1"/>
        <v>5.5675769585381714</v>
      </c>
      <c r="F46" s="29">
        <v>45440</v>
      </c>
      <c r="G46" s="32">
        <v>0.5</v>
      </c>
      <c r="H46" s="31">
        <v>1.6113113164837201</v>
      </c>
      <c r="I46" s="31">
        <f t="shared" si="8"/>
        <v>67.424385418920679</v>
      </c>
      <c r="J46" s="31">
        <f t="shared" si="9"/>
        <v>5.57599667414474</v>
      </c>
      <c r="K46" s="29">
        <v>45442</v>
      </c>
      <c r="L46" s="32">
        <v>0.5</v>
      </c>
      <c r="M46" s="31">
        <v>1.53077876567228</v>
      </c>
      <c r="N46" s="31">
        <f t="shared" si="10"/>
        <v>62.95140166239247</v>
      </c>
      <c r="O46" s="31">
        <f t="shared" si="11"/>
        <v>5.2060809174798575</v>
      </c>
      <c r="P46" s="1"/>
    </row>
    <row r="47" spans="1:21" x14ac:dyDescent="0.25">
      <c r="A47" s="29">
        <v>45438</v>
      </c>
      <c r="B47" s="32">
        <v>0.54166666666666663</v>
      </c>
      <c r="C47" s="31">
        <v>1.61340558528254</v>
      </c>
      <c r="D47" s="31">
        <f t="shared" si="0"/>
        <v>67.542229018419278</v>
      </c>
      <c r="E47" s="31">
        <f t="shared" si="1"/>
        <v>5.5857423398232742</v>
      </c>
      <c r="F47" s="29">
        <v>45440</v>
      </c>
      <c r="G47" s="32">
        <v>0.54166666666666663</v>
      </c>
      <c r="H47" s="31">
        <v>1.60587561129881</v>
      </c>
      <c r="I47" s="31">
        <f t="shared" si="8"/>
        <v>67.118878846023335</v>
      </c>
      <c r="J47" s="31">
        <f t="shared" si="9"/>
        <v>5.5507312805661293</v>
      </c>
      <c r="K47" s="29">
        <v>45442</v>
      </c>
      <c r="L47" s="32">
        <v>0.54166666666666663</v>
      </c>
      <c r="M47" s="31">
        <v>1.5365686416564499</v>
      </c>
      <c r="N47" s="31">
        <f t="shared" si="10"/>
        <v>63.269157352659704</v>
      </c>
      <c r="O47" s="31">
        <f t="shared" si="11"/>
        <v>5.2323593130649568</v>
      </c>
      <c r="P47" s="1"/>
    </row>
    <row r="48" spans="1:21" x14ac:dyDescent="0.25">
      <c r="A48" s="29">
        <v>45438</v>
      </c>
      <c r="B48" s="32">
        <v>0.58333333333333337</v>
      </c>
      <c r="C48" s="31">
        <v>1.59827315806703</v>
      </c>
      <c r="D48" s="31">
        <f t="shared" si="0"/>
        <v>66.692461484689986</v>
      </c>
      <c r="E48" s="31">
        <f t="shared" si="1"/>
        <v>5.5154665647838614</v>
      </c>
      <c r="F48" s="29">
        <v>45440</v>
      </c>
      <c r="G48" s="32">
        <v>0.58333333333333337</v>
      </c>
      <c r="H48" s="31">
        <v>1.59439265727359</v>
      </c>
      <c r="I48" s="31">
        <f t="shared" si="8"/>
        <v>66.475197212675567</v>
      </c>
      <c r="J48" s="31">
        <f t="shared" si="9"/>
        <v>5.4974988094882695</v>
      </c>
      <c r="K48" s="29">
        <v>45442</v>
      </c>
      <c r="L48" s="32">
        <v>0.58333333333333337</v>
      </c>
      <c r="M48" s="31">
        <v>1.5189614295898699</v>
      </c>
      <c r="N48" s="31">
        <f t="shared" si="10"/>
        <v>62.304704749805907</v>
      </c>
      <c r="O48" s="31">
        <f t="shared" si="11"/>
        <v>5.1525990828089485</v>
      </c>
      <c r="P48" s="1"/>
    </row>
    <row r="49" spans="1:16" x14ac:dyDescent="0.25">
      <c r="A49" s="29">
        <v>45438</v>
      </c>
      <c r="B49" s="32">
        <v>0.625</v>
      </c>
      <c r="C49" s="31">
        <v>1.5896344184811899</v>
      </c>
      <c r="D49" s="31">
        <f t="shared" si="0"/>
        <v>66.209150483734533</v>
      </c>
      <c r="E49" s="31">
        <f t="shared" si="1"/>
        <v>5.475496745004846</v>
      </c>
      <c r="F49" s="29">
        <v>45440</v>
      </c>
      <c r="G49" s="32">
        <v>0.625</v>
      </c>
      <c r="H49" s="31">
        <v>1.5723264217313799</v>
      </c>
      <c r="I49" s="31">
        <f t="shared" si="8"/>
        <v>65.244771052983268</v>
      </c>
      <c r="J49" s="31">
        <f t="shared" si="9"/>
        <v>5.395742566081716</v>
      </c>
      <c r="K49" s="29">
        <v>45442</v>
      </c>
      <c r="L49" s="32">
        <v>0.625</v>
      </c>
      <c r="M49" s="31">
        <v>1.51227188109746</v>
      </c>
      <c r="N49" s="31">
        <f t="shared" si="10"/>
        <v>61.939727817483501</v>
      </c>
      <c r="O49" s="31">
        <f t="shared" si="11"/>
        <v>5.122415490505885</v>
      </c>
      <c r="P49" s="1"/>
    </row>
    <row r="50" spans="1:16" x14ac:dyDescent="0.25">
      <c r="A50" s="29">
        <v>45438</v>
      </c>
      <c r="B50" s="32">
        <v>0.66666666666666663</v>
      </c>
      <c r="C50" s="31">
        <v>1.57079315184918</v>
      </c>
      <c r="D50" s="31">
        <f t="shared" si="0"/>
        <v>65.159593809778158</v>
      </c>
      <c r="E50" s="31">
        <f t="shared" si="1"/>
        <v>5.3886984080686533</v>
      </c>
      <c r="F50" s="29">
        <v>45440</v>
      </c>
      <c r="G50" s="32">
        <v>0.66666666666666663</v>
      </c>
      <c r="H50" s="31">
        <v>1.55952799319597</v>
      </c>
      <c r="I50" s="31">
        <f t="shared" si="8"/>
        <v>64.535057483089517</v>
      </c>
      <c r="J50" s="31">
        <f t="shared" si="9"/>
        <v>5.3370492538515029</v>
      </c>
      <c r="K50" s="29">
        <v>45442</v>
      </c>
      <c r="L50" s="32">
        <v>0.66666666666666663</v>
      </c>
      <c r="M50" s="31">
        <v>1.5000497102677399</v>
      </c>
      <c r="N50" s="31">
        <f t="shared" si="10"/>
        <v>61.274962336062629</v>
      </c>
      <c r="O50" s="31">
        <f t="shared" si="11"/>
        <v>5.0674393851923796</v>
      </c>
      <c r="P50" s="1"/>
    </row>
    <row r="51" spans="1:16" x14ac:dyDescent="0.25">
      <c r="A51" s="29">
        <v>45438</v>
      </c>
      <c r="B51" s="32">
        <v>0.70833333333333337</v>
      </c>
      <c r="C51" s="31">
        <v>1.56707549094527</v>
      </c>
      <c r="D51" s="31">
        <f t="shared" si="0"/>
        <v>64.953240119809095</v>
      </c>
      <c r="E51" s="31">
        <f t="shared" si="1"/>
        <v>5.3716329579082123</v>
      </c>
      <c r="F51" s="29">
        <v>45440</v>
      </c>
      <c r="G51" s="32">
        <v>0.70833333333333337</v>
      </c>
      <c r="H51" s="31">
        <v>1.4537591934145899</v>
      </c>
      <c r="I51" s="31">
        <f t="shared" si="8"/>
        <v>58.781559715012591</v>
      </c>
      <c r="J51" s="31">
        <f t="shared" si="9"/>
        <v>4.8612349884315407</v>
      </c>
      <c r="K51" s="29">
        <v>45442</v>
      </c>
      <c r="L51" s="32">
        <v>0.70833333333333337</v>
      </c>
      <c r="M51" s="31">
        <v>1.4945348501145601</v>
      </c>
      <c r="N51" s="31">
        <f t="shared" si="10"/>
        <v>60.975884839934878</v>
      </c>
      <c r="O51" s="31">
        <f t="shared" si="11"/>
        <v>5.0427056762626146</v>
      </c>
      <c r="P51" s="1"/>
    </row>
    <row r="52" spans="1:16" x14ac:dyDescent="0.25">
      <c r="A52" s="29">
        <v>45438</v>
      </c>
      <c r="B52" s="32">
        <v>0.75</v>
      </c>
      <c r="C52" s="31">
        <v>1.55861282348009</v>
      </c>
      <c r="D52" s="31">
        <f t="shared" si="0"/>
        <v>64.484419353651731</v>
      </c>
      <c r="E52" s="31">
        <f t="shared" si="1"/>
        <v>5.332861480546998</v>
      </c>
      <c r="F52" s="29">
        <v>45440</v>
      </c>
      <c r="G52" s="32">
        <v>0.75</v>
      </c>
      <c r="H52" s="31">
        <v>1.44318044185061</v>
      </c>
      <c r="I52" s="31">
        <f t="shared" si="8"/>
        <v>58.2171792091752</v>
      </c>
      <c r="J52" s="31">
        <f t="shared" si="9"/>
        <v>4.8145607205987888</v>
      </c>
      <c r="K52" s="29">
        <v>45442</v>
      </c>
      <c r="L52" s="32">
        <v>0.75</v>
      </c>
      <c r="M52" s="31">
        <v>1.4808784723222601</v>
      </c>
      <c r="N52" s="31">
        <f t="shared" si="10"/>
        <v>60.237634498802322</v>
      </c>
      <c r="O52" s="31">
        <f t="shared" si="11"/>
        <v>4.9816523730509514</v>
      </c>
      <c r="P52" s="1"/>
    </row>
    <row r="53" spans="1:16" x14ac:dyDescent="0.25">
      <c r="A53" s="29">
        <v>45438</v>
      </c>
      <c r="B53" s="32">
        <v>0.79166666666666663</v>
      </c>
      <c r="C53" s="31">
        <v>1.5537821054396399</v>
      </c>
      <c r="D53" s="31">
        <f t="shared" si="0"/>
        <v>64.217371976395384</v>
      </c>
      <c r="E53" s="31">
        <f t="shared" si="1"/>
        <v>5.310776662447898</v>
      </c>
      <c r="F53" s="29">
        <v>45440</v>
      </c>
      <c r="G53" s="32">
        <v>0.79166666666666663</v>
      </c>
      <c r="H53" s="31">
        <v>1.44264805316348</v>
      </c>
      <c r="I53" s="31">
        <f t="shared" si="8"/>
        <v>58.188829749758597</v>
      </c>
      <c r="J53" s="31">
        <f t="shared" si="9"/>
        <v>4.8122162203050358</v>
      </c>
      <c r="K53" s="29">
        <v>45442</v>
      </c>
      <c r="L53" s="32">
        <v>0.79166666666666663</v>
      </c>
      <c r="M53" s="31">
        <v>1.4750313758791</v>
      </c>
      <c r="N53" s="31">
        <f t="shared" si="10"/>
        <v>59.922572398461355</v>
      </c>
      <c r="O53" s="31">
        <f t="shared" si="11"/>
        <v>4.9555967373527539</v>
      </c>
      <c r="P53" s="1"/>
    </row>
    <row r="54" spans="1:16" x14ac:dyDescent="0.25">
      <c r="A54" s="29">
        <v>45438</v>
      </c>
      <c r="B54" s="32">
        <v>0.83333333333333337</v>
      </c>
      <c r="C54" s="31">
        <v>1.5483331680235899</v>
      </c>
      <c r="D54" s="31">
        <f t="shared" si="0"/>
        <v>63.916644974252961</v>
      </c>
      <c r="E54" s="31">
        <f t="shared" si="1"/>
        <v>5.2859065393707194</v>
      </c>
      <c r="F54" s="29">
        <v>45440</v>
      </c>
      <c r="G54" s="32">
        <v>0.83333333333333337</v>
      </c>
      <c r="H54" s="31">
        <v>1.4323793649616099</v>
      </c>
      <c r="I54" s="31">
        <f t="shared" si="8"/>
        <v>57.643034923963285</v>
      </c>
      <c r="J54" s="31">
        <f t="shared" si="9"/>
        <v>4.7670789882117637</v>
      </c>
      <c r="K54" s="29">
        <v>45442</v>
      </c>
      <c r="L54" s="32">
        <v>0.83333333333333337</v>
      </c>
      <c r="M54" s="31">
        <v>1.4712234735430001</v>
      </c>
      <c r="N54" s="31">
        <f t="shared" si="10"/>
        <v>59.717720659903136</v>
      </c>
      <c r="O54" s="31">
        <f t="shared" si="11"/>
        <v>4.938655498573989</v>
      </c>
      <c r="P54" s="1"/>
    </row>
    <row r="55" spans="1:16" x14ac:dyDescent="0.25">
      <c r="A55" s="29">
        <v>45438</v>
      </c>
      <c r="B55" s="32">
        <v>0.875</v>
      </c>
      <c r="C55" s="31">
        <v>1.5409859418807299</v>
      </c>
      <c r="D55" s="31">
        <f t="shared" si="0"/>
        <v>63.511985325552217</v>
      </c>
      <c r="E55" s="31">
        <f t="shared" si="1"/>
        <v>5.2524411864231677</v>
      </c>
      <c r="F55" s="29">
        <v>45440</v>
      </c>
      <c r="G55" s="32">
        <v>0.875</v>
      </c>
      <c r="H55" s="31">
        <v>1.4395486116351699</v>
      </c>
      <c r="I55" s="31">
        <f t="shared" si="8"/>
        <v>58.023888143809899</v>
      </c>
      <c r="J55" s="31">
        <f t="shared" si="9"/>
        <v>4.7985755494930782</v>
      </c>
      <c r="K55" s="29">
        <v>45442</v>
      </c>
      <c r="L55" s="32">
        <v>0.875</v>
      </c>
      <c r="M55" s="31">
        <v>1.46516525744805</v>
      </c>
      <c r="N55" s="31">
        <f t="shared" si="10"/>
        <v>59.392349412628029</v>
      </c>
      <c r="O55" s="31">
        <f t="shared" si="11"/>
        <v>4.9117472964243376</v>
      </c>
      <c r="P55" s="1"/>
    </row>
    <row r="56" spans="1:16" x14ac:dyDescent="0.25">
      <c r="A56" s="29">
        <v>45438</v>
      </c>
      <c r="B56" s="32">
        <v>0.91666666666666663</v>
      </c>
      <c r="C56" s="31">
        <v>1.5391600131926899</v>
      </c>
      <c r="D56" s="31">
        <f t="shared" si="0"/>
        <v>63.411568260980289</v>
      </c>
      <c r="E56" s="31">
        <f t="shared" si="1"/>
        <v>5.2441366951830695</v>
      </c>
      <c r="F56" s="29">
        <v>45440</v>
      </c>
      <c r="G56" s="32">
        <v>0.91666666666666663</v>
      </c>
      <c r="H56" s="31">
        <v>1.4432947635592901</v>
      </c>
      <c r="I56" s="31">
        <f t="shared" si="8"/>
        <v>58.223267460519729</v>
      </c>
      <c r="J56" s="31">
        <f t="shared" si="9"/>
        <v>4.8150642189849817</v>
      </c>
      <c r="K56" s="29">
        <v>45442</v>
      </c>
      <c r="L56" s="32">
        <v>0.91666666666666663</v>
      </c>
      <c r="M56" s="31">
        <v>1.4547712802828701</v>
      </c>
      <c r="N56" s="31">
        <f t="shared" si="10"/>
        <v>58.835661303575677</v>
      </c>
      <c r="O56" s="31">
        <f t="shared" si="11"/>
        <v>4.8657091898057079</v>
      </c>
      <c r="P56" s="1"/>
    </row>
    <row r="57" spans="1:16" x14ac:dyDescent="0.25">
      <c r="A57" s="29">
        <v>45438</v>
      </c>
      <c r="B57" s="32">
        <v>0.95833333333333337</v>
      </c>
      <c r="C57" s="31">
        <v>1.5391995906768201</v>
      </c>
      <c r="D57" s="31">
        <f t="shared" si="0"/>
        <v>63.413744199021252</v>
      </c>
      <c r="E57" s="31">
        <f t="shared" si="1"/>
        <v>5.2443166452590573</v>
      </c>
      <c r="F57" s="29">
        <v>45440</v>
      </c>
      <c r="G57" s="32">
        <v>0.95833333333333337</v>
      </c>
      <c r="H57" s="31">
        <v>1.4375730752887399</v>
      </c>
      <c r="I57" s="31">
        <f t="shared" si="8"/>
        <v>57.91884802780509</v>
      </c>
      <c r="J57" s="31">
        <f t="shared" si="9"/>
        <v>4.7898887318994809</v>
      </c>
      <c r="K57" s="29">
        <v>45442</v>
      </c>
      <c r="L57" s="32">
        <v>0.95833333333333337</v>
      </c>
      <c r="M57" s="31">
        <v>1.45289695262327</v>
      </c>
      <c r="N57" s="31">
        <f t="shared" si="10"/>
        <v>58.735482862218319</v>
      </c>
      <c r="O57" s="31">
        <f t="shared" si="11"/>
        <v>4.8574244327054545</v>
      </c>
      <c r="P57" s="1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4FCD-D05B-447F-9621-9C839F799025}">
  <dimension ref="A1:U931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976.30437458290066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MAX(D10:D57,I10:I57,N10:N57,S10:S57)</f>
        <v>65.13516483239269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45444</v>
      </c>
      <c r="B10" s="32">
        <v>0</v>
      </c>
      <c r="C10" s="31">
        <v>1.45089519023314</v>
      </c>
      <c r="D10" s="31">
        <f t="shared" ref="D10:D57" si="0">4*6*((C10+0.3)^(1.522*(6^0.026)))</f>
        <v>58.628563643219209</v>
      </c>
      <c r="E10" s="31">
        <f t="shared" ref="E10:E57" si="1">D10*0.0827</f>
        <v>4.848582213294228</v>
      </c>
      <c r="F10" s="29">
        <v>45446</v>
      </c>
      <c r="G10" s="32">
        <v>0</v>
      </c>
      <c r="H10" s="31">
        <v>1.4533390998782201</v>
      </c>
      <c r="I10" s="31">
        <f t="shared" ref="I10:I25" si="2">4*6*((H10+0.3)^(1.522*(6^0.026)))</f>
        <v>58.759108864411381</v>
      </c>
      <c r="J10" s="31">
        <f t="shared" ref="J10:J25" si="3">I10*0.0827</f>
        <v>4.8593783030868209</v>
      </c>
      <c r="K10" s="29">
        <v>45448</v>
      </c>
      <c r="L10" s="32">
        <v>0</v>
      </c>
      <c r="M10" s="31">
        <v>1.46852445601829</v>
      </c>
      <c r="N10" s="31">
        <f t="shared" ref="N10:N57" si="4">4*6*((M10+0.3)^(1.522*(6^0.026)))</f>
        <v>59.572681483229985</v>
      </c>
      <c r="O10" s="31">
        <f t="shared" ref="O10:O57" si="5">N10*0.0827</f>
        <v>4.9266607586631199</v>
      </c>
      <c r="P10" s="29">
        <v>45450</v>
      </c>
      <c r="Q10" s="32">
        <v>0</v>
      </c>
      <c r="R10" s="31">
        <v>1.47785818576221</v>
      </c>
      <c r="S10" s="31">
        <f t="shared" ref="S10:S25" si="6">4*6*((R10+0.3)^(1.522*(6^0.026)))</f>
        <v>60.074813922639905</v>
      </c>
      <c r="T10" s="31">
        <f t="shared" ref="T10:T25" si="7">S10*0.0827</f>
        <v>4.9681871114023197</v>
      </c>
      <c r="U10" s="1"/>
    </row>
    <row r="11" spans="1:21" x14ac:dyDescent="0.25">
      <c r="A11" s="29">
        <v>45444</v>
      </c>
      <c r="B11" s="32">
        <v>4.1666666666666664E-2</v>
      </c>
      <c r="C11" s="31">
        <v>1.4440076351108</v>
      </c>
      <c r="D11" s="31">
        <f t="shared" si="0"/>
        <v>58.261237094237551</v>
      </c>
      <c r="E11" s="31">
        <f t="shared" si="1"/>
        <v>4.8182043076934455</v>
      </c>
      <c r="F11" s="29">
        <v>45446</v>
      </c>
      <c r="G11" s="32">
        <v>4.1666666666666664E-2</v>
      </c>
      <c r="H11" s="31">
        <v>1.4760521650255201</v>
      </c>
      <c r="I11" s="31">
        <f t="shared" si="2"/>
        <v>59.977531709650755</v>
      </c>
      <c r="J11" s="31">
        <f t="shared" si="3"/>
        <v>4.9601418723881174</v>
      </c>
      <c r="K11" s="29">
        <v>45448</v>
      </c>
      <c r="L11" s="32">
        <v>4.1666666666666664E-2</v>
      </c>
      <c r="M11" s="31">
        <v>1.4666105508745599</v>
      </c>
      <c r="N11" s="31">
        <f t="shared" si="4"/>
        <v>59.4699122051844</v>
      </c>
      <c r="O11" s="31">
        <f t="shared" si="5"/>
        <v>4.9181617393687498</v>
      </c>
      <c r="P11" s="29">
        <v>45450</v>
      </c>
      <c r="Q11" s="32">
        <v>4.1666666666666664E-2</v>
      </c>
      <c r="R11" s="31">
        <v>1.48275709151628</v>
      </c>
      <c r="S11" s="31">
        <f t="shared" si="6"/>
        <v>60.338991819564832</v>
      </c>
      <c r="T11" s="31">
        <f t="shared" si="7"/>
        <v>4.9900346234780111</v>
      </c>
      <c r="U11" s="1"/>
    </row>
    <row r="12" spans="1:21" x14ac:dyDescent="0.25">
      <c r="A12" s="29">
        <v>45444</v>
      </c>
      <c r="B12" s="32">
        <v>8.3333333333333329E-2</v>
      </c>
      <c r="C12" s="31">
        <v>1.4517508745135399</v>
      </c>
      <c r="D12" s="31">
        <f t="shared" si="0"/>
        <v>58.674259027412674</v>
      </c>
      <c r="E12" s="31">
        <f t="shared" si="1"/>
        <v>4.852361221567028</v>
      </c>
      <c r="F12" s="29">
        <v>45446</v>
      </c>
      <c r="G12" s="32">
        <v>8.3333333333333329E-2</v>
      </c>
      <c r="H12" s="31">
        <v>1.4814438819825999</v>
      </c>
      <c r="I12" s="31">
        <f t="shared" si="2"/>
        <v>60.268133416085533</v>
      </c>
      <c r="J12" s="31">
        <f t="shared" si="3"/>
        <v>4.984174633510273</v>
      </c>
      <c r="K12" s="29">
        <v>45448</v>
      </c>
      <c r="L12" s="32">
        <v>8.3333333333333329E-2</v>
      </c>
      <c r="M12" s="31">
        <v>1.4690963029802599</v>
      </c>
      <c r="N12" s="31">
        <f t="shared" si="4"/>
        <v>59.603400281808945</v>
      </c>
      <c r="O12" s="31">
        <f t="shared" si="5"/>
        <v>4.9292012033055999</v>
      </c>
      <c r="P12" s="29">
        <v>45450</v>
      </c>
      <c r="Q12" s="32">
        <v>8.3333333333333329E-2</v>
      </c>
      <c r="R12" s="31">
        <v>1.48959410189986</v>
      </c>
      <c r="S12" s="31">
        <f t="shared" si="6"/>
        <v>60.708405790554437</v>
      </c>
      <c r="T12" s="31">
        <f t="shared" si="7"/>
        <v>5.0205851588788519</v>
      </c>
      <c r="U12" s="1"/>
    </row>
    <row r="13" spans="1:21" x14ac:dyDescent="0.25">
      <c r="A13" s="29">
        <v>45444</v>
      </c>
      <c r="B13" s="32">
        <v>0.125</v>
      </c>
      <c r="C13" s="31">
        <v>1.458491086954</v>
      </c>
      <c r="D13" s="31">
        <f t="shared" si="0"/>
        <v>59.034664753184224</v>
      </c>
      <c r="E13" s="31">
        <f t="shared" si="1"/>
        <v>4.8821667750883346</v>
      </c>
      <c r="F13" s="29">
        <v>45446</v>
      </c>
      <c r="G13" s="32">
        <v>0.125</v>
      </c>
      <c r="H13" s="31">
        <v>1.48417162894608</v>
      </c>
      <c r="I13" s="31">
        <f t="shared" si="2"/>
        <v>60.415352418589308</v>
      </c>
      <c r="J13" s="31">
        <f t="shared" si="3"/>
        <v>4.9963496450173359</v>
      </c>
      <c r="K13" s="29">
        <v>45448</v>
      </c>
      <c r="L13" s="32">
        <v>0.125</v>
      </c>
      <c r="M13" s="31">
        <v>1.47655797004109</v>
      </c>
      <c r="N13" s="31">
        <f t="shared" si="4"/>
        <v>60.004771223665273</v>
      </c>
      <c r="O13" s="31">
        <f t="shared" si="5"/>
        <v>4.9623945801971177</v>
      </c>
      <c r="P13" s="29">
        <v>45450</v>
      </c>
      <c r="Q13" s="32">
        <v>0.125</v>
      </c>
      <c r="R13" s="31">
        <v>1.4954565763413601</v>
      </c>
      <c r="S13" s="31">
        <f t="shared" si="6"/>
        <v>61.025833178900399</v>
      </c>
      <c r="T13" s="31">
        <f t="shared" si="7"/>
        <v>5.0468364038950631</v>
      </c>
      <c r="U13" s="1"/>
    </row>
    <row r="14" spans="1:21" x14ac:dyDescent="0.25">
      <c r="A14" s="29">
        <v>45444</v>
      </c>
      <c r="B14" s="32">
        <v>0.16666666666666666</v>
      </c>
      <c r="C14" s="31">
        <v>1.47368502616292</v>
      </c>
      <c r="D14" s="31">
        <f t="shared" si="0"/>
        <v>59.850113632838784</v>
      </c>
      <c r="E14" s="31">
        <f t="shared" si="1"/>
        <v>4.9496043974357669</v>
      </c>
      <c r="F14" s="29">
        <v>45446</v>
      </c>
      <c r="G14" s="32">
        <v>0.16666666666666666</v>
      </c>
      <c r="H14" s="31">
        <v>1.48771107196212</v>
      </c>
      <c r="I14" s="31">
        <f t="shared" si="2"/>
        <v>60.606578964928403</v>
      </c>
      <c r="J14" s="31">
        <f t="shared" si="3"/>
        <v>5.0121640803995788</v>
      </c>
      <c r="K14" s="29">
        <v>45448</v>
      </c>
      <c r="L14" s="32">
        <v>0.16666666666666666</v>
      </c>
      <c r="M14" s="31">
        <v>1.4875637292802399</v>
      </c>
      <c r="N14" s="31">
        <f t="shared" si="4"/>
        <v>60.598613943396437</v>
      </c>
      <c r="O14" s="31">
        <f t="shared" si="5"/>
        <v>5.0115053731188848</v>
      </c>
      <c r="P14" s="29">
        <v>45450</v>
      </c>
      <c r="Q14" s="32">
        <v>0.16666666666666666</v>
      </c>
      <c r="R14" s="31">
        <v>1.50237715243692</v>
      </c>
      <c r="S14" s="31">
        <f t="shared" si="6"/>
        <v>61.401345992643158</v>
      </c>
      <c r="T14" s="31">
        <f t="shared" si="7"/>
        <v>5.0778913135915893</v>
      </c>
      <c r="U14" s="1"/>
    </row>
    <row r="15" spans="1:21" x14ac:dyDescent="0.25">
      <c r="A15" s="29">
        <v>45444</v>
      </c>
      <c r="B15" s="32">
        <v>0.20833333333333334</v>
      </c>
      <c r="C15" s="31">
        <v>1.4744791984499099</v>
      </c>
      <c r="D15" s="31">
        <f t="shared" si="0"/>
        <v>59.89285098342171</v>
      </c>
      <c r="E15" s="31">
        <f t="shared" si="1"/>
        <v>4.9531387763289754</v>
      </c>
      <c r="F15" s="29">
        <v>45446</v>
      </c>
      <c r="G15" s="32">
        <v>0.20833333333333334</v>
      </c>
      <c r="H15" s="31">
        <v>1.48035490512255</v>
      </c>
      <c r="I15" s="31">
        <f t="shared" si="2"/>
        <v>60.209397750679926</v>
      </c>
      <c r="J15" s="31">
        <f t="shared" si="3"/>
        <v>4.9793171939812293</v>
      </c>
      <c r="K15" s="29">
        <v>45448</v>
      </c>
      <c r="L15" s="32">
        <v>0.20833333333333334</v>
      </c>
      <c r="M15" s="31">
        <v>1.4839361905992201</v>
      </c>
      <c r="N15" s="31">
        <f t="shared" si="4"/>
        <v>60.402640314786169</v>
      </c>
      <c r="O15" s="31">
        <f t="shared" si="5"/>
        <v>4.9952983540328155</v>
      </c>
      <c r="P15" s="29">
        <v>45450</v>
      </c>
      <c r="Q15" s="32">
        <v>0.20833333333333334</v>
      </c>
      <c r="R15" s="31">
        <v>1.51259517669072</v>
      </c>
      <c r="S15" s="31">
        <f t="shared" si="6"/>
        <v>61.957348200389674</v>
      </c>
      <c r="T15" s="31">
        <f t="shared" si="7"/>
        <v>5.1238726961722261</v>
      </c>
      <c r="U15" s="1"/>
    </row>
    <row r="16" spans="1:21" x14ac:dyDescent="0.25">
      <c r="A16" s="29">
        <v>45444</v>
      </c>
      <c r="B16" s="32">
        <v>0.25</v>
      </c>
      <c r="C16" s="31">
        <v>1.4722816944063399</v>
      </c>
      <c r="D16" s="31">
        <f t="shared" si="0"/>
        <v>59.774622969372416</v>
      </c>
      <c r="E16" s="31">
        <f t="shared" si="1"/>
        <v>4.9433613195670985</v>
      </c>
      <c r="F16" s="29">
        <v>45446</v>
      </c>
      <c r="G16" s="32">
        <v>0.25</v>
      </c>
      <c r="H16" s="31">
        <v>1.47600817679768</v>
      </c>
      <c r="I16" s="31">
        <f t="shared" si="2"/>
        <v>59.975162995117991</v>
      </c>
      <c r="J16" s="31">
        <f t="shared" si="3"/>
        <v>4.9599459796962577</v>
      </c>
      <c r="K16" s="29">
        <v>45448</v>
      </c>
      <c r="L16" s="32">
        <v>0.25</v>
      </c>
      <c r="M16" s="31">
        <v>1.4842573404252699</v>
      </c>
      <c r="N16" s="31">
        <f t="shared" si="4"/>
        <v>60.419980515683221</v>
      </c>
      <c r="O16" s="31">
        <f t="shared" si="5"/>
        <v>4.9967323886470023</v>
      </c>
      <c r="P16" s="29">
        <v>45450</v>
      </c>
      <c r="Q16" s="32">
        <v>0.25</v>
      </c>
      <c r="R16" s="31">
        <v>1.5108375549255899</v>
      </c>
      <c r="S16" s="31">
        <f t="shared" si="6"/>
        <v>61.861576151607565</v>
      </c>
      <c r="T16" s="31">
        <f t="shared" si="7"/>
        <v>5.1159523477379452</v>
      </c>
      <c r="U16" s="1"/>
    </row>
    <row r="17" spans="1:21" x14ac:dyDescent="0.25">
      <c r="A17" s="29">
        <v>45444</v>
      </c>
      <c r="B17" s="32">
        <v>0.29166666666666669</v>
      </c>
      <c r="C17" s="31">
        <v>1.4742635488451099</v>
      </c>
      <c r="D17" s="31">
        <f t="shared" si="0"/>
        <v>59.881244954880714</v>
      </c>
      <c r="E17" s="31">
        <f t="shared" si="1"/>
        <v>4.952178957768635</v>
      </c>
      <c r="F17" s="29">
        <v>45446</v>
      </c>
      <c r="G17" s="32">
        <v>0.29166666666666669</v>
      </c>
      <c r="H17" s="31">
        <v>1.47204184531576</v>
      </c>
      <c r="I17" s="31">
        <f t="shared" si="2"/>
        <v>59.761724110801332</v>
      </c>
      <c r="J17" s="31">
        <f t="shared" si="3"/>
        <v>4.9422945839632701</v>
      </c>
      <c r="K17" s="29">
        <v>45448</v>
      </c>
      <c r="L17" s="32">
        <v>0.29166666666666669</v>
      </c>
      <c r="M17" s="31">
        <v>1.49276840686201</v>
      </c>
      <c r="N17" s="31">
        <f t="shared" si="4"/>
        <v>60.880203915317907</v>
      </c>
      <c r="O17" s="31">
        <f t="shared" si="5"/>
        <v>5.0347928637967909</v>
      </c>
      <c r="P17" s="29">
        <v>45450</v>
      </c>
      <c r="Q17" s="32">
        <v>0.29166666666666669</v>
      </c>
      <c r="R17" s="31">
        <v>1.51627993583072</v>
      </c>
      <c r="S17" s="31">
        <f t="shared" si="6"/>
        <v>62.158308378187513</v>
      </c>
      <c r="T17" s="31">
        <f t="shared" si="7"/>
        <v>5.1404921028761068</v>
      </c>
      <c r="U17" s="1"/>
    </row>
    <row r="18" spans="1:21" x14ac:dyDescent="0.25">
      <c r="A18" s="29">
        <v>45444</v>
      </c>
      <c r="B18" s="32">
        <v>0.33333333333333331</v>
      </c>
      <c r="C18" s="31">
        <v>1.4785202741563701</v>
      </c>
      <c r="D18" s="31">
        <f t="shared" si="0"/>
        <v>60.110492370748645</v>
      </c>
      <c r="E18" s="31">
        <f t="shared" si="1"/>
        <v>4.9711377190609127</v>
      </c>
      <c r="F18" s="29">
        <v>45446</v>
      </c>
      <c r="G18" s="32">
        <v>0.33333333333333331</v>
      </c>
      <c r="H18" s="31">
        <v>1.4723894596040901</v>
      </c>
      <c r="I18" s="31">
        <f t="shared" si="2"/>
        <v>59.78041881833569</v>
      </c>
      <c r="J18" s="31">
        <f t="shared" si="3"/>
        <v>4.9438406362763612</v>
      </c>
      <c r="K18" s="29">
        <v>45448</v>
      </c>
      <c r="L18" s="32">
        <v>0.33333333333333331</v>
      </c>
      <c r="M18" s="31">
        <v>1.5013388395249301</v>
      </c>
      <c r="N18" s="31">
        <f t="shared" si="4"/>
        <v>61.344952022901609</v>
      </c>
      <c r="O18" s="31">
        <f t="shared" si="5"/>
        <v>5.0732275322939628</v>
      </c>
      <c r="P18" s="29">
        <v>45450</v>
      </c>
      <c r="Q18" s="32">
        <v>0.33333333333333331</v>
      </c>
      <c r="R18" s="31">
        <v>1.5215483903824001</v>
      </c>
      <c r="S18" s="31">
        <f t="shared" si="6"/>
        <v>62.446061754722237</v>
      </c>
      <c r="T18" s="31">
        <f t="shared" si="7"/>
        <v>5.1642893071155287</v>
      </c>
      <c r="U18" s="1"/>
    </row>
    <row r="19" spans="1:21" x14ac:dyDescent="0.25">
      <c r="A19" s="29">
        <v>45444</v>
      </c>
      <c r="B19" s="32">
        <v>0.375</v>
      </c>
      <c r="C19" s="31">
        <v>1.48720729350448</v>
      </c>
      <c r="D19" s="31">
        <f t="shared" si="0"/>
        <v>60.579347423123508</v>
      </c>
      <c r="E19" s="31">
        <f t="shared" si="1"/>
        <v>5.0099120318923136</v>
      </c>
      <c r="F19" s="29">
        <v>45446</v>
      </c>
      <c r="G19" s="32">
        <v>0.375</v>
      </c>
      <c r="H19" s="31">
        <v>1.48955893515944</v>
      </c>
      <c r="I19" s="31">
        <f t="shared" si="2"/>
        <v>60.706503528029899</v>
      </c>
      <c r="J19" s="31">
        <f t="shared" si="3"/>
        <v>5.0204278417680728</v>
      </c>
      <c r="K19" s="29">
        <v>45448</v>
      </c>
      <c r="L19" s="32">
        <v>0.375</v>
      </c>
      <c r="M19" s="31">
        <v>1.50859820842139</v>
      </c>
      <c r="N19" s="31">
        <f t="shared" si="4"/>
        <v>61.739635179668255</v>
      </c>
      <c r="O19" s="31">
        <f t="shared" si="5"/>
        <v>5.1058678293585649</v>
      </c>
      <c r="P19" s="29">
        <v>45450</v>
      </c>
      <c r="Q19" s="32">
        <v>0.375</v>
      </c>
      <c r="R19" s="31">
        <v>1.5352773666320401</v>
      </c>
      <c r="S19" s="31">
        <f t="shared" si="6"/>
        <v>63.198238871427819</v>
      </c>
      <c r="T19" s="31">
        <f t="shared" si="7"/>
        <v>5.2264943546670803</v>
      </c>
      <c r="U19" s="1"/>
    </row>
    <row r="20" spans="1:21" x14ac:dyDescent="0.25">
      <c r="A20" s="29">
        <v>45444</v>
      </c>
      <c r="B20" s="32">
        <v>0.41666666666666669</v>
      </c>
      <c r="C20" s="31">
        <v>1.5044449567734599</v>
      </c>
      <c r="D20" s="31">
        <f t="shared" si="0"/>
        <v>61.513712355040823</v>
      </c>
      <c r="E20" s="31">
        <f t="shared" si="1"/>
        <v>5.0871840117618756</v>
      </c>
      <c r="F20" s="29">
        <v>45446</v>
      </c>
      <c r="G20" s="32">
        <v>0.41666666666666669</v>
      </c>
      <c r="H20" s="31">
        <v>1.4963781833588801</v>
      </c>
      <c r="I20" s="31">
        <f t="shared" si="2"/>
        <v>61.075790303397703</v>
      </c>
      <c r="J20" s="31">
        <f t="shared" si="3"/>
        <v>5.0509678580909894</v>
      </c>
      <c r="K20" s="29">
        <v>45448</v>
      </c>
      <c r="L20" s="32">
        <v>0.41666666666666669</v>
      </c>
      <c r="M20" s="31">
        <v>1.5308536291061201</v>
      </c>
      <c r="N20" s="31">
        <f t="shared" si="4"/>
        <v>62.955506454303197</v>
      </c>
      <c r="O20" s="31">
        <f t="shared" si="5"/>
        <v>5.2064203837708742</v>
      </c>
      <c r="P20" s="29">
        <v>45450</v>
      </c>
      <c r="Q20" s="32">
        <v>0.41666666666666669</v>
      </c>
      <c r="R20" s="31">
        <v>1.5526667833266099</v>
      </c>
      <c r="S20" s="31">
        <f t="shared" si="6"/>
        <v>64.155774481826498</v>
      </c>
      <c r="T20" s="31">
        <f t="shared" si="7"/>
        <v>5.3056825496470514</v>
      </c>
      <c r="U20" s="1"/>
    </row>
    <row r="21" spans="1:21" x14ac:dyDescent="0.25">
      <c r="A21" s="29">
        <v>45444</v>
      </c>
      <c r="B21" s="32">
        <v>0.45833333333333331</v>
      </c>
      <c r="C21" s="31">
        <v>1.52152204512941</v>
      </c>
      <c r="D21" s="31">
        <f t="shared" si="0"/>
        <v>62.444621592441287</v>
      </c>
      <c r="E21" s="31">
        <f t="shared" si="1"/>
        <v>5.1641702056948944</v>
      </c>
      <c r="F21" s="29">
        <v>45446</v>
      </c>
      <c r="G21" s="32">
        <v>0.45833333333333331</v>
      </c>
      <c r="H21" s="31">
        <v>1.5082901716171899</v>
      </c>
      <c r="I21" s="31">
        <f t="shared" si="2"/>
        <v>61.722868418987488</v>
      </c>
      <c r="J21" s="31">
        <f t="shared" si="3"/>
        <v>5.1044812182502648</v>
      </c>
      <c r="K21" s="29">
        <v>45448</v>
      </c>
      <c r="L21" s="32">
        <v>0.45833333333333331</v>
      </c>
      <c r="M21" s="31">
        <v>1.5455746650633899</v>
      </c>
      <c r="N21" s="31">
        <f t="shared" si="4"/>
        <v>63.764603881786279</v>
      </c>
      <c r="O21" s="31">
        <f t="shared" si="5"/>
        <v>5.273332741023725</v>
      </c>
      <c r="P21" s="29">
        <v>45450</v>
      </c>
      <c r="Q21" s="32">
        <v>0.45833333333333331</v>
      </c>
      <c r="R21" s="31">
        <v>1.5623173713621501</v>
      </c>
      <c r="S21" s="31">
        <f t="shared" si="6"/>
        <v>64.689490641569193</v>
      </c>
      <c r="T21" s="31">
        <f t="shared" si="7"/>
        <v>5.3498208760577723</v>
      </c>
      <c r="U21" s="1"/>
    </row>
    <row r="22" spans="1:21" x14ac:dyDescent="0.25">
      <c r="A22" s="29">
        <v>45444</v>
      </c>
      <c r="B22" s="32">
        <v>0.5</v>
      </c>
      <c r="C22" s="31">
        <v>1.5316520929275199</v>
      </c>
      <c r="D22" s="31">
        <f t="shared" si="0"/>
        <v>62.999292751984086</v>
      </c>
      <c r="E22" s="31">
        <f t="shared" si="1"/>
        <v>5.2100415105890834</v>
      </c>
      <c r="F22" s="29">
        <v>45446</v>
      </c>
      <c r="G22" s="32">
        <v>0.5</v>
      </c>
      <c r="H22" s="31">
        <v>1.52315866946564</v>
      </c>
      <c r="I22" s="31">
        <f t="shared" si="2"/>
        <v>62.534111111167803</v>
      </c>
      <c r="J22" s="31">
        <f t="shared" si="3"/>
        <v>5.1715709888935768</v>
      </c>
      <c r="K22" s="29">
        <v>45448</v>
      </c>
      <c r="L22" s="32">
        <v>0.5</v>
      </c>
      <c r="M22" s="31">
        <v>1.5600097179350401</v>
      </c>
      <c r="N22" s="31">
        <f t="shared" si="4"/>
        <v>64.561718208420302</v>
      </c>
      <c r="O22" s="31">
        <f t="shared" si="5"/>
        <v>5.3392540958363588</v>
      </c>
      <c r="P22" s="29">
        <v>45450</v>
      </c>
      <c r="Q22" s="32">
        <v>0.5</v>
      </c>
      <c r="R22" s="31">
        <v>1.56488883494704</v>
      </c>
      <c r="S22" s="31">
        <f t="shared" si="6"/>
        <v>64.831980910645967</v>
      </c>
      <c r="T22" s="31">
        <f t="shared" si="7"/>
        <v>5.3616048213104213</v>
      </c>
      <c r="U22" s="1"/>
    </row>
    <row r="23" spans="1:21" x14ac:dyDescent="0.25">
      <c r="A23" s="29">
        <v>45444</v>
      </c>
      <c r="B23" s="32">
        <v>0.54166666666666663</v>
      </c>
      <c r="C23" s="31">
        <v>1.5298614501891901</v>
      </c>
      <c r="D23" s="31">
        <f t="shared" si="0"/>
        <v>62.901112992856902</v>
      </c>
      <c r="E23" s="31">
        <f t="shared" si="1"/>
        <v>5.2019220445092653</v>
      </c>
      <c r="F23" s="29">
        <v>45446</v>
      </c>
      <c r="G23" s="32">
        <v>0.54166666666666663</v>
      </c>
      <c r="H23" s="31">
        <v>1.52702808379516</v>
      </c>
      <c r="I23" s="31">
        <f t="shared" si="2"/>
        <v>62.745878066265774</v>
      </c>
      <c r="J23" s="31">
        <f t="shared" si="3"/>
        <v>5.1890841160801795</v>
      </c>
      <c r="K23" s="29">
        <v>45448</v>
      </c>
      <c r="L23" s="32">
        <v>0.54166666666666663</v>
      </c>
      <c r="M23" s="31">
        <v>1.5613296031889401</v>
      </c>
      <c r="N23" s="31">
        <f t="shared" si="4"/>
        <v>64.634787387671039</v>
      </c>
      <c r="O23" s="31">
        <f t="shared" si="5"/>
        <v>5.345296916960395</v>
      </c>
      <c r="P23" s="29">
        <v>45450</v>
      </c>
      <c r="Q23" s="32">
        <v>0.54166666666666663</v>
      </c>
      <c r="R23" s="31">
        <v>1.5693017244276199</v>
      </c>
      <c r="S23" s="31">
        <f t="shared" si="6"/>
        <v>65.076780841309301</v>
      </c>
      <c r="T23" s="31">
        <f t="shared" si="7"/>
        <v>5.3818497755762786</v>
      </c>
      <c r="U23" s="1"/>
    </row>
    <row r="24" spans="1:21" x14ac:dyDescent="0.25">
      <c r="A24" s="29">
        <v>45444</v>
      </c>
      <c r="B24" s="32">
        <v>0.58333333333333337</v>
      </c>
      <c r="C24" s="31">
        <v>1.5163480043350599</v>
      </c>
      <c r="D24" s="31">
        <f t="shared" si="0"/>
        <v>62.162022995110668</v>
      </c>
      <c r="E24" s="31">
        <f t="shared" si="1"/>
        <v>5.1407993016956519</v>
      </c>
      <c r="F24" s="29">
        <v>45446</v>
      </c>
      <c r="G24" s="32">
        <v>0.58333333333333337</v>
      </c>
      <c r="H24" s="31">
        <v>1.5291047096191199</v>
      </c>
      <c r="I24" s="31">
        <f t="shared" si="2"/>
        <v>62.859638572563156</v>
      </c>
      <c r="J24" s="31">
        <f t="shared" si="3"/>
        <v>5.1984921099509727</v>
      </c>
      <c r="K24" s="29">
        <v>45448</v>
      </c>
      <c r="L24" s="32">
        <v>0.58333333333333337</v>
      </c>
      <c r="M24" s="31">
        <v>1.5529417991576</v>
      </c>
      <c r="N24" s="31">
        <f t="shared" si="4"/>
        <v>64.170961128227901</v>
      </c>
      <c r="O24" s="31">
        <f t="shared" si="5"/>
        <v>5.306938485304447</v>
      </c>
      <c r="P24" s="29">
        <v>45450</v>
      </c>
      <c r="Q24" s="32">
        <v>0.58333333333333337</v>
      </c>
      <c r="R24" s="31">
        <v>1.5526778697905399</v>
      </c>
      <c r="S24" s="31">
        <f t="shared" si="6"/>
        <v>64.156386661411943</v>
      </c>
      <c r="T24" s="31">
        <f t="shared" si="7"/>
        <v>5.3057331768987677</v>
      </c>
      <c r="U24" s="1"/>
    </row>
    <row r="25" spans="1:21" x14ac:dyDescent="0.25">
      <c r="A25" s="29">
        <v>45444</v>
      </c>
      <c r="B25" s="32">
        <v>0.625</v>
      </c>
      <c r="C25" s="31">
        <v>1.4980522394120299</v>
      </c>
      <c r="D25" s="31">
        <f t="shared" si="0"/>
        <v>61.166574068825184</v>
      </c>
      <c r="E25" s="31">
        <f t="shared" si="1"/>
        <v>5.0584756754918425</v>
      </c>
      <c r="F25" s="29">
        <v>45446</v>
      </c>
      <c r="G25" s="32">
        <v>0.625</v>
      </c>
      <c r="H25" s="31">
        <v>1.5235458612381001</v>
      </c>
      <c r="I25" s="31">
        <f t="shared" si="2"/>
        <v>62.555289486343625</v>
      </c>
      <c r="J25" s="31">
        <f t="shared" si="3"/>
        <v>5.173322440520618</v>
      </c>
      <c r="K25" s="29">
        <v>45448</v>
      </c>
      <c r="L25" s="32">
        <v>0.625</v>
      </c>
      <c r="M25" s="31">
        <v>1.53538513182979</v>
      </c>
      <c r="N25" s="31">
        <f t="shared" si="4"/>
        <v>63.204156340048421</v>
      </c>
      <c r="O25" s="31">
        <f t="shared" si="5"/>
        <v>5.2269837293220043</v>
      </c>
      <c r="P25" s="29">
        <v>45450</v>
      </c>
      <c r="Q25" s="32">
        <v>0.625</v>
      </c>
      <c r="R25" s="31">
        <v>1.5387728214202301</v>
      </c>
      <c r="S25" s="31">
        <f t="shared" si="6"/>
        <v>63.390282239293597</v>
      </c>
      <c r="T25" s="31">
        <f t="shared" si="7"/>
        <v>5.2423763411895798</v>
      </c>
      <c r="U25" s="1"/>
    </row>
    <row r="26" spans="1:21" x14ac:dyDescent="0.25">
      <c r="A26" s="29">
        <v>45444</v>
      </c>
      <c r="B26" s="32">
        <v>0.66666666666666663</v>
      </c>
      <c r="C26" s="31">
        <v>1.48886597155929</v>
      </c>
      <c r="D26" s="31">
        <f t="shared" si="0"/>
        <v>60.66902381809625</v>
      </c>
      <c r="E26" s="31">
        <f t="shared" si="1"/>
        <v>5.0173282697565593</v>
      </c>
      <c r="F26" s="29">
        <v>45446</v>
      </c>
      <c r="G26" s="32">
        <v>0.66666666666666663</v>
      </c>
      <c r="H26" s="31">
        <v>1.52632188796386</v>
      </c>
      <c r="I26" s="31">
        <f t="shared" ref="I26:I57" si="8">4*6*((H26+0.3)^(1.522*(6^0.026)))</f>
        <v>62.707209167690351</v>
      </c>
      <c r="J26" s="31">
        <f t="shared" ref="J26:J57" si="9">I26*0.0827</f>
        <v>5.1858861981679913</v>
      </c>
      <c r="K26" s="29">
        <v>45448</v>
      </c>
      <c r="L26" s="32">
        <v>0.66666666666666663</v>
      </c>
      <c r="M26" s="31">
        <v>1.5255718231140101</v>
      </c>
      <c r="N26" s="31">
        <f t="shared" si="4"/>
        <v>62.666147884686694</v>
      </c>
      <c r="O26" s="31">
        <f t="shared" si="5"/>
        <v>5.1824904300635897</v>
      </c>
      <c r="P26" s="29">
        <v>45450</v>
      </c>
      <c r="Q26" s="32">
        <v>0.66666666666666663</v>
      </c>
      <c r="R26" s="31">
        <v>1.52673995494231</v>
      </c>
      <c r="S26" s="31">
        <f t="shared" ref="S26:S57" si="10">4*6*((R26+0.3)^(1.522*(6^0.026)))</f>
        <v>62.730100029964092</v>
      </c>
      <c r="T26" s="31">
        <f t="shared" ref="T26:T57" si="11">S26*0.0827</f>
        <v>5.1877792724780303</v>
      </c>
      <c r="U26" s="1"/>
    </row>
    <row r="27" spans="1:21" x14ac:dyDescent="0.25">
      <c r="A27" s="29">
        <v>45444</v>
      </c>
      <c r="B27" s="32">
        <v>0.70833333333333337</v>
      </c>
      <c r="C27" s="31">
        <v>1.4895149469316</v>
      </c>
      <c r="D27" s="31">
        <f t="shared" si="0"/>
        <v>60.70412411907634</v>
      </c>
      <c r="E27" s="31">
        <f t="shared" si="1"/>
        <v>5.0202310646476134</v>
      </c>
      <c r="F27" s="29">
        <v>45446</v>
      </c>
      <c r="G27" s="32">
        <v>0.70833333333333337</v>
      </c>
      <c r="H27" s="31">
        <v>1.50911951064459</v>
      </c>
      <c r="I27" s="31">
        <f t="shared" si="8"/>
        <v>61.768014065191252</v>
      </c>
      <c r="J27" s="31">
        <f t="shared" si="9"/>
        <v>5.1082147631913166</v>
      </c>
      <c r="K27" s="29">
        <v>45448</v>
      </c>
      <c r="L27" s="32">
        <v>0.70833333333333337</v>
      </c>
      <c r="M27" s="31">
        <v>1.5126634836136299</v>
      </c>
      <c r="N27" s="31">
        <f t="shared" si="4"/>
        <v>61.961071330157459</v>
      </c>
      <c r="O27" s="31">
        <f t="shared" si="5"/>
        <v>5.1241805990040215</v>
      </c>
      <c r="P27" s="29">
        <v>45450</v>
      </c>
      <c r="Q27" s="32">
        <v>0.70833333333333337</v>
      </c>
      <c r="R27" s="31">
        <v>1.52531886100158</v>
      </c>
      <c r="S27" s="31">
        <f t="shared" si="10"/>
        <v>62.6523020784918</v>
      </c>
      <c r="T27" s="31">
        <f t="shared" si="11"/>
        <v>5.1813453818912718</v>
      </c>
      <c r="U27" s="1"/>
    </row>
    <row r="28" spans="1:21" x14ac:dyDescent="0.25">
      <c r="A28" s="29">
        <v>45444</v>
      </c>
      <c r="B28" s="32">
        <v>0.75</v>
      </c>
      <c r="C28" s="31">
        <v>1.4819012880266</v>
      </c>
      <c r="D28" s="31">
        <f t="shared" si="0"/>
        <v>60.292810692590976</v>
      </c>
      <c r="E28" s="31">
        <f t="shared" si="1"/>
        <v>4.9862154442772733</v>
      </c>
      <c r="F28" s="29">
        <v>45446</v>
      </c>
      <c r="G28" s="32">
        <v>0.75</v>
      </c>
      <c r="H28" s="31">
        <v>1.50825941562049</v>
      </c>
      <c r="I28" s="31">
        <f t="shared" si="8"/>
        <v>61.721194431631332</v>
      </c>
      <c r="J28" s="31">
        <f t="shared" si="9"/>
        <v>5.1043427794959113</v>
      </c>
      <c r="K28" s="29">
        <v>45448</v>
      </c>
      <c r="L28" s="32">
        <v>0.75</v>
      </c>
      <c r="M28" s="31">
        <v>1.49973082541819</v>
      </c>
      <c r="N28" s="31">
        <f t="shared" si="4"/>
        <v>61.257653966819092</v>
      </c>
      <c r="O28" s="31">
        <f t="shared" si="5"/>
        <v>5.0660079830559388</v>
      </c>
      <c r="P28" s="29">
        <v>45450</v>
      </c>
      <c r="Q28" s="32">
        <v>0.75</v>
      </c>
      <c r="R28" s="31">
        <v>1.5160533189712899</v>
      </c>
      <c r="S28" s="31">
        <f t="shared" si="10"/>
        <v>62.145942097691389</v>
      </c>
      <c r="T28" s="31">
        <f t="shared" si="11"/>
        <v>5.1394694114790775</v>
      </c>
      <c r="U28" s="1"/>
    </row>
    <row r="29" spans="1:21" x14ac:dyDescent="0.25">
      <c r="A29" s="29">
        <v>45444</v>
      </c>
      <c r="B29" s="32">
        <v>0.79166666666666663</v>
      </c>
      <c r="C29" s="31">
        <v>1.4733991622865801</v>
      </c>
      <c r="D29" s="31">
        <f t="shared" si="0"/>
        <v>59.834733023786704</v>
      </c>
      <c r="E29" s="31">
        <f t="shared" si="1"/>
        <v>4.9483324210671604</v>
      </c>
      <c r="F29" s="29">
        <v>45446</v>
      </c>
      <c r="G29" s="32">
        <v>0.79166666666666663</v>
      </c>
      <c r="H29" s="31">
        <v>1.50654137133949</v>
      </c>
      <c r="I29" s="31">
        <f t="shared" si="8"/>
        <v>61.627711608005498</v>
      </c>
      <c r="J29" s="31">
        <f t="shared" si="9"/>
        <v>5.0966117499820545</v>
      </c>
      <c r="K29" s="29">
        <v>45448</v>
      </c>
      <c r="L29" s="32">
        <v>0.79166666666666663</v>
      </c>
      <c r="M29" s="31">
        <v>1.5049113035141799</v>
      </c>
      <c r="N29" s="31">
        <f t="shared" si="4"/>
        <v>61.539064645104112</v>
      </c>
      <c r="O29" s="31">
        <f t="shared" si="5"/>
        <v>5.0892806461501099</v>
      </c>
      <c r="P29" s="29">
        <v>45450</v>
      </c>
      <c r="Q29" s="32">
        <v>0.79166666666666663</v>
      </c>
      <c r="R29" s="31">
        <v>1.5112885236679601</v>
      </c>
      <c r="S29" s="31">
        <f t="shared" si="10"/>
        <v>61.886143974113082</v>
      </c>
      <c r="T29" s="31">
        <f t="shared" si="11"/>
        <v>5.1179841066591516</v>
      </c>
      <c r="U29" s="1"/>
    </row>
    <row r="30" spans="1:21" x14ac:dyDescent="0.25">
      <c r="A30" s="29">
        <v>45444</v>
      </c>
      <c r="B30" s="32">
        <v>0.83333333333333337</v>
      </c>
      <c r="C30" s="31">
        <v>1.46329545974146</v>
      </c>
      <c r="D30" s="31">
        <f t="shared" si="0"/>
        <v>59.292061282036514</v>
      </c>
      <c r="E30" s="31">
        <f t="shared" si="1"/>
        <v>4.9034534680244191</v>
      </c>
      <c r="F30" s="29">
        <v>45446</v>
      </c>
      <c r="G30" s="32">
        <v>0.83333333333333337</v>
      </c>
      <c r="H30" s="31">
        <v>1.5078656673371</v>
      </c>
      <c r="I30" s="31">
        <f t="shared" si="8"/>
        <v>61.699764996204792</v>
      </c>
      <c r="J30" s="31">
        <f t="shared" si="9"/>
        <v>5.1025705651861362</v>
      </c>
      <c r="K30" s="29">
        <v>45448</v>
      </c>
      <c r="L30" s="32">
        <v>0.83333333333333337</v>
      </c>
      <c r="M30" s="31">
        <v>1.48707318305374</v>
      </c>
      <c r="N30" s="31">
        <f t="shared" si="4"/>
        <v>60.572098905802136</v>
      </c>
      <c r="O30" s="31">
        <f t="shared" si="5"/>
        <v>5.0093125795098361</v>
      </c>
      <c r="P30" s="29">
        <v>45450</v>
      </c>
      <c r="Q30" s="32">
        <v>0.83333333333333337</v>
      </c>
      <c r="R30" s="31">
        <v>1.5030480623185101</v>
      </c>
      <c r="S30" s="31">
        <f t="shared" si="10"/>
        <v>61.437795448260829</v>
      </c>
      <c r="T30" s="31">
        <f t="shared" si="11"/>
        <v>5.0809056835711699</v>
      </c>
      <c r="U30" s="1"/>
    </row>
    <row r="31" spans="1:21" x14ac:dyDescent="0.25">
      <c r="A31" s="29">
        <v>45444</v>
      </c>
      <c r="B31" s="32">
        <v>0.875</v>
      </c>
      <c r="C31" s="31">
        <v>1.46997618674643</v>
      </c>
      <c r="D31" s="31">
        <f t="shared" si="0"/>
        <v>59.650677907476279</v>
      </c>
      <c r="E31" s="31">
        <f t="shared" si="1"/>
        <v>4.9331110629482877</v>
      </c>
      <c r="F31" s="29">
        <v>45446</v>
      </c>
      <c r="G31" s="32">
        <v>0.875</v>
      </c>
      <c r="H31" s="31">
        <v>1.4878364801347299</v>
      </c>
      <c r="I31" s="31">
        <f t="shared" si="8"/>
        <v>60.613358562600148</v>
      </c>
      <c r="J31" s="31">
        <f t="shared" si="9"/>
        <v>5.0127247531270323</v>
      </c>
      <c r="K31" s="29">
        <v>45448</v>
      </c>
      <c r="L31" s="32">
        <v>0.875</v>
      </c>
      <c r="M31" s="31">
        <v>1.48034393786791</v>
      </c>
      <c r="N31" s="31">
        <f t="shared" si="4"/>
        <v>60.208806323315969</v>
      </c>
      <c r="O31" s="31">
        <f t="shared" si="5"/>
        <v>4.9792682829382304</v>
      </c>
      <c r="P31" s="29">
        <v>45450</v>
      </c>
      <c r="Q31" s="32">
        <v>0.875</v>
      </c>
      <c r="R31" s="31">
        <v>1.4992182254731199</v>
      </c>
      <c r="S31" s="31">
        <f t="shared" si="10"/>
        <v>61.229834988969344</v>
      </c>
      <c r="T31" s="31">
        <f t="shared" si="11"/>
        <v>5.0637073535877644</v>
      </c>
      <c r="U31" s="1"/>
    </row>
    <row r="32" spans="1:21" x14ac:dyDescent="0.25">
      <c r="A32" s="29">
        <v>45444</v>
      </c>
      <c r="B32" s="32">
        <v>0.91666666666666663</v>
      </c>
      <c r="C32" s="31">
        <v>1.4643754959047799</v>
      </c>
      <c r="D32" s="31">
        <f t="shared" si="0"/>
        <v>59.34998219654922</v>
      </c>
      <c r="E32" s="31">
        <f t="shared" si="1"/>
        <v>4.9082435276546201</v>
      </c>
      <c r="F32" s="29">
        <v>45446</v>
      </c>
      <c r="G32" s="32">
        <v>0.91666666666666663</v>
      </c>
      <c r="H32" s="31">
        <v>1.4901219606339899</v>
      </c>
      <c r="I32" s="31">
        <f t="shared" si="8"/>
        <v>60.736961743989866</v>
      </c>
      <c r="J32" s="31">
        <f t="shared" si="9"/>
        <v>5.0229467362279614</v>
      </c>
      <c r="K32" s="29">
        <v>45448</v>
      </c>
      <c r="L32" s="32">
        <v>0.91666666666666663</v>
      </c>
      <c r="M32" s="31">
        <v>1.4787116050661</v>
      </c>
      <c r="N32" s="31">
        <f t="shared" si="4"/>
        <v>60.120804232353066</v>
      </c>
      <c r="O32" s="31">
        <f t="shared" si="5"/>
        <v>4.9719905100155986</v>
      </c>
      <c r="P32" s="29">
        <v>45450</v>
      </c>
      <c r="Q32" s="32">
        <v>0.91666666666666663</v>
      </c>
      <c r="R32" s="31">
        <v>1.49404871463178</v>
      </c>
      <c r="S32" s="31">
        <f t="shared" si="10"/>
        <v>60.949547303963342</v>
      </c>
      <c r="T32" s="31">
        <f t="shared" si="11"/>
        <v>5.0405275620377683</v>
      </c>
      <c r="U32" s="1"/>
    </row>
    <row r="33" spans="1:21" x14ac:dyDescent="0.25">
      <c r="A33" s="29">
        <v>45444</v>
      </c>
      <c r="B33" s="32">
        <v>0.95833333333333337</v>
      </c>
      <c r="C33" s="31">
        <v>1.4586890935839401</v>
      </c>
      <c r="D33" s="31">
        <f t="shared" si="0"/>
        <v>59.045264800029365</v>
      </c>
      <c r="E33" s="31">
        <f t="shared" si="1"/>
        <v>4.8830433989624282</v>
      </c>
      <c r="F33" s="29">
        <v>45446</v>
      </c>
      <c r="G33" s="32">
        <v>0.95833333333333337</v>
      </c>
      <c r="H33" s="31">
        <v>1.49453258513806</v>
      </c>
      <c r="I33" s="31">
        <f t="shared" si="8"/>
        <v>60.975762119655059</v>
      </c>
      <c r="J33" s="31">
        <f t="shared" si="9"/>
        <v>5.0426955272954732</v>
      </c>
      <c r="K33" s="29">
        <v>45448</v>
      </c>
      <c r="L33" s="32">
        <v>0.95833333333333337</v>
      </c>
      <c r="M33" s="31">
        <v>1.4725170135439101</v>
      </c>
      <c r="N33" s="31">
        <f t="shared" si="4"/>
        <v>59.78727922008045</v>
      </c>
      <c r="O33" s="31">
        <f t="shared" si="5"/>
        <v>4.9444079915006531</v>
      </c>
      <c r="P33" s="29">
        <v>45450</v>
      </c>
      <c r="Q33" s="32">
        <v>0.95833333333333337</v>
      </c>
      <c r="R33" s="31">
        <v>1.49569189547894</v>
      </c>
      <c r="S33" s="31">
        <f t="shared" si="10"/>
        <v>61.038587565173806</v>
      </c>
      <c r="T33" s="31">
        <f t="shared" si="11"/>
        <v>5.0478911916398737</v>
      </c>
      <c r="U33" s="1"/>
    </row>
    <row r="34" spans="1:21" x14ac:dyDescent="0.25">
      <c r="A34" s="29">
        <v>45445</v>
      </c>
      <c r="B34" s="32">
        <v>0</v>
      </c>
      <c r="C34" s="31">
        <v>1.45996713637721</v>
      </c>
      <c r="D34" s="31">
        <f t="shared" si="0"/>
        <v>59.113700354656515</v>
      </c>
      <c r="E34" s="31">
        <f t="shared" si="1"/>
        <v>4.8887030193300935</v>
      </c>
      <c r="F34" s="29">
        <v>45447</v>
      </c>
      <c r="G34" s="32">
        <v>0</v>
      </c>
      <c r="H34" s="31">
        <v>1.4880255460679599</v>
      </c>
      <c r="I34" s="31">
        <f t="shared" si="8"/>
        <v>60.623580049469695</v>
      </c>
      <c r="J34" s="31">
        <f t="shared" si="9"/>
        <v>5.0135700700911432</v>
      </c>
      <c r="K34" s="29">
        <v>45449</v>
      </c>
      <c r="L34" s="32">
        <v>0</v>
      </c>
      <c r="M34" s="31">
        <v>1.47223103045828</v>
      </c>
      <c r="N34" s="31">
        <f t="shared" si="4"/>
        <v>59.771898223411171</v>
      </c>
      <c r="O34" s="31">
        <f t="shared" si="5"/>
        <v>4.9431359830761039</v>
      </c>
      <c r="P34" s="29">
        <v>45451</v>
      </c>
      <c r="Q34" s="32">
        <v>0</v>
      </c>
      <c r="R34" s="31">
        <v>1.49416089057324</v>
      </c>
      <c r="S34" s="31">
        <f t="shared" si="10"/>
        <v>60.955624323515949</v>
      </c>
      <c r="T34" s="31">
        <f t="shared" si="11"/>
        <v>5.041030131554769</v>
      </c>
      <c r="U34" s="1"/>
    </row>
    <row r="35" spans="1:21" x14ac:dyDescent="0.25">
      <c r="A35" s="29">
        <v>45445</v>
      </c>
      <c r="B35" s="32">
        <v>4.1666666666666664E-2</v>
      </c>
      <c r="C35" s="31">
        <v>1.4722728729189101</v>
      </c>
      <c r="D35" s="31">
        <f t="shared" si="0"/>
        <v>59.774148539686692</v>
      </c>
      <c r="E35" s="31">
        <f t="shared" si="1"/>
        <v>4.9433220842320891</v>
      </c>
      <c r="F35" s="29">
        <v>45447</v>
      </c>
      <c r="G35" s="32">
        <v>4.1666666666666664E-2</v>
      </c>
      <c r="H35" s="31">
        <v>1.4841428995073001</v>
      </c>
      <c r="I35" s="31">
        <f t="shared" si="8"/>
        <v>60.413801166668577</v>
      </c>
      <c r="J35" s="31">
        <f t="shared" si="9"/>
        <v>4.996221356483491</v>
      </c>
      <c r="K35" s="29">
        <v>45449</v>
      </c>
      <c r="L35" s="32">
        <v>4.1666666666666664E-2</v>
      </c>
      <c r="M35" s="31">
        <v>1.46871137618431</v>
      </c>
      <c r="N35" s="31">
        <f t="shared" si="4"/>
        <v>59.58272191681958</v>
      </c>
      <c r="O35" s="31">
        <f t="shared" si="5"/>
        <v>4.9274911025209791</v>
      </c>
      <c r="P35" s="29">
        <v>45451</v>
      </c>
      <c r="Q35" s="32">
        <v>4.1666666666666664E-2</v>
      </c>
      <c r="R35" s="31">
        <v>1.49560832976696</v>
      </c>
      <c r="S35" s="31">
        <f t="shared" si="10"/>
        <v>61.0340581581724</v>
      </c>
      <c r="T35" s="31">
        <f t="shared" si="11"/>
        <v>5.0475166096808568</v>
      </c>
      <c r="U35" s="1"/>
    </row>
    <row r="36" spans="1:21" x14ac:dyDescent="0.25">
      <c r="A36" s="29">
        <v>45445</v>
      </c>
      <c r="B36" s="32">
        <v>8.3333333333333329E-2</v>
      </c>
      <c r="C36" s="31">
        <v>1.4800227880418699</v>
      </c>
      <c r="D36" s="31">
        <f t="shared" si="0"/>
        <v>60.19148874772911</v>
      </c>
      <c r="E36" s="31">
        <f t="shared" si="1"/>
        <v>4.9778361194371969</v>
      </c>
      <c r="F36" s="29">
        <v>45447</v>
      </c>
      <c r="G36" s="32">
        <v>8.3333333333333329E-2</v>
      </c>
      <c r="H36" s="31">
        <v>1.4951177835404601</v>
      </c>
      <c r="I36" s="31">
        <f t="shared" si="8"/>
        <v>61.007472226456315</v>
      </c>
      <c r="J36" s="31">
        <f t="shared" si="9"/>
        <v>5.0453179531279373</v>
      </c>
      <c r="K36" s="29">
        <v>45449</v>
      </c>
      <c r="L36" s="32">
        <v>8.3333333333333329E-2</v>
      </c>
      <c r="M36" s="31">
        <v>1.4696000814379</v>
      </c>
      <c r="N36" s="31">
        <f t="shared" si="4"/>
        <v>59.630467430105114</v>
      </c>
      <c r="O36" s="31">
        <f t="shared" si="5"/>
        <v>4.931439656469693</v>
      </c>
      <c r="P36" s="29">
        <v>45451</v>
      </c>
      <c r="Q36" s="32">
        <v>8.3333333333333329E-2</v>
      </c>
      <c r="R36" s="31">
        <v>1.49209523200391</v>
      </c>
      <c r="S36" s="31">
        <f t="shared" si="10"/>
        <v>60.843755563477103</v>
      </c>
      <c r="T36" s="31">
        <f t="shared" si="11"/>
        <v>5.0317785850995564</v>
      </c>
      <c r="U36" s="1"/>
    </row>
    <row r="37" spans="1:21" x14ac:dyDescent="0.25">
      <c r="A37" s="29">
        <v>45445</v>
      </c>
      <c r="B37" s="32">
        <v>0.125</v>
      </c>
      <c r="C37" s="31">
        <v>1.4791208505571301</v>
      </c>
      <c r="D37" s="31">
        <f t="shared" si="0"/>
        <v>60.142862908009775</v>
      </c>
      <c r="E37" s="31">
        <f t="shared" si="1"/>
        <v>4.9738147624924078</v>
      </c>
      <c r="F37" s="29">
        <v>45447</v>
      </c>
      <c r="G37" s="32">
        <v>0.125</v>
      </c>
      <c r="H37" s="31">
        <v>1.5035034418045901</v>
      </c>
      <c r="I37" s="31">
        <f t="shared" si="8"/>
        <v>61.462540078811017</v>
      </c>
      <c r="J37" s="31">
        <f t="shared" si="9"/>
        <v>5.0829520645176709</v>
      </c>
      <c r="K37" s="29">
        <v>45449</v>
      </c>
      <c r="L37" s="32">
        <v>0.125</v>
      </c>
      <c r="M37" s="31">
        <v>1.4802734851777899</v>
      </c>
      <c r="N37" s="31">
        <f t="shared" si="4"/>
        <v>60.205007097013763</v>
      </c>
      <c r="O37" s="31">
        <f t="shared" si="5"/>
        <v>4.9789540869230375</v>
      </c>
      <c r="P37" s="29">
        <v>45451</v>
      </c>
      <c r="Q37" s="32">
        <v>0.125</v>
      </c>
      <c r="R37" s="31">
        <v>1.5040951967179199</v>
      </c>
      <c r="S37" s="31">
        <f t="shared" si="10"/>
        <v>61.494700693875004</v>
      </c>
      <c r="T37" s="31">
        <f t="shared" si="11"/>
        <v>5.0856117473834628</v>
      </c>
      <c r="U37" s="1"/>
    </row>
    <row r="38" spans="1:21" x14ac:dyDescent="0.25">
      <c r="A38" s="29">
        <v>45445</v>
      </c>
      <c r="B38" s="32">
        <v>0.16666666666666666</v>
      </c>
      <c r="C38" s="31">
        <v>1.4811358451784</v>
      </c>
      <c r="D38" s="31">
        <f t="shared" si="0"/>
        <v>60.251516804716175</v>
      </c>
      <c r="E38" s="31">
        <f t="shared" si="1"/>
        <v>4.9828004397500276</v>
      </c>
      <c r="F38" s="29">
        <v>45447</v>
      </c>
      <c r="G38" s="32">
        <v>0.16666666666666666</v>
      </c>
      <c r="H38" s="31">
        <v>1.51673519610751</v>
      </c>
      <c r="I38" s="31">
        <f t="shared" si="8"/>
        <v>62.183154299451431</v>
      </c>
      <c r="J38" s="31">
        <f t="shared" si="9"/>
        <v>5.1425468605646332</v>
      </c>
      <c r="K38" s="29">
        <v>45449</v>
      </c>
      <c r="L38" s="32">
        <v>0.16666666666666666</v>
      </c>
      <c r="M38" s="31">
        <v>1.4912658929765099</v>
      </c>
      <c r="N38" s="31">
        <f t="shared" si="4"/>
        <v>60.798863056487448</v>
      </c>
      <c r="O38" s="31">
        <f t="shared" si="5"/>
        <v>5.0280659747715113</v>
      </c>
      <c r="P38" s="29">
        <v>45451</v>
      </c>
      <c r="Q38" s="32">
        <v>0.16666666666666666</v>
      </c>
      <c r="R38" s="31">
        <v>1.5124038457809901</v>
      </c>
      <c r="S38" s="31">
        <f t="shared" si="10"/>
        <v>61.946919982569241</v>
      </c>
      <c r="T38" s="31">
        <f t="shared" si="11"/>
        <v>5.123010282558476</v>
      </c>
      <c r="U38" s="1"/>
    </row>
    <row r="39" spans="1:21" x14ac:dyDescent="0.25">
      <c r="A39" s="29">
        <v>45445</v>
      </c>
      <c r="B39" s="32">
        <v>0.20833333333333334</v>
      </c>
      <c r="C39" s="31">
        <v>1.48155152797106</v>
      </c>
      <c r="D39" s="31">
        <f t="shared" si="0"/>
        <v>60.273940630101173</v>
      </c>
      <c r="E39" s="31">
        <f t="shared" si="1"/>
        <v>4.9846548901093666</v>
      </c>
      <c r="F39" s="29">
        <v>45447</v>
      </c>
      <c r="G39" s="32">
        <v>0.20833333333333334</v>
      </c>
      <c r="H39" s="31">
        <v>1.5231080055175801</v>
      </c>
      <c r="I39" s="31">
        <f t="shared" si="8"/>
        <v>62.531340123832706</v>
      </c>
      <c r="J39" s="31">
        <f t="shared" si="9"/>
        <v>5.1713418282409647</v>
      </c>
      <c r="K39" s="29">
        <v>45449</v>
      </c>
      <c r="L39" s="32">
        <v>0.20833333333333334</v>
      </c>
      <c r="M39" s="31">
        <v>1.49729120730754</v>
      </c>
      <c r="N39" s="31">
        <f t="shared" si="4"/>
        <v>61.125297198537098</v>
      </c>
      <c r="O39" s="31">
        <f t="shared" si="5"/>
        <v>5.0550620783190174</v>
      </c>
      <c r="P39" s="29">
        <v>45451</v>
      </c>
      <c r="Q39" s="32">
        <v>0.20833333333333334</v>
      </c>
      <c r="R39" s="31">
        <v>1.5137302875458201</v>
      </c>
      <c r="S39" s="31">
        <f t="shared" si="10"/>
        <v>62.01922925451791</v>
      </c>
      <c r="T39" s="31">
        <f t="shared" si="11"/>
        <v>5.1289902593486305</v>
      </c>
      <c r="U39" s="1"/>
    </row>
    <row r="40" spans="1:21" x14ac:dyDescent="0.25">
      <c r="A40" s="29">
        <v>45445</v>
      </c>
      <c r="B40" s="32">
        <v>0.25</v>
      </c>
      <c r="C40" s="31">
        <v>1.4772685766161</v>
      </c>
      <c r="D40" s="31">
        <f t="shared" si="0"/>
        <v>60.043047866970554</v>
      </c>
      <c r="E40" s="31">
        <f t="shared" si="1"/>
        <v>4.9655600585984647</v>
      </c>
      <c r="F40" s="29">
        <v>45447</v>
      </c>
      <c r="G40" s="32">
        <v>0.25</v>
      </c>
      <c r="H40" s="31">
        <v>1.52764403819426</v>
      </c>
      <c r="I40" s="31">
        <f t="shared" si="8"/>
        <v>62.779612905759052</v>
      </c>
      <c r="J40" s="31">
        <f t="shared" si="9"/>
        <v>5.1918739873062734</v>
      </c>
      <c r="K40" s="29">
        <v>45449</v>
      </c>
      <c r="L40" s="32">
        <v>0.25</v>
      </c>
      <c r="M40" s="31">
        <v>1.50008058547373</v>
      </c>
      <c r="N40" s="31">
        <f t="shared" si="4"/>
        <v>61.276638271242746</v>
      </c>
      <c r="O40" s="31">
        <f t="shared" si="5"/>
        <v>5.0675779850317753</v>
      </c>
      <c r="P40" s="29">
        <v>45451</v>
      </c>
      <c r="Q40" s="32">
        <v>0.25</v>
      </c>
      <c r="R40" s="31">
        <v>1.51437485217442</v>
      </c>
      <c r="S40" s="31">
        <f t="shared" si="10"/>
        <v>62.054378223685831</v>
      </c>
      <c r="T40" s="31">
        <f t="shared" si="11"/>
        <v>5.1318970790988176</v>
      </c>
      <c r="U40" s="1"/>
    </row>
    <row r="41" spans="1:21" x14ac:dyDescent="0.25">
      <c r="A41" s="29">
        <v>45445</v>
      </c>
      <c r="B41" s="32">
        <v>0.29166666666666669</v>
      </c>
      <c r="C41" s="31">
        <v>1.48403966426255</v>
      </c>
      <c r="D41" s="31">
        <f t="shared" si="0"/>
        <v>60.408227081093969</v>
      </c>
      <c r="E41" s="31">
        <f t="shared" si="1"/>
        <v>4.9957603796064713</v>
      </c>
      <c r="F41" s="29">
        <v>45447</v>
      </c>
      <c r="G41" s="32">
        <v>0.29166666666666669</v>
      </c>
      <c r="H41" s="31">
        <v>1.53196001052243</v>
      </c>
      <c r="I41" s="31">
        <f t="shared" si="8"/>
        <v>63.016181423240397</v>
      </c>
      <c r="J41" s="31">
        <f t="shared" si="9"/>
        <v>5.2114382037019809</v>
      </c>
      <c r="K41" s="29">
        <v>45449</v>
      </c>
      <c r="L41" s="32">
        <v>0.29166666666666669</v>
      </c>
      <c r="M41" s="31">
        <v>1.4998188018738801</v>
      </c>
      <c r="N41" s="31">
        <f t="shared" si="4"/>
        <v>61.262428953481432</v>
      </c>
      <c r="O41" s="31">
        <f t="shared" si="5"/>
        <v>5.0664028744529146</v>
      </c>
      <c r="P41" s="29">
        <v>45451</v>
      </c>
      <c r="Q41" s="32">
        <v>0.29166666666666669</v>
      </c>
      <c r="R41" s="31">
        <v>1.5173028707443501</v>
      </c>
      <c r="S41" s="31">
        <f t="shared" si="10"/>
        <v>62.214140443387379</v>
      </c>
      <c r="T41" s="31">
        <f t="shared" si="11"/>
        <v>5.145109414668136</v>
      </c>
      <c r="U41" s="1"/>
    </row>
    <row r="42" spans="1:21" x14ac:dyDescent="0.25">
      <c r="A42" s="29">
        <v>45445</v>
      </c>
      <c r="B42" s="32">
        <v>0.33333333333333331</v>
      </c>
      <c r="C42" s="31">
        <v>1.4884479045808301</v>
      </c>
      <c r="D42" s="31">
        <f t="shared" si="0"/>
        <v>60.646416373314437</v>
      </c>
      <c r="E42" s="31">
        <f t="shared" si="1"/>
        <v>5.015458634073104</v>
      </c>
      <c r="F42" s="29">
        <v>45447</v>
      </c>
      <c r="G42" s="32">
        <v>0.33333333333333331</v>
      </c>
      <c r="H42" s="31">
        <v>1.52914214133604</v>
      </c>
      <c r="I42" s="31">
        <f t="shared" si="8"/>
        <v>62.861689840003628</v>
      </c>
      <c r="J42" s="31">
        <f t="shared" si="9"/>
        <v>5.1986617497682994</v>
      </c>
      <c r="K42" s="29">
        <v>45449</v>
      </c>
      <c r="L42" s="32">
        <v>0.33333333333333331</v>
      </c>
      <c r="M42" s="31">
        <v>1.5109938383041901</v>
      </c>
      <c r="N42" s="31">
        <f t="shared" si="4"/>
        <v>61.87008972741198</v>
      </c>
      <c r="O42" s="31">
        <f t="shared" si="5"/>
        <v>5.1166564204569704</v>
      </c>
      <c r="P42" s="29">
        <v>45451</v>
      </c>
      <c r="Q42" s="32">
        <v>0.33333333333333331</v>
      </c>
      <c r="R42" s="31">
        <v>1.5230751037536701</v>
      </c>
      <c r="S42" s="31">
        <f t="shared" si="10"/>
        <v>62.529540636579313</v>
      </c>
      <c r="T42" s="31">
        <f t="shared" si="11"/>
        <v>5.1711930106451085</v>
      </c>
      <c r="U42" s="1"/>
    </row>
    <row r="43" spans="1:21" x14ac:dyDescent="0.25">
      <c r="A43" s="29">
        <v>45445</v>
      </c>
      <c r="B43" s="32">
        <v>0.375</v>
      </c>
      <c r="C43" s="31">
        <v>1.5036727189957499</v>
      </c>
      <c r="D43" s="31">
        <f t="shared" si="0"/>
        <v>61.471739291842937</v>
      </c>
      <c r="E43" s="31">
        <f t="shared" si="1"/>
        <v>5.0837128394354103</v>
      </c>
      <c r="F43" s="29">
        <v>45447</v>
      </c>
      <c r="G43" s="32">
        <v>0.375</v>
      </c>
      <c r="H43" s="31">
        <v>1.53602755069118</v>
      </c>
      <c r="I43" s="31">
        <f t="shared" si="8"/>
        <v>63.239436332592739</v>
      </c>
      <c r="J43" s="31">
        <f t="shared" si="9"/>
        <v>5.2299013847054194</v>
      </c>
      <c r="K43" s="29">
        <v>45449</v>
      </c>
      <c r="L43" s="32">
        <v>0.375</v>
      </c>
      <c r="M43" s="31">
        <v>1.52098524569856</v>
      </c>
      <c r="N43" s="31">
        <f t="shared" si="4"/>
        <v>62.415280168527097</v>
      </c>
      <c r="O43" s="31">
        <f t="shared" si="5"/>
        <v>5.1617436699371906</v>
      </c>
      <c r="P43" s="29">
        <v>45451</v>
      </c>
      <c r="Q43" s="32">
        <v>0.375</v>
      </c>
      <c r="R43" s="31">
        <v>1.5374684333739701</v>
      </c>
      <c r="S43" s="31">
        <f t="shared" si="10"/>
        <v>63.318592599701667</v>
      </c>
      <c r="T43" s="31">
        <f t="shared" si="11"/>
        <v>5.2364476079953279</v>
      </c>
      <c r="U43" s="1"/>
    </row>
    <row r="44" spans="1:21" x14ac:dyDescent="0.25">
      <c r="A44" s="29">
        <v>45445</v>
      </c>
      <c r="B44" s="32">
        <v>0.41666666666666669</v>
      </c>
      <c r="C44" s="31">
        <v>1.51954662799227</v>
      </c>
      <c r="D44" s="31">
        <f t="shared" si="0"/>
        <v>62.336670772477206</v>
      </c>
      <c r="E44" s="31">
        <f t="shared" si="1"/>
        <v>5.1552426728838645</v>
      </c>
      <c r="F44" s="29">
        <v>45447</v>
      </c>
      <c r="G44" s="32">
        <v>0.41666666666666669</v>
      </c>
      <c r="H44" s="31">
        <v>1.5334933996139199</v>
      </c>
      <c r="I44" s="31">
        <f t="shared" si="8"/>
        <v>63.10030991272339</v>
      </c>
      <c r="J44" s="31">
        <f t="shared" si="9"/>
        <v>5.2183956297822238</v>
      </c>
      <c r="K44" s="29">
        <v>45449</v>
      </c>
      <c r="L44" s="32">
        <v>0.41666666666666669</v>
      </c>
      <c r="M44" s="31">
        <v>1.5379369258819</v>
      </c>
      <c r="N44" s="31">
        <f t="shared" si="4"/>
        <v>63.344337636563509</v>
      </c>
      <c r="O44" s="31">
        <f t="shared" si="5"/>
        <v>5.2385767225438018</v>
      </c>
      <c r="P44" s="29">
        <v>45451</v>
      </c>
      <c r="Q44" s="32">
        <v>0.41666666666666669</v>
      </c>
      <c r="R44" s="31">
        <v>1.54925715922689</v>
      </c>
      <c r="S44" s="31">
        <f t="shared" si="10"/>
        <v>63.967603008876281</v>
      </c>
      <c r="T44" s="31">
        <f t="shared" si="11"/>
        <v>5.2901207688340683</v>
      </c>
      <c r="U44" s="1"/>
    </row>
    <row r="45" spans="1:21" x14ac:dyDescent="0.25">
      <c r="A45" s="29">
        <v>45445</v>
      </c>
      <c r="B45" s="32">
        <v>0.45833333333333331</v>
      </c>
      <c r="C45" s="31">
        <v>1.5274064540801899</v>
      </c>
      <c r="D45" s="31">
        <f t="shared" si="0"/>
        <v>62.766600001984372</v>
      </c>
      <c r="E45" s="31">
        <f t="shared" si="1"/>
        <v>5.1907978201641072</v>
      </c>
      <c r="F45" s="29">
        <v>45447</v>
      </c>
      <c r="G45" s="32">
        <v>0.45833333333333331</v>
      </c>
      <c r="H45" s="31">
        <v>1.53668308257441</v>
      </c>
      <c r="I45" s="31">
        <f t="shared" si="8"/>
        <v>63.275444025330174</v>
      </c>
      <c r="J45" s="31">
        <f t="shared" si="9"/>
        <v>5.2328792208948052</v>
      </c>
      <c r="K45" s="29">
        <v>45449</v>
      </c>
      <c r="L45" s="32">
        <v>0.45833333333333331</v>
      </c>
      <c r="M45" s="31">
        <v>1.5535600185332099</v>
      </c>
      <c r="N45" s="31">
        <f t="shared" si="4"/>
        <v>64.205104706675726</v>
      </c>
      <c r="O45" s="31">
        <f t="shared" si="5"/>
        <v>5.3097621592420827</v>
      </c>
      <c r="P45" s="29">
        <v>45451</v>
      </c>
      <c r="Q45" s="32">
        <v>0.45833333333333331</v>
      </c>
      <c r="R45" s="31">
        <v>1.5650627613004999</v>
      </c>
      <c r="S45" s="31">
        <f t="shared" si="10"/>
        <v>64.841622760412918</v>
      </c>
      <c r="T45" s="31">
        <f t="shared" si="11"/>
        <v>5.3624022022861482</v>
      </c>
      <c r="U45" s="1"/>
    </row>
    <row r="46" spans="1:21" x14ac:dyDescent="0.25">
      <c r="A46" s="29">
        <v>45445</v>
      </c>
      <c r="B46" s="32">
        <v>0.5</v>
      </c>
      <c r="C46" s="31">
        <v>1.54061186313012</v>
      </c>
      <c r="D46" s="31">
        <f t="shared" si="0"/>
        <v>63.491408015376955</v>
      </c>
      <c r="E46" s="31">
        <f t="shared" si="1"/>
        <v>5.2507394428716738</v>
      </c>
      <c r="F46" s="29">
        <v>45447</v>
      </c>
      <c r="G46" s="32">
        <v>0.5</v>
      </c>
      <c r="H46" s="31">
        <v>1.53687667846064</v>
      </c>
      <c r="I46" s="31">
        <f t="shared" si="8"/>
        <v>63.286079510193915</v>
      </c>
      <c r="J46" s="31">
        <f t="shared" si="9"/>
        <v>5.2337587754930368</v>
      </c>
      <c r="K46" s="29">
        <v>45449</v>
      </c>
      <c r="L46" s="32">
        <v>0.5</v>
      </c>
      <c r="M46" s="31">
        <v>1.5582213401732099</v>
      </c>
      <c r="N46" s="31">
        <f t="shared" si="4"/>
        <v>64.462762343464163</v>
      </c>
      <c r="O46" s="31">
        <f t="shared" si="5"/>
        <v>5.3310704458044862</v>
      </c>
      <c r="P46" s="29">
        <v>45451</v>
      </c>
      <c r="Q46" s="32">
        <v>0.5</v>
      </c>
      <c r="R46" s="31">
        <v>1.5703532695707401</v>
      </c>
      <c r="S46" s="31">
        <f t="shared" si="10"/>
        <v>65.13516483239269</v>
      </c>
      <c r="T46" s="31">
        <f t="shared" si="11"/>
        <v>5.3866781316388748</v>
      </c>
      <c r="U46" s="1"/>
    </row>
    <row r="47" spans="1:21" x14ac:dyDescent="0.25">
      <c r="A47" s="29">
        <v>45445</v>
      </c>
      <c r="B47" s="32">
        <v>0.54166666666666663</v>
      </c>
      <c r="C47" s="31">
        <v>1.5407284498153</v>
      </c>
      <c r="D47" s="31">
        <f t="shared" si="0"/>
        <v>63.49782094477834</v>
      </c>
      <c r="E47" s="31">
        <f t="shared" si="1"/>
        <v>5.2512697921331686</v>
      </c>
      <c r="F47" s="29">
        <v>45447</v>
      </c>
      <c r="G47" s="32">
        <v>0.54166666666666663</v>
      </c>
      <c r="H47" s="31">
        <v>1.5323736667571699</v>
      </c>
      <c r="I47" s="31">
        <f t="shared" si="8"/>
        <v>63.038872306657154</v>
      </c>
      <c r="J47" s="31">
        <f t="shared" si="9"/>
        <v>5.2133147397605466</v>
      </c>
      <c r="K47" s="29">
        <v>45449</v>
      </c>
      <c r="L47" s="32">
        <v>0.54166666666666663</v>
      </c>
      <c r="M47" s="31">
        <v>1.55699169635149</v>
      </c>
      <c r="N47" s="31">
        <f t="shared" si="4"/>
        <v>64.394755607309762</v>
      </c>
      <c r="O47" s="31">
        <f t="shared" si="5"/>
        <v>5.3254462887245166</v>
      </c>
      <c r="P47" s="29">
        <v>45451</v>
      </c>
      <c r="Q47" s="32">
        <v>0.54166666666666663</v>
      </c>
      <c r="R47" s="31">
        <v>1.5652519464430099</v>
      </c>
      <c r="S47" s="31">
        <f t="shared" si="10"/>
        <v>64.852111109459003</v>
      </c>
      <c r="T47" s="31">
        <f t="shared" si="11"/>
        <v>5.3632695887522592</v>
      </c>
      <c r="U47" s="1"/>
    </row>
    <row r="48" spans="1:21" x14ac:dyDescent="0.25">
      <c r="A48" s="29">
        <v>45445</v>
      </c>
      <c r="B48" s="32">
        <v>0.58333333333333337</v>
      </c>
      <c r="C48" s="31">
        <v>1.52965903281553</v>
      </c>
      <c r="D48" s="31">
        <f t="shared" si="0"/>
        <v>62.890018174150768</v>
      </c>
      <c r="E48" s="31">
        <f t="shared" si="1"/>
        <v>5.2010045030022685</v>
      </c>
      <c r="F48" s="29">
        <v>45447</v>
      </c>
      <c r="G48" s="32">
        <v>0.58333333333333337</v>
      </c>
      <c r="H48" s="31">
        <v>1.5273514985977099</v>
      </c>
      <c r="I48" s="31">
        <f t="shared" si="8"/>
        <v>62.763590135875432</v>
      </c>
      <c r="J48" s="31">
        <f t="shared" si="9"/>
        <v>5.1905489042368984</v>
      </c>
      <c r="K48" s="29">
        <v>45449</v>
      </c>
      <c r="L48" s="32">
        <v>0.58333333333333337</v>
      </c>
      <c r="M48" s="31">
        <v>1.54401278495171</v>
      </c>
      <c r="N48" s="31">
        <f t="shared" si="4"/>
        <v>63.678577227125594</v>
      </c>
      <c r="O48" s="31">
        <f t="shared" si="5"/>
        <v>5.266218336683286</v>
      </c>
      <c r="P48" s="29">
        <v>45451</v>
      </c>
      <c r="Q48" s="32">
        <v>0.58333333333333337</v>
      </c>
      <c r="R48" s="31">
        <v>1.56124830245347</v>
      </c>
      <c r="S48" s="31">
        <f t="shared" si="10"/>
        <v>64.63028566787078</v>
      </c>
      <c r="T48" s="31">
        <f t="shared" si="11"/>
        <v>5.3449246247329132</v>
      </c>
      <c r="U48" s="1"/>
    </row>
    <row r="49" spans="1:21" x14ac:dyDescent="0.25">
      <c r="A49" s="29">
        <v>45445</v>
      </c>
      <c r="B49" s="32">
        <v>0.625</v>
      </c>
      <c r="C49" s="31">
        <v>1.5154703855453899</v>
      </c>
      <c r="D49" s="31">
        <f t="shared" si="0"/>
        <v>62.114136154605347</v>
      </c>
      <c r="E49" s="31">
        <f t="shared" si="1"/>
        <v>5.1368390599858618</v>
      </c>
      <c r="F49" s="29">
        <v>45447</v>
      </c>
      <c r="G49" s="32">
        <v>0.625</v>
      </c>
      <c r="H49" s="31">
        <v>1.5215770006118901</v>
      </c>
      <c r="I49" s="31">
        <f t="shared" si="8"/>
        <v>62.447625745887436</v>
      </c>
      <c r="J49" s="31">
        <f t="shared" si="9"/>
        <v>5.1644186491848902</v>
      </c>
      <c r="K49" s="29">
        <v>45449</v>
      </c>
      <c r="L49" s="32">
        <v>0.625</v>
      </c>
      <c r="M49" s="31">
        <v>1.52720630168303</v>
      </c>
      <c r="N49" s="31">
        <f t="shared" si="4"/>
        <v>62.755638080460905</v>
      </c>
      <c r="O49" s="31">
        <f t="shared" si="5"/>
        <v>5.1898912692541161</v>
      </c>
      <c r="P49" s="29">
        <v>45451</v>
      </c>
      <c r="Q49" s="32">
        <v>0.625</v>
      </c>
      <c r="R49" s="31">
        <v>1.54438447951652</v>
      </c>
      <c r="S49" s="31">
        <f t="shared" si="10"/>
        <v>63.699045831998291</v>
      </c>
      <c r="T49" s="31">
        <f t="shared" si="11"/>
        <v>5.2679110903062583</v>
      </c>
      <c r="U49" s="1"/>
    </row>
    <row r="50" spans="1:21" x14ac:dyDescent="0.25">
      <c r="A50" s="29">
        <v>45445</v>
      </c>
      <c r="B50" s="32">
        <v>0.66666666666666663</v>
      </c>
      <c r="C50" s="31">
        <v>1.5042183399140201</v>
      </c>
      <c r="D50" s="31">
        <f t="shared" si="0"/>
        <v>61.501394051974209</v>
      </c>
      <c r="E50" s="31">
        <f t="shared" si="1"/>
        <v>5.0861652880982664</v>
      </c>
      <c r="F50" s="29">
        <v>45447</v>
      </c>
      <c r="G50" s="32">
        <v>0.66666666666666663</v>
      </c>
      <c r="H50" s="31">
        <v>1.51112353801122</v>
      </c>
      <c r="I50" s="31">
        <f t="shared" si="8"/>
        <v>61.87715548282236</v>
      </c>
      <c r="J50" s="31">
        <f t="shared" si="9"/>
        <v>5.1172407584294088</v>
      </c>
      <c r="K50" s="29">
        <v>45449</v>
      </c>
      <c r="L50" s="32">
        <v>0.66666666666666663</v>
      </c>
      <c r="M50" s="31">
        <v>1.51774942874301</v>
      </c>
      <c r="N50" s="31">
        <f t="shared" si="4"/>
        <v>62.238519560529582</v>
      </c>
      <c r="O50" s="31">
        <f t="shared" si="5"/>
        <v>5.1471255676557961</v>
      </c>
      <c r="P50" s="29">
        <v>45451</v>
      </c>
      <c r="Q50" s="32">
        <v>0.66666666666666663</v>
      </c>
      <c r="R50" s="31">
        <v>1.5337176322875601</v>
      </c>
      <c r="S50" s="31">
        <f t="shared" si="10"/>
        <v>63.11261581356009</v>
      </c>
      <c r="T50" s="31">
        <f t="shared" si="11"/>
        <v>5.2194133277814192</v>
      </c>
      <c r="U50" s="1"/>
    </row>
    <row r="51" spans="1:21" x14ac:dyDescent="0.25">
      <c r="A51" s="29">
        <v>45445</v>
      </c>
      <c r="B51" s="32">
        <v>0.70833333333333337</v>
      </c>
      <c r="C51" s="31">
        <v>1.49314022063611</v>
      </c>
      <c r="D51" s="31">
        <f t="shared" si="0"/>
        <v>60.900338874026659</v>
      </c>
      <c r="E51" s="31">
        <f t="shared" si="1"/>
        <v>5.0364580248820046</v>
      </c>
      <c r="F51" s="29">
        <v>45447</v>
      </c>
      <c r="G51" s="32">
        <v>0.70833333333333337</v>
      </c>
      <c r="H51" s="31">
        <v>1.4974319934785001</v>
      </c>
      <c r="I51" s="31">
        <f t="shared" si="8"/>
        <v>61.132932377653034</v>
      </c>
      <c r="J51" s="31">
        <f t="shared" si="9"/>
        <v>5.0556935076319061</v>
      </c>
      <c r="K51" s="29">
        <v>45449</v>
      </c>
      <c r="L51" s="32">
        <v>0.70833333333333337</v>
      </c>
      <c r="M51" s="31">
        <v>1.5078084468781201</v>
      </c>
      <c r="N51" s="31">
        <f t="shared" si="4"/>
        <v>61.696651049408587</v>
      </c>
      <c r="O51" s="31">
        <f t="shared" si="5"/>
        <v>5.1023130417860898</v>
      </c>
      <c r="P51" s="29">
        <v>45451</v>
      </c>
      <c r="Q51" s="32">
        <v>0.70833333333333337</v>
      </c>
      <c r="R51" s="31">
        <v>1.52697753905639</v>
      </c>
      <c r="S51" s="31">
        <f t="shared" si="10"/>
        <v>62.743110111761695</v>
      </c>
      <c r="T51" s="31">
        <f t="shared" si="11"/>
        <v>5.1888552062426916</v>
      </c>
      <c r="U51" s="1"/>
    </row>
    <row r="52" spans="1:21" x14ac:dyDescent="0.25">
      <c r="A52" s="29">
        <v>45445</v>
      </c>
      <c r="B52" s="32">
        <v>0.75</v>
      </c>
      <c r="C52" s="31">
        <v>1.4813162088334899</v>
      </c>
      <c r="D52" s="31">
        <f t="shared" si="0"/>
        <v>60.261246060635571</v>
      </c>
      <c r="E52" s="31">
        <f t="shared" si="1"/>
        <v>4.9836050492145612</v>
      </c>
      <c r="F52" s="29">
        <v>45447</v>
      </c>
      <c r="G52" s="32">
        <v>0.75</v>
      </c>
      <c r="H52" s="31">
        <v>1.4971635341584399</v>
      </c>
      <c r="I52" s="31">
        <f t="shared" si="8"/>
        <v>61.118373478196972</v>
      </c>
      <c r="J52" s="31">
        <f t="shared" si="9"/>
        <v>5.0544894866468892</v>
      </c>
      <c r="K52" s="29">
        <v>45449</v>
      </c>
      <c r="L52" s="32">
        <v>0.75</v>
      </c>
      <c r="M52" s="31">
        <v>1.49548518657086</v>
      </c>
      <c r="N52" s="31">
        <f t="shared" si="4"/>
        <v>61.027383811090225</v>
      </c>
      <c r="O52" s="31">
        <f t="shared" si="5"/>
        <v>5.0469646411771611</v>
      </c>
      <c r="P52" s="29">
        <v>45451</v>
      </c>
      <c r="Q52" s="32">
        <v>0.75</v>
      </c>
      <c r="R52" s="31">
        <v>1.52226769923554</v>
      </c>
      <c r="S52" s="31">
        <f t="shared" si="10"/>
        <v>62.485387531590327</v>
      </c>
      <c r="T52" s="31">
        <f t="shared" si="11"/>
        <v>5.1675415488625198</v>
      </c>
      <c r="U52" s="1"/>
    </row>
    <row r="53" spans="1:21" x14ac:dyDescent="0.25">
      <c r="A53" s="29">
        <v>45445</v>
      </c>
      <c r="B53" s="32">
        <v>0.79166666666666663</v>
      </c>
      <c r="C53" s="31">
        <v>1.4662189483583901</v>
      </c>
      <c r="D53" s="31">
        <f t="shared" si="0"/>
        <v>59.448892824577612</v>
      </c>
      <c r="E53" s="31">
        <f t="shared" si="1"/>
        <v>4.9164234365925683</v>
      </c>
      <c r="F53" s="29">
        <v>45447</v>
      </c>
      <c r="G53" s="32">
        <v>0.79166666666666663</v>
      </c>
      <c r="H53" s="31">
        <v>1.48433876037003</v>
      </c>
      <c r="I53" s="31">
        <f t="shared" si="8"/>
        <v>60.424377008507903</v>
      </c>
      <c r="J53" s="31">
        <f t="shared" si="9"/>
        <v>4.9970959786036033</v>
      </c>
      <c r="K53" s="29">
        <v>45449</v>
      </c>
      <c r="L53" s="32">
        <v>0.79166666666666663</v>
      </c>
      <c r="M53" s="31">
        <v>1.4949835538804299</v>
      </c>
      <c r="N53" s="31">
        <f t="shared" si="4"/>
        <v>61.000198189516269</v>
      </c>
      <c r="O53" s="31">
        <f t="shared" si="5"/>
        <v>5.0447163902729955</v>
      </c>
      <c r="P53" s="29">
        <v>45451</v>
      </c>
      <c r="Q53" s="32">
        <v>0.79166666666666663</v>
      </c>
      <c r="R53" s="31">
        <v>1.5158751010834099</v>
      </c>
      <c r="S53" s="31">
        <f t="shared" si="10"/>
        <v>62.136217550515013</v>
      </c>
      <c r="T53" s="31">
        <f t="shared" si="11"/>
        <v>5.1386651914275916</v>
      </c>
      <c r="U53" s="1"/>
    </row>
    <row r="54" spans="1:21" x14ac:dyDescent="0.25">
      <c r="A54" s="29">
        <v>45445</v>
      </c>
      <c r="B54" s="32">
        <v>0.83333333333333337</v>
      </c>
      <c r="C54" s="31">
        <v>1.47058773040183</v>
      </c>
      <c r="D54" s="31">
        <f t="shared" si="0"/>
        <v>59.683545403187466</v>
      </c>
      <c r="E54" s="31">
        <f t="shared" si="1"/>
        <v>4.9358292048436034</v>
      </c>
      <c r="F54" s="29">
        <v>45447</v>
      </c>
      <c r="G54" s="32">
        <v>0.83333333333333337</v>
      </c>
      <c r="H54" s="31">
        <v>1.4819761514604399</v>
      </c>
      <c r="I54" s="31">
        <f t="shared" si="8"/>
        <v>60.296849969631523</v>
      </c>
      <c r="J54" s="31">
        <f t="shared" si="9"/>
        <v>4.9865494924885265</v>
      </c>
      <c r="K54" s="29">
        <v>45449</v>
      </c>
      <c r="L54" s="32">
        <v>0.83333333333333337</v>
      </c>
      <c r="M54" s="31">
        <v>1.491325378412</v>
      </c>
      <c r="N54" s="31">
        <f t="shared" si="4"/>
        <v>60.802082619424347</v>
      </c>
      <c r="O54" s="31">
        <f t="shared" si="5"/>
        <v>5.0283322326263935</v>
      </c>
      <c r="P54" s="29">
        <v>45451</v>
      </c>
      <c r="Q54" s="32">
        <v>0.83333333333333337</v>
      </c>
      <c r="R54" s="31">
        <v>1.51173508166662</v>
      </c>
      <c r="S54" s="31">
        <f t="shared" si="10"/>
        <v>61.910475092663873</v>
      </c>
      <c r="T54" s="31">
        <f t="shared" si="11"/>
        <v>5.1199962901633018</v>
      </c>
      <c r="U54" s="1"/>
    </row>
    <row r="55" spans="1:21" x14ac:dyDescent="0.25">
      <c r="A55" s="29">
        <v>45445</v>
      </c>
      <c r="B55" s="32">
        <v>0.875</v>
      </c>
      <c r="C55" s="31">
        <v>1.4742196798265601</v>
      </c>
      <c r="D55" s="31">
        <f t="shared" si="0"/>
        <v>59.878884074399842</v>
      </c>
      <c r="E55" s="31">
        <f t="shared" si="1"/>
        <v>4.9519837129528668</v>
      </c>
      <c r="F55" s="29">
        <v>45447</v>
      </c>
      <c r="G55" s="32">
        <v>0.875</v>
      </c>
      <c r="H55" s="31">
        <v>1.4834874868333601</v>
      </c>
      <c r="I55" s="31">
        <f t="shared" si="8"/>
        <v>60.378416059806341</v>
      </c>
      <c r="J55" s="31">
        <f t="shared" si="9"/>
        <v>4.9932950081459841</v>
      </c>
      <c r="K55" s="29">
        <v>45449</v>
      </c>
      <c r="L55" s="32">
        <v>0.875</v>
      </c>
      <c r="M55" s="31">
        <v>1.4785796403825699</v>
      </c>
      <c r="N55" s="31">
        <f t="shared" si="4"/>
        <v>60.113691868447631</v>
      </c>
      <c r="O55" s="31">
        <f t="shared" si="5"/>
        <v>4.971402317520619</v>
      </c>
      <c r="P55" s="29">
        <v>45451</v>
      </c>
      <c r="Q55" s="32">
        <v>0.875</v>
      </c>
      <c r="R55" s="31">
        <v>1.50692856311195</v>
      </c>
      <c r="S55" s="31">
        <f t="shared" si="10"/>
        <v>61.648775009479472</v>
      </c>
      <c r="T55" s="31">
        <f t="shared" si="11"/>
        <v>5.0983536932839524</v>
      </c>
      <c r="U55" s="1"/>
    </row>
    <row r="56" spans="1:21" x14ac:dyDescent="0.25">
      <c r="A56" s="29">
        <v>45445</v>
      </c>
      <c r="B56" s="32">
        <v>0.91666666666666663</v>
      </c>
      <c r="C56" s="31">
        <v>1.464133501047</v>
      </c>
      <c r="D56" s="31">
        <f t="shared" si="0"/>
        <v>59.337002498516732</v>
      </c>
      <c r="E56" s="31">
        <f t="shared" si="1"/>
        <v>4.9071701066273334</v>
      </c>
      <c r="F56" s="29">
        <v>45447</v>
      </c>
      <c r="G56" s="32">
        <v>0.91666666666666663</v>
      </c>
      <c r="H56" s="31">
        <v>1.47267317771322</v>
      </c>
      <c r="I56" s="31">
        <f t="shared" si="8"/>
        <v>59.79567880321467</v>
      </c>
      <c r="J56" s="31">
        <f t="shared" si="9"/>
        <v>4.9451026370258528</v>
      </c>
      <c r="K56" s="29">
        <v>45449</v>
      </c>
      <c r="L56" s="32">
        <v>0.91666666666666663</v>
      </c>
      <c r="M56" s="31">
        <v>1.4795585870683601</v>
      </c>
      <c r="N56" s="31">
        <f t="shared" si="4"/>
        <v>60.166460613123832</v>
      </c>
      <c r="O56" s="31">
        <f t="shared" si="5"/>
        <v>4.975766292705341</v>
      </c>
      <c r="P56" s="29">
        <v>45451</v>
      </c>
      <c r="Q56" s="32">
        <v>0.91666666666666663</v>
      </c>
      <c r="R56" s="31">
        <v>1.50296008586282</v>
      </c>
      <c r="S56" s="31">
        <f t="shared" si="10"/>
        <v>61.433015369342371</v>
      </c>
      <c r="T56" s="31">
        <f t="shared" si="11"/>
        <v>5.080510371044614</v>
      </c>
      <c r="U56" s="1"/>
    </row>
    <row r="57" spans="1:21" x14ac:dyDescent="0.25">
      <c r="A57" s="29">
        <v>45445</v>
      </c>
      <c r="B57" s="32">
        <v>0.95833333333333337</v>
      </c>
      <c r="C57" s="31">
        <v>1.45506155490293</v>
      </c>
      <c r="D57" s="31">
        <f t="shared" si="0"/>
        <v>58.851181496957409</v>
      </c>
      <c r="E57" s="31">
        <f t="shared" si="1"/>
        <v>4.8669927097983772</v>
      </c>
      <c r="F57" s="29">
        <v>45447</v>
      </c>
      <c r="G57" s="32">
        <v>0.95833333333333337</v>
      </c>
      <c r="H57" s="31">
        <v>1.47061634063132</v>
      </c>
      <c r="I57" s="31">
        <f t="shared" si="8"/>
        <v>59.685083229105217</v>
      </c>
      <c r="J57" s="31">
        <f t="shared" si="9"/>
        <v>4.9359563830470012</v>
      </c>
      <c r="K57" s="29">
        <v>45449</v>
      </c>
      <c r="L57" s="32">
        <v>0.95833333333333337</v>
      </c>
      <c r="M57" s="31">
        <v>1.4732428789079799</v>
      </c>
      <c r="N57" s="31">
        <f t="shared" si="4"/>
        <v>59.826324982094121</v>
      </c>
      <c r="O57" s="31">
        <f t="shared" si="5"/>
        <v>4.9476370760191832</v>
      </c>
      <c r="P57" s="29">
        <v>45451</v>
      </c>
      <c r="Q57" s="32">
        <v>0.95833333333333337</v>
      </c>
      <c r="R57" s="31">
        <v>1.4986639022767201</v>
      </c>
      <c r="S57" s="31">
        <f t="shared" si="10"/>
        <v>61.199756978701103</v>
      </c>
      <c r="T57" s="31">
        <f t="shared" si="11"/>
        <v>5.0612199021385811</v>
      </c>
      <c r="U57" s="1"/>
    </row>
    <row r="924" spans="2:2" x14ac:dyDescent="0.25">
      <c r="B924" s="33"/>
    </row>
    <row r="925" spans="2:2" x14ac:dyDescent="0.25">
      <c r="B925" s="33"/>
    </row>
    <row r="926" spans="2:2" x14ac:dyDescent="0.25">
      <c r="B926" s="33"/>
    </row>
    <row r="927" spans="2:2" x14ac:dyDescent="0.25">
      <c r="B927" s="33"/>
    </row>
    <row r="928" spans="2:2" x14ac:dyDescent="0.25">
      <c r="B928" s="33"/>
    </row>
    <row r="929" spans="2:2" x14ac:dyDescent="0.25">
      <c r="B929" s="33"/>
    </row>
    <row r="930" spans="2:2" x14ac:dyDescent="0.25">
      <c r="B930" s="33"/>
    </row>
    <row r="931" spans="2:2" x14ac:dyDescent="0.25">
      <c r="B931" s="33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1189-4CC0-496E-A58D-01F00B0F1088}">
  <dimension ref="A1:U57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955.73475174843043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MAX(D10:D57,I10:I57,N10:N57,S10:S57)</f>
        <v>64.870154928945851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45452</v>
      </c>
      <c r="B10" s="32">
        <v>0</v>
      </c>
      <c r="C10" s="31">
        <v>1.5029754638611701</v>
      </c>
      <c r="D10" s="31">
        <f t="shared" ref="D10:D57" si="0">4*6*((C10+0.3)^(1.522*(6^0.026)))</f>
        <v>61.433850901590361</v>
      </c>
      <c r="E10" s="31">
        <f t="shared" ref="E10:E57" si="1">D10*0.0827</f>
        <v>5.0805794695615223</v>
      </c>
      <c r="F10" s="29">
        <v>45454</v>
      </c>
      <c r="G10" s="32">
        <v>0</v>
      </c>
      <c r="H10" s="31">
        <v>1.47399973868734</v>
      </c>
      <c r="I10" s="31">
        <f t="shared" ref="I10:I25" si="2">4*6*((H10+0.3)^(1.522*(6^0.026)))</f>
        <v>59.867048118040998</v>
      </c>
      <c r="J10" s="31">
        <f t="shared" ref="J10:J25" si="3">I10*0.0827</f>
        <v>4.9510048793619905</v>
      </c>
      <c r="K10" s="29">
        <v>45456</v>
      </c>
      <c r="L10" s="32">
        <v>0</v>
      </c>
      <c r="M10" s="31">
        <v>1.4334837198200101</v>
      </c>
      <c r="N10" s="31">
        <f t="shared" ref="N10:N57" si="4">4*6*((M10+0.3)^(1.522*(6^0.026)))</f>
        <v>57.701640826501382</v>
      </c>
      <c r="O10" s="31">
        <f t="shared" ref="O10:O57" si="5">N10*0.0827</f>
        <v>4.7719256963516639</v>
      </c>
      <c r="P10" s="29">
        <v>45458</v>
      </c>
      <c r="Q10" s="32">
        <v>0</v>
      </c>
      <c r="R10" s="31">
        <v>1.44905614852325</v>
      </c>
      <c r="S10" s="31">
        <f t="shared" ref="S10:S25" si="6">4*6*((R10+0.3)^(1.522*(6^0.026)))</f>
        <v>58.530399785590816</v>
      </c>
      <c r="T10" s="31">
        <f t="shared" ref="T10:T25" si="7">S10*0.0827</f>
        <v>4.8404640622683601</v>
      </c>
      <c r="U10" s="1"/>
    </row>
    <row r="11" spans="1:21" x14ac:dyDescent="0.25">
      <c r="A11" s="29">
        <v>45452</v>
      </c>
      <c r="B11" s="32">
        <v>4.1666666666666664E-2</v>
      </c>
      <c r="C11" s="31">
        <v>1.50938570498816</v>
      </c>
      <c r="D11" s="31">
        <f t="shared" si="0"/>
        <v>61.782507148394913</v>
      </c>
      <c r="E11" s="31">
        <f t="shared" si="1"/>
        <v>5.1094133411722593</v>
      </c>
      <c r="F11" s="29">
        <v>45454</v>
      </c>
      <c r="G11" s="32">
        <v>4.1666666666666664E-2</v>
      </c>
      <c r="H11" s="31">
        <v>1.4747740030229699</v>
      </c>
      <c r="I11" s="31">
        <f t="shared" si="2"/>
        <v>59.908718403665517</v>
      </c>
      <c r="J11" s="31">
        <f t="shared" si="3"/>
        <v>4.9544510119831378</v>
      </c>
      <c r="K11" s="29">
        <v>45456</v>
      </c>
      <c r="L11" s="32">
        <v>4.1666666666666664E-2</v>
      </c>
      <c r="M11" s="31">
        <v>1.43037319182777</v>
      </c>
      <c r="N11" s="31">
        <f t="shared" si="4"/>
        <v>57.536628152730415</v>
      </c>
      <c r="O11" s="31">
        <f t="shared" si="5"/>
        <v>4.7582791482308053</v>
      </c>
      <c r="P11" s="29">
        <v>45458</v>
      </c>
      <c r="Q11" s="32">
        <v>4.1666666666666664E-2</v>
      </c>
      <c r="R11" s="31">
        <v>1.4519290924014101</v>
      </c>
      <c r="S11" s="31">
        <f t="shared" si="6"/>
        <v>58.683777916865068</v>
      </c>
      <c r="T11" s="31">
        <f t="shared" si="7"/>
        <v>4.8531484337247406</v>
      </c>
      <c r="U11" s="1"/>
    </row>
    <row r="12" spans="1:21" x14ac:dyDescent="0.25">
      <c r="A12" s="29">
        <v>45452</v>
      </c>
      <c r="B12" s="32">
        <v>8.3333333333333329E-2</v>
      </c>
      <c r="C12" s="31">
        <v>1.51213324069371</v>
      </c>
      <c r="D12" s="31">
        <f t="shared" si="0"/>
        <v>61.932172156511484</v>
      </c>
      <c r="E12" s="31">
        <f t="shared" si="1"/>
        <v>5.1217906373434996</v>
      </c>
      <c r="F12" s="29">
        <v>45454</v>
      </c>
      <c r="G12" s="32">
        <v>8.3333333333333329E-2</v>
      </c>
      <c r="H12" s="31">
        <v>1.47864568232898</v>
      </c>
      <c r="I12" s="31">
        <f t="shared" si="2"/>
        <v>60.117251223630596</v>
      </c>
      <c r="J12" s="31">
        <f t="shared" si="3"/>
        <v>4.9716966761942505</v>
      </c>
      <c r="K12" s="29">
        <v>45456</v>
      </c>
      <c r="L12" s="32">
        <v>8.3333333333333329E-2</v>
      </c>
      <c r="M12" s="31">
        <v>1.43354094027899</v>
      </c>
      <c r="N12" s="31">
        <f t="shared" si="4"/>
        <v>57.704678006838876</v>
      </c>
      <c r="O12" s="31">
        <f t="shared" si="5"/>
        <v>4.7721768711655752</v>
      </c>
      <c r="P12" s="29">
        <v>45458</v>
      </c>
      <c r="Q12" s="32">
        <v>8.3333333333333329E-2</v>
      </c>
      <c r="R12" s="31">
        <v>1.4495357274951099</v>
      </c>
      <c r="S12" s="31">
        <f t="shared" si="6"/>
        <v>58.555992706526709</v>
      </c>
      <c r="T12" s="31">
        <f t="shared" si="7"/>
        <v>4.8425805968297588</v>
      </c>
      <c r="U12" s="1"/>
    </row>
    <row r="13" spans="1:21" x14ac:dyDescent="0.25">
      <c r="A13" s="29">
        <v>45452</v>
      </c>
      <c r="B13" s="32">
        <v>0.125</v>
      </c>
      <c r="C13" s="31">
        <v>1.5173534154831201</v>
      </c>
      <c r="D13" s="31">
        <f t="shared" si="0"/>
        <v>62.216899673524296</v>
      </c>
      <c r="E13" s="31">
        <f t="shared" si="1"/>
        <v>5.1453376030004589</v>
      </c>
      <c r="F13" s="29">
        <v>45454</v>
      </c>
      <c r="G13" s="32">
        <v>0.125</v>
      </c>
      <c r="H13" s="31">
        <v>1.4768373966157899</v>
      </c>
      <c r="I13" s="31">
        <f t="shared" si="2"/>
        <v>60.019821379591377</v>
      </c>
      <c r="J13" s="31">
        <f t="shared" si="3"/>
        <v>4.963639228092207</v>
      </c>
      <c r="K13" s="29">
        <v>45456</v>
      </c>
      <c r="L13" s="32">
        <v>0.125</v>
      </c>
      <c r="M13" s="31">
        <v>1.43728280066868</v>
      </c>
      <c r="N13" s="31">
        <f t="shared" si="4"/>
        <v>57.903419982083719</v>
      </c>
      <c r="O13" s="31">
        <f t="shared" si="5"/>
        <v>4.7886128325183233</v>
      </c>
      <c r="P13" s="29">
        <v>45458</v>
      </c>
      <c r="Q13" s="32">
        <v>0.125</v>
      </c>
      <c r="R13" s="31">
        <v>1.46058309077632</v>
      </c>
      <c r="S13" s="31">
        <f t="shared" si="6"/>
        <v>59.146693514855613</v>
      </c>
      <c r="T13" s="31">
        <f t="shared" si="7"/>
        <v>4.8914315536785589</v>
      </c>
      <c r="U13" s="1"/>
    </row>
    <row r="14" spans="1:21" x14ac:dyDescent="0.25">
      <c r="A14" s="29">
        <v>45452</v>
      </c>
      <c r="B14" s="32">
        <v>0.16666666666666666</v>
      </c>
      <c r="C14" s="31">
        <v>1.5192781686721999</v>
      </c>
      <c r="D14" s="31">
        <f t="shared" si="0"/>
        <v>62.322005624976697</v>
      </c>
      <c r="E14" s="31">
        <f t="shared" si="1"/>
        <v>5.1540298651855725</v>
      </c>
      <c r="F14" s="29">
        <v>45454</v>
      </c>
      <c r="G14" s="32">
        <v>0.16666666666666666</v>
      </c>
      <c r="H14" s="31">
        <v>1.4939364194810201</v>
      </c>
      <c r="I14" s="31">
        <f t="shared" si="2"/>
        <v>60.943464052648551</v>
      </c>
      <c r="J14" s="31">
        <f t="shared" si="3"/>
        <v>5.0400244771540352</v>
      </c>
      <c r="K14" s="29">
        <v>45456</v>
      </c>
      <c r="L14" s="32">
        <v>0.16666666666666666</v>
      </c>
      <c r="M14" s="31">
        <v>1.45178830623046</v>
      </c>
      <c r="N14" s="31">
        <f t="shared" si="4"/>
        <v>58.676258264788864</v>
      </c>
      <c r="O14" s="31">
        <f t="shared" si="5"/>
        <v>4.852526558498039</v>
      </c>
      <c r="P14" s="29">
        <v>45458</v>
      </c>
      <c r="Q14" s="32">
        <v>0.16666666666666666</v>
      </c>
      <c r="R14" s="31">
        <v>1.4700620174349099</v>
      </c>
      <c r="S14" s="31">
        <f t="shared" si="6"/>
        <v>59.655290482066349</v>
      </c>
      <c r="T14" s="31">
        <f t="shared" si="7"/>
        <v>4.9334925228668869</v>
      </c>
      <c r="U14" s="1"/>
    </row>
    <row r="15" spans="1:21" x14ac:dyDescent="0.25">
      <c r="A15" s="29">
        <v>45452</v>
      </c>
      <c r="B15" s="32">
        <v>0.20833333333333334</v>
      </c>
      <c r="C15" s="31">
        <v>1.5183740854202501</v>
      </c>
      <c r="D15" s="31">
        <f t="shared" si="0"/>
        <v>62.272627664057723</v>
      </c>
      <c r="E15" s="31">
        <f t="shared" si="1"/>
        <v>5.1499463078175731</v>
      </c>
      <c r="F15" s="29">
        <v>45454</v>
      </c>
      <c r="G15" s="32">
        <v>0.20833333333333334</v>
      </c>
      <c r="H15" s="31">
        <v>1.49575793742535</v>
      </c>
      <c r="I15" s="31">
        <f t="shared" si="2"/>
        <v>61.042167242251409</v>
      </c>
      <c r="J15" s="31">
        <f t="shared" si="3"/>
        <v>5.0481872309341913</v>
      </c>
      <c r="K15" s="29">
        <v>45456</v>
      </c>
      <c r="L15" s="32">
        <v>0.20833333333333334</v>
      </c>
      <c r="M15" s="31">
        <v>1.45358550547972</v>
      </c>
      <c r="N15" s="31">
        <f t="shared" si="4"/>
        <v>58.772277009050541</v>
      </c>
      <c r="O15" s="31">
        <f t="shared" si="5"/>
        <v>4.8604673086484791</v>
      </c>
      <c r="P15" s="29">
        <v>45458</v>
      </c>
      <c r="Q15" s="32">
        <v>0.20833333333333334</v>
      </c>
      <c r="R15" s="31">
        <v>1.46832859515556</v>
      </c>
      <c r="S15" s="31">
        <f t="shared" si="6"/>
        <v>59.562161476250886</v>
      </c>
      <c r="T15" s="31">
        <f t="shared" si="7"/>
        <v>4.9257907540859476</v>
      </c>
      <c r="U15" s="1"/>
    </row>
    <row r="16" spans="1:21" x14ac:dyDescent="0.25">
      <c r="A16" s="29">
        <v>45452</v>
      </c>
      <c r="B16" s="32">
        <v>0.25</v>
      </c>
      <c r="C16" s="31">
        <v>1.5172016620575299</v>
      </c>
      <c r="D16" s="31">
        <f t="shared" si="0"/>
        <v>62.208615612653453</v>
      </c>
      <c r="E16" s="31">
        <f t="shared" si="1"/>
        <v>5.1446525111664405</v>
      </c>
      <c r="F16" s="29">
        <v>45454</v>
      </c>
      <c r="G16" s="32">
        <v>0.25</v>
      </c>
      <c r="H16" s="31">
        <v>1.49950420855876</v>
      </c>
      <c r="I16" s="31">
        <f t="shared" si="2"/>
        <v>61.245354809726521</v>
      </c>
      <c r="J16" s="31">
        <f t="shared" si="3"/>
        <v>5.0649908427643826</v>
      </c>
      <c r="K16" s="29">
        <v>45456</v>
      </c>
      <c r="L16" s="32">
        <v>0.25</v>
      </c>
      <c r="M16" s="31">
        <v>1.4524745941104</v>
      </c>
      <c r="N16" s="31">
        <f t="shared" si="4"/>
        <v>58.712917574104068</v>
      </c>
      <c r="O16" s="31">
        <f t="shared" si="5"/>
        <v>4.8555582833784063</v>
      </c>
      <c r="P16" s="29">
        <v>45458</v>
      </c>
      <c r="Q16" s="32">
        <v>0.25</v>
      </c>
      <c r="R16" s="31">
        <v>1.4685156345308601</v>
      </c>
      <c r="S16" s="31">
        <f t="shared" si="6"/>
        <v>59.57220765182737</v>
      </c>
      <c r="T16" s="31">
        <f t="shared" si="7"/>
        <v>4.9266215728061233</v>
      </c>
      <c r="U16" s="1"/>
    </row>
    <row r="17" spans="1:21" x14ac:dyDescent="0.25">
      <c r="A17" s="29">
        <v>45452</v>
      </c>
      <c r="B17" s="32">
        <v>0.29166666666666669</v>
      </c>
      <c r="C17" s="31">
        <v>1.52258896827088</v>
      </c>
      <c r="D17" s="31">
        <f t="shared" si="0"/>
        <v>62.50295481089222</v>
      </c>
      <c r="E17" s="31">
        <f t="shared" si="1"/>
        <v>5.1689943628607864</v>
      </c>
      <c r="F17" s="29">
        <v>45454</v>
      </c>
      <c r="G17" s="32">
        <v>0.29166666666666669</v>
      </c>
      <c r="H17" s="31">
        <v>1.49735057353374</v>
      </c>
      <c r="I17" s="31">
        <f t="shared" si="2"/>
        <v>61.128516731131043</v>
      </c>
      <c r="J17" s="31">
        <f t="shared" si="3"/>
        <v>5.0553283336645372</v>
      </c>
      <c r="K17" s="29">
        <v>45456</v>
      </c>
      <c r="L17" s="32">
        <v>0.29166666666666669</v>
      </c>
      <c r="M17" s="31">
        <v>1.4574439525545899</v>
      </c>
      <c r="N17" s="31">
        <f t="shared" si="4"/>
        <v>58.978619472804596</v>
      </c>
      <c r="O17" s="31">
        <f t="shared" si="5"/>
        <v>4.8775318304009394</v>
      </c>
      <c r="P17" s="29">
        <v>45458</v>
      </c>
      <c r="Q17" s="32">
        <v>0.29166666666666669</v>
      </c>
      <c r="R17" s="31">
        <v>1.47112667559988</v>
      </c>
      <c r="S17" s="31">
        <f t="shared" si="6"/>
        <v>59.712516681067399</v>
      </c>
      <c r="T17" s="31">
        <f t="shared" si="7"/>
        <v>4.9382251295242741</v>
      </c>
      <c r="U17" s="1"/>
    </row>
    <row r="18" spans="1:21" x14ac:dyDescent="0.25">
      <c r="A18" s="29">
        <v>45452</v>
      </c>
      <c r="B18" s="32">
        <v>0.33333333333333331</v>
      </c>
      <c r="C18" s="31">
        <v>1.5306996107040201</v>
      </c>
      <c r="D18" s="31">
        <f t="shared" si="0"/>
        <v>62.947061672484907</v>
      </c>
      <c r="E18" s="31">
        <f t="shared" si="1"/>
        <v>5.2057220003145019</v>
      </c>
      <c r="F18" s="29">
        <v>45454</v>
      </c>
      <c r="G18" s="32">
        <v>0.33333333333333331</v>
      </c>
      <c r="H18" s="31">
        <v>1.5035693645417101</v>
      </c>
      <c r="I18" s="31">
        <f t="shared" si="2"/>
        <v>61.46612252820573</v>
      </c>
      <c r="J18" s="31">
        <f t="shared" si="3"/>
        <v>5.0832483330826133</v>
      </c>
      <c r="K18" s="29">
        <v>45456</v>
      </c>
      <c r="L18" s="32">
        <v>0.33333333333333331</v>
      </c>
      <c r="M18" s="31">
        <v>1.46047091483485</v>
      </c>
      <c r="N18" s="31">
        <f t="shared" si="4"/>
        <v>59.140684378949572</v>
      </c>
      <c r="O18" s="31">
        <f t="shared" si="5"/>
        <v>4.890934598139129</v>
      </c>
      <c r="P18" s="29">
        <v>45458</v>
      </c>
      <c r="Q18" s="32">
        <v>0.33333333333333331</v>
      </c>
      <c r="R18" s="31">
        <v>1.4711135625780301</v>
      </c>
      <c r="S18" s="31">
        <f t="shared" si="6"/>
        <v>59.711811721570825</v>
      </c>
      <c r="T18" s="31">
        <f t="shared" si="7"/>
        <v>4.9381668293739072</v>
      </c>
      <c r="U18" s="1"/>
    </row>
    <row r="19" spans="1:21" x14ac:dyDescent="0.25">
      <c r="A19" s="29">
        <v>45452</v>
      </c>
      <c r="B19" s="32">
        <v>0.375</v>
      </c>
      <c r="C19" s="31">
        <v>1.53989696502069</v>
      </c>
      <c r="D19" s="31">
        <f t="shared" si="0"/>
        <v>63.452089843014974</v>
      </c>
      <c r="E19" s="31">
        <f t="shared" si="1"/>
        <v>5.247487830017338</v>
      </c>
      <c r="F19" s="29">
        <v>45454</v>
      </c>
      <c r="G19" s="32">
        <v>0.375</v>
      </c>
      <c r="H19" s="31">
        <v>1.5110993385254401</v>
      </c>
      <c r="I19" s="31">
        <f t="shared" si="2"/>
        <v>61.875837125112255</v>
      </c>
      <c r="J19" s="31">
        <f t="shared" si="3"/>
        <v>5.1171317302467836</v>
      </c>
      <c r="K19" s="29">
        <v>45456</v>
      </c>
      <c r="L19" s="32">
        <v>0.375</v>
      </c>
      <c r="M19" s="31">
        <v>1.4678887128771201</v>
      </c>
      <c r="N19" s="31">
        <f t="shared" si="4"/>
        <v>59.538537205511588</v>
      </c>
      <c r="O19" s="31">
        <f t="shared" si="5"/>
        <v>4.923837026895808</v>
      </c>
      <c r="P19" s="29">
        <v>45458</v>
      </c>
      <c r="Q19" s="32">
        <v>0.375</v>
      </c>
      <c r="R19" s="31">
        <v>1.4766042232454299</v>
      </c>
      <c r="S19" s="31">
        <f t="shared" si="6"/>
        <v>60.007262363879782</v>
      </c>
      <c r="T19" s="31">
        <f t="shared" si="7"/>
        <v>4.962600597492858</v>
      </c>
      <c r="U19" s="1"/>
    </row>
    <row r="20" spans="1:21" x14ac:dyDescent="0.25">
      <c r="A20" s="29">
        <v>45452</v>
      </c>
      <c r="B20" s="32">
        <v>0.41666666666666669</v>
      </c>
      <c r="C20" s="31">
        <v>1.54377520083763</v>
      </c>
      <c r="D20" s="31">
        <f t="shared" si="0"/>
        <v>63.665495148002094</v>
      </c>
      <c r="E20" s="31">
        <f t="shared" si="1"/>
        <v>5.2651364487397725</v>
      </c>
      <c r="F20" s="29">
        <v>45454</v>
      </c>
      <c r="G20" s="32">
        <v>0.41666666666666669</v>
      </c>
      <c r="H20" s="31">
        <v>1.51283943652501</v>
      </c>
      <c r="I20" s="31">
        <f t="shared" si="2"/>
        <v>61.970662184754445</v>
      </c>
      <c r="J20" s="31">
        <f t="shared" si="3"/>
        <v>5.1249737626791925</v>
      </c>
      <c r="K20" s="29">
        <v>45456</v>
      </c>
      <c r="L20" s="32">
        <v>0.41666666666666669</v>
      </c>
      <c r="M20" s="31">
        <v>1.47341680526144</v>
      </c>
      <c r="N20" s="31">
        <f t="shared" si="4"/>
        <v>59.835682243050428</v>
      </c>
      <c r="O20" s="31">
        <f t="shared" si="5"/>
        <v>4.9484109215002698</v>
      </c>
      <c r="P20" s="29">
        <v>45458</v>
      </c>
      <c r="Q20" s="32">
        <v>0.41666666666666669</v>
      </c>
      <c r="R20" s="31">
        <v>1.47832226752643</v>
      </c>
      <c r="S20" s="31">
        <f t="shared" si="6"/>
        <v>60.099821412825392</v>
      </c>
      <c r="T20" s="31">
        <f t="shared" si="7"/>
        <v>4.9702552308406593</v>
      </c>
      <c r="U20" s="1"/>
    </row>
    <row r="21" spans="1:21" x14ac:dyDescent="0.25">
      <c r="A21" s="29">
        <v>45452</v>
      </c>
      <c r="B21" s="32">
        <v>0.45833333333333331</v>
      </c>
      <c r="C21" s="31">
        <v>1.5506473779616301</v>
      </c>
      <c r="D21" s="31">
        <f t="shared" si="0"/>
        <v>64.044301978902226</v>
      </c>
      <c r="E21" s="31">
        <f t="shared" si="1"/>
        <v>5.2964637736552138</v>
      </c>
      <c r="F21" s="29">
        <v>45454</v>
      </c>
      <c r="G21" s="32">
        <v>0.45833333333333331</v>
      </c>
      <c r="H21" s="31">
        <v>1.52196192740785</v>
      </c>
      <c r="I21" s="31">
        <f t="shared" si="2"/>
        <v>62.468669363825654</v>
      </c>
      <c r="J21" s="31">
        <f t="shared" si="3"/>
        <v>5.1661589563883812</v>
      </c>
      <c r="K21" s="29">
        <v>45456</v>
      </c>
      <c r="L21" s="32">
        <v>0.45833333333333331</v>
      </c>
      <c r="M21" s="31">
        <v>1.4763292074144401</v>
      </c>
      <c r="N21" s="31">
        <f t="shared" si="4"/>
        <v>59.992450919371606</v>
      </c>
      <c r="O21" s="31">
        <f t="shared" si="5"/>
        <v>4.9613756910320319</v>
      </c>
      <c r="P21" s="29">
        <v>45458</v>
      </c>
      <c r="Q21" s="32">
        <v>0.45833333333333331</v>
      </c>
      <c r="R21" s="31">
        <v>1.48725795745254</v>
      </c>
      <c r="S21" s="31">
        <f t="shared" si="6"/>
        <v>60.582085836057288</v>
      </c>
      <c r="T21" s="31">
        <f t="shared" si="7"/>
        <v>5.0101384986419371</v>
      </c>
      <c r="U21" s="1"/>
    </row>
    <row r="22" spans="1:21" x14ac:dyDescent="0.25">
      <c r="A22" s="29">
        <v>45452</v>
      </c>
      <c r="B22" s="32">
        <v>0.5</v>
      </c>
      <c r="C22" s="31">
        <v>1.5603419542250201</v>
      </c>
      <c r="D22" s="31">
        <f t="shared" si="0"/>
        <v>64.58010799041736</v>
      </c>
      <c r="E22" s="31">
        <f t="shared" si="1"/>
        <v>5.3407749308075152</v>
      </c>
      <c r="F22" s="29">
        <v>45454</v>
      </c>
      <c r="G22" s="32">
        <v>0.5</v>
      </c>
      <c r="H22" s="31">
        <v>1.52453136443482</v>
      </c>
      <c r="I22" s="31">
        <f t="shared" si="2"/>
        <v>62.609205991770501</v>
      </c>
      <c r="J22" s="31">
        <f t="shared" si="3"/>
        <v>5.1777813355194198</v>
      </c>
      <c r="K22" s="29">
        <v>45456</v>
      </c>
      <c r="L22" s="32">
        <v>0.5</v>
      </c>
      <c r="M22" s="31">
        <v>1.48759007453323</v>
      </c>
      <c r="N22" s="31">
        <f t="shared" si="4"/>
        <v>60.600038081210158</v>
      </c>
      <c r="O22" s="31">
        <f t="shared" si="5"/>
        <v>5.0116231493160797</v>
      </c>
      <c r="P22" s="29">
        <v>45458</v>
      </c>
      <c r="Q22" s="32">
        <v>0.5</v>
      </c>
      <c r="R22" s="31">
        <v>1.49141335486769</v>
      </c>
      <c r="S22" s="31">
        <f t="shared" si="6"/>
        <v>60.806844334046389</v>
      </c>
      <c r="T22" s="31">
        <f t="shared" si="7"/>
        <v>5.0287260264256357</v>
      </c>
      <c r="U22" s="1"/>
    </row>
    <row r="23" spans="1:21" x14ac:dyDescent="0.25">
      <c r="A23" s="29">
        <v>45452</v>
      </c>
      <c r="B23" s="32">
        <v>0.54166666666666663</v>
      </c>
      <c r="C23" s="31">
        <v>1.56557738780349</v>
      </c>
      <c r="D23" s="31">
        <f t="shared" si="0"/>
        <v>64.870154928945851</v>
      </c>
      <c r="E23" s="31">
        <f t="shared" si="1"/>
        <v>5.3647618126238212</v>
      </c>
      <c r="F23" s="29">
        <v>45454</v>
      </c>
      <c r="G23" s="32">
        <v>0.54166666666666663</v>
      </c>
      <c r="H23" s="31">
        <v>1.5338606834350199</v>
      </c>
      <c r="I23" s="31">
        <f t="shared" si="2"/>
        <v>63.120466935493937</v>
      </c>
      <c r="J23" s="31">
        <f t="shared" si="3"/>
        <v>5.2200626155653485</v>
      </c>
      <c r="K23" s="29">
        <v>45456</v>
      </c>
      <c r="L23" s="32">
        <v>0.54166666666666663</v>
      </c>
      <c r="M23" s="31">
        <v>1.49277281760572</v>
      </c>
      <c r="N23" s="31">
        <f t="shared" si="4"/>
        <v>60.880442757282196</v>
      </c>
      <c r="O23" s="31">
        <f t="shared" si="5"/>
        <v>5.0348126160272377</v>
      </c>
      <c r="P23" s="29">
        <v>45458</v>
      </c>
      <c r="Q23" s="32">
        <v>0.54166666666666663</v>
      </c>
      <c r="R23" s="31">
        <v>1.49606370925304</v>
      </c>
      <c r="S23" s="31">
        <f t="shared" si="6"/>
        <v>61.058742038071003</v>
      </c>
      <c r="T23" s="31">
        <f t="shared" si="7"/>
        <v>5.0495579665484716</v>
      </c>
      <c r="U23" s="1"/>
    </row>
    <row r="24" spans="1:21" x14ac:dyDescent="0.25">
      <c r="A24" s="29">
        <v>45452</v>
      </c>
      <c r="B24" s="32">
        <v>0.58333333333333337</v>
      </c>
      <c r="C24" s="31">
        <v>1.5582543611464099</v>
      </c>
      <c r="D24" s="31">
        <f t="shared" si="0"/>
        <v>64.464588971909961</v>
      </c>
      <c r="E24" s="31">
        <f t="shared" si="1"/>
        <v>5.3312215079769532</v>
      </c>
      <c r="F24" s="29">
        <v>45454</v>
      </c>
      <c r="G24" s="32">
        <v>0.58333333333333337</v>
      </c>
      <c r="H24" s="31">
        <v>1.5207937955795401</v>
      </c>
      <c r="I24" s="31">
        <f t="shared" si="2"/>
        <v>62.404816760811201</v>
      </c>
      <c r="J24" s="31">
        <f t="shared" si="3"/>
        <v>5.1608783461190857</v>
      </c>
      <c r="K24" s="29">
        <v>45456</v>
      </c>
      <c r="L24" s="32">
        <v>0.58333333333333337</v>
      </c>
      <c r="M24" s="31">
        <v>1.4771673679292701</v>
      </c>
      <c r="N24" s="31">
        <f t="shared" si="4"/>
        <v>60.037595730856445</v>
      </c>
      <c r="O24" s="31">
        <f t="shared" si="5"/>
        <v>4.9651091669418275</v>
      </c>
      <c r="P24" s="29">
        <v>45458</v>
      </c>
      <c r="Q24" s="32">
        <v>0.58333333333333337</v>
      </c>
      <c r="R24" s="31">
        <v>1.48277461528184</v>
      </c>
      <c r="S24" s="31">
        <f t="shared" si="6"/>
        <v>60.339937580050886</v>
      </c>
      <c r="T24" s="31">
        <f t="shared" si="7"/>
        <v>4.9901128378702078</v>
      </c>
      <c r="U24" s="1"/>
    </row>
    <row r="25" spans="1:21" x14ac:dyDescent="0.25">
      <c r="A25" s="29">
        <v>45452</v>
      </c>
      <c r="B25" s="32">
        <v>0.625</v>
      </c>
      <c r="C25" s="31">
        <v>1.5432714223799899</v>
      </c>
      <c r="D25" s="31">
        <f t="shared" si="0"/>
        <v>63.637758942336859</v>
      </c>
      <c r="E25" s="31">
        <f t="shared" si="1"/>
        <v>5.2628426645312576</v>
      </c>
      <c r="F25" s="29">
        <v>45454</v>
      </c>
      <c r="G25" s="32">
        <v>0.625</v>
      </c>
      <c r="H25" s="31">
        <v>1.49317312240003</v>
      </c>
      <c r="I25" s="31">
        <f t="shared" si="2"/>
        <v>60.902120734085422</v>
      </c>
      <c r="J25" s="31">
        <f t="shared" si="3"/>
        <v>5.0366053847088645</v>
      </c>
      <c r="K25" s="29">
        <v>45456</v>
      </c>
      <c r="L25" s="32">
        <v>0.625</v>
      </c>
      <c r="M25" s="31">
        <v>1.46672058104882</v>
      </c>
      <c r="N25" s="31">
        <f t="shared" si="4"/>
        <v>59.475818605852446</v>
      </c>
      <c r="O25" s="31">
        <f t="shared" si="5"/>
        <v>4.9186501987039968</v>
      </c>
      <c r="P25" s="29">
        <v>45458</v>
      </c>
      <c r="Q25" s="32">
        <v>0.625</v>
      </c>
      <c r="R25" s="31">
        <v>1.474659562105</v>
      </c>
      <c r="S25" s="31">
        <f t="shared" si="6"/>
        <v>59.902558604356884</v>
      </c>
      <c r="T25" s="31">
        <f t="shared" si="7"/>
        <v>4.9539415965803144</v>
      </c>
      <c r="U25" s="1"/>
    </row>
    <row r="26" spans="1:21" x14ac:dyDescent="0.25">
      <c r="A26" s="29">
        <v>45452</v>
      </c>
      <c r="B26" s="32">
        <v>0.66666666666666663</v>
      </c>
      <c r="C26" s="31">
        <v>1.53104054927213</v>
      </c>
      <c r="D26" s="31">
        <f t="shared" si="0"/>
        <v>62.965755797155111</v>
      </c>
      <c r="E26" s="31">
        <f t="shared" si="1"/>
        <v>5.2072680044247273</v>
      </c>
      <c r="F26" s="29">
        <v>45454</v>
      </c>
      <c r="G26" s="32">
        <v>0.66666666666666663</v>
      </c>
      <c r="H26" s="31">
        <v>1.46942842006095</v>
      </c>
      <c r="I26" s="31">
        <f t="shared" ref="I26:I57" si="8">4*6*((H26+0.3)^(1.522*(6^0.026)))</f>
        <v>59.621243845496508</v>
      </c>
      <c r="J26" s="31">
        <f t="shared" ref="J26:J57" si="9">I26*0.0827</f>
        <v>4.9306768660225613</v>
      </c>
      <c r="K26" s="29">
        <v>45456</v>
      </c>
      <c r="L26" s="32">
        <v>0.66666666666666663</v>
      </c>
      <c r="M26" s="31">
        <v>1.46000671386134</v>
      </c>
      <c r="N26" s="31">
        <f t="shared" si="4"/>
        <v>59.115820088136132</v>
      </c>
      <c r="O26" s="31">
        <f t="shared" si="5"/>
        <v>4.8888783212888578</v>
      </c>
      <c r="P26" s="29">
        <v>45458</v>
      </c>
      <c r="Q26" s="32">
        <v>0.66666666666666663</v>
      </c>
      <c r="R26" s="31">
        <v>1.46690976619133</v>
      </c>
      <c r="S26" s="31">
        <f t="shared" ref="S26:S57" si="10">4*6*((R26+0.3)^(1.522*(6^0.026)))</f>
        <v>59.485974542814759</v>
      </c>
      <c r="T26" s="31">
        <f t="shared" ref="T26:T57" si="11">S26*0.0827</f>
        <v>4.9194900946907802</v>
      </c>
      <c r="U26" s="1"/>
    </row>
    <row r="27" spans="1:21" x14ac:dyDescent="0.25">
      <c r="A27" s="29">
        <v>45452</v>
      </c>
      <c r="B27" s="32">
        <v>0.70833333333333337</v>
      </c>
      <c r="C27" s="31">
        <v>1.52571702002868</v>
      </c>
      <c r="D27" s="31">
        <f t="shared" si="0"/>
        <v>62.674095710069309</v>
      </c>
      <c r="E27" s="31">
        <f t="shared" si="1"/>
        <v>5.1831477152227317</v>
      </c>
      <c r="F27" s="29">
        <v>45454</v>
      </c>
      <c r="G27" s="32">
        <v>0.70833333333333337</v>
      </c>
      <c r="H27" s="31">
        <v>1.4679611921251701</v>
      </c>
      <c r="I27" s="31">
        <f t="shared" si="8"/>
        <v>59.542429527811663</v>
      </c>
      <c r="J27" s="31">
        <f t="shared" si="9"/>
        <v>4.9241589219500241</v>
      </c>
      <c r="K27" s="29">
        <v>45456</v>
      </c>
      <c r="L27" s="32">
        <v>0.70833333333333337</v>
      </c>
      <c r="M27" s="31">
        <v>1.4554399251879599</v>
      </c>
      <c r="N27" s="31">
        <f t="shared" si="4"/>
        <v>58.871414217055502</v>
      </c>
      <c r="O27" s="31">
        <f t="shared" si="5"/>
        <v>4.8686659557504894</v>
      </c>
      <c r="P27" s="29">
        <v>45458</v>
      </c>
      <c r="Q27" s="32">
        <v>0.70833333333333337</v>
      </c>
      <c r="R27" s="31">
        <v>1.4621955156267801</v>
      </c>
      <c r="S27" s="31">
        <f t="shared" si="10"/>
        <v>59.233094407290878</v>
      </c>
      <c r="T27" s="31">
        <f t="shared" si="11"/>
        <v>4.8985769074829557</v>
      </c>
      <c r="U27" s="1"/>
    </row>
    <row r="28" spans="1:21" x14ac:dyDescent="0.25">
      <c r="A28" s="29">
        <v>45452</v>
      </c>
      <c r="B28" s="32">
        <v>0.75</v>
      </c>
      <c r="C28" s="31">
        <v>1.51991391181337</v>
      </c>
      <c r="D28" s="31">
        <f t="shared" si="0"/>
        <v>62.356736497571518</v>
      </c>
      <c r="E28" s="31">
        <f t="shared" si="1"/>
        <v>5.156902108349164</v>
      </c>
      <c r="F28" s="29">
        <v>45454</v>
      </c>
      <c r="G28" s="32">
        <v>0.75</v>
      </c>
      <c r="H28" s="31">
        <v>1.46123206614863</v>
      </c>
      <c r="I28" s="31">
        <f t="shared" si="8"/>
        <v>59.181462845766688</v>
      </c>
      <c r="J28" s="31">
        <f t="shared" si="9"/>
        <v>4.8943069773449048</v>
      </c>
      <c r="K28" s="29">
        <v>45456</v>
      </c>
      <c r="L28" s="32">
        <v>0.75</v>
      </c>
      <c r="M28" s="31">
        <v>1.4568939208926099</v>
      </c>
      <c r="N28" s="31">
        <f t="shared" si="4"/>
        <v>58.949188339761541</v>
      </c>
      <c r="O28" s="31">
        <f t="shared" si="5"/>
        <v>4.8750978756982795</v>
      </c>
      <c r="P28" s="29">
        <v>45458</v>
      </c>
      <c r="Q28" s="32">
        <v>0.75</v>
      </c>
      <c r="R28" s="31">
        <v>1.4602531194628401</v>
      </c>
      <c r="S28" s="31">
        <f t="shared" si="10"/>
        <v>59.1290179819785</v>
      </c>
      <c r="T28" s="31">
        <f t="shared" si="11"/>
        <v>4.8899697871096217</v>
      </c>
      <c r="U28" s="1"/>
    </row>
    <row r="29" spans="1:21" x14ac:dyDescent="0.25">
      <c r="A29" s="29">
        <v>45452</v>
      </c>
      <c r="B29" s="32">
        <v>0.79166666666666663</v>
      </c>
      <c r="C29" s="31">
        <v>1.5155649185119999</v>
      </c>
      <c r="D29" s="31">
        <f t="shared" si="0"/>
        <v>62.119293638441476</v>
      </c>
      <c r="E29" s="31">
        <f t="shared" si="1"/>
        <v>5.1372655838991097</v>
      </c>
      <c r="F29" s="29">
        <v>45454</v>
      </c>
      <c r="G29" s="32">
        <v>0.79166666666666663</v>
      </c>
      <c r="H29" s="31">
        <v>1.4532951116503701</v>
      </c>
      <c r="I29" s="31">
        <f t="shared" si="8"/>
        <v>58.756758208322651</v>
      </c>
      <c r="J29" s="31">
        <f t="shared" si="9"/>
        <v>4.8591839038282831</v>
      </c>
      <c r="K29" s="29">
        <v>45456</v>
      </c>
      <c r="L29" s="32">
        <v>0.79166666666666663</v>
      </c>
      <c r="M29" s="31">
        <v>1.4678930044115399</v>
      </c>
      <c r="N29" s="31">
        <f t="shared" si="4"/>
        <v>59.538767669320734</v>
      </c>
      <c r="O29" s="31">
        <f t="shared" si="5"/>
        <v>4.9238560862528242</v>
      </c>
      <c r="P29" s="29">
        <v>45458</v>
      </c>
      <c r="Q29" s="32">
        <v>0.79166666666666663</v>
      </c>
      <c r="R29" s="31">
        <v>1.4605082273424801</v>
      </c>
      <c r="S29" s="31">
        <f t="shared" si="10"/>
        <v>59.142683141713796</v>
      </c>
      <c r="T29" s="31">
        <f t="shared" si="11"/>
        <v>4.8910998958197309</v>
      </c>
      <c r="U29" s="1"/>
    </row>
    <row r="30" spans="1:21" x14ac:dyDescent="0.25">
      <c r="A30" s="29">
        <v>45452</v>
      </c>
      <c r="B30" s="32">
        <v>0.83333333333333337</v>
      </c>
      <c r="C30" s="31">
        <v>1.5167813301025701</v>
      </c>
      <c r="D30" s="31">
        <f t="shared" si="0"/>
        <v>62.185672278120265</v>
      </c>
      <c r="E30" s="31">
        <f t="shared" si="1"/>
        <v>5.1427550974005456</v>
      </c>
      <c r="F30" s="29">
        <v>45454</v>
      </c>
      <c r="G30" s="32">
        <v>0.83333333333333337</v>
      </c>
      <c r="H30" s="31">
        <v>1.4519114494265599</v>
      </c>
      <c r="I30" s="31">
        <f t="shared" si="8"/>
        <v>58.682835552966729</v>
      </c>
      <c r="J30" s="31">
        <f t="shared" si="9"/>
        <v>4.8530705002303485</v>
      </c>
      <c r="K30" s="29">
        <v>45456</v>
      </c>
      <c r="L30" s="32">
        <v>0.83333333333333337</v>
      </c>
      <c r="M30" s="31">
        <v>1.4651585817278401</v>
      </c>
      <c r="N30" s="31">
        <f t="shared" si="4"/>
        <v>59.391991242503948</v>
      </c>
      <c r="O30" s="31">
        <f t="shared" si="5"/>
        <v>4.9117176757550762</v>
      </c>
      <c r="P30" s="29">
        <v>45458</v>
      </c>
      <c r="Q30" s="32">
        <v>0.83333333333333337</v>
      </c>
      <c r="R30" s="31">
        <v>1.4572658538759999</v>
      </c>
      <c r="S30" s="31">
        <f t="shared" si="10"/>
        <v>58.969089156458011</v>
      </c>
      <c r="T30" s="31">
        <f t="shared" si="11"/>
        <v>4.8767436732390772</v>
      </c>
      <c r="U30" s="1"/>
    </row>
    <row r="31" spans="1:21" x14ac:dyDescent="0.25">
      <c r="A31" s="29">
        <v>45452</v>
      </c>
      <c r="B31" s="32">
        <v>0.875</v>
      </c>
      <c r="C31" s="31">
        <v>1.5021902322709</v>
      </c>
      <c r="D31" s="31">
        <f t="shared" si="0"/>
        <v>61.391192357096998</v>
      </c>
      <c r="E31" s="31">
        <f t="shared" si="1"/>
        <v>5.0770516079319217</v>
      </c>
      <c r="F31" s="29">
        <v>45454</v>
      </c>
      <c r="G31" s="32">
        <v>0.875</v>
      </c>
      <c r="H31" s="31">
        <v>1.4480507373751801</v>
      </c>
      <c r="I31" s="31">
        <f t="shared" si="8"/>
        <v>58.476759165346252</v>
      </c>
      <c r="J31" s="31">
        <f t="shared" si="9"/>
        <v>4.8360279829741346</v>
      </c>
      <c r="K31" s="29">
        <v>45456</v>
      </c>
      <c r="L31" s="32">
        <v>0.875</v>
      </c>
      <c r="M31" s="31">
        <v>1.4584977626742099</v>
      </c>
      <c r="N31" s="31">
        <f t="shared" si="4"/>
        <v>59.035022118279315</v>
      </c>
      <c r="O31" s="31">
        <f t="shared" si="5"/>
        <v>4.8821963291816992</v>
      </c>
      <c r="P31" s="29">
        <v>45458</v>
      </c>
      <c r="Q31" s="32">
        <v>0.875</v>
      </c>
      <c r="R31" s="31">
        <v>1.44865131377594</v>
      </c>
      <c r="S31" s="31">
        <f t="shared" si="10"/>
        <v>58.508798867044661</v>
      </c>
      <c r="T31" s="31">
        <f t="shared" si="11"/>
        <v>4.8386776663045934</v>
      </c>
      <c r="U31" s="1"/>
    </row>
    <row r="32" spans="1:21" x14ac:dyDescent="0.25">
      <c r="A32" s="29">
        <v>45452</v>
      </c>
      <c r="B32" s="32">
        <v>0.91666666666666663</v>
      </c>
      <c r="C32" s="31">
        <v>1.5001662969529199</v>
      </c>
      <c r="D32" s="31">
        <f t="shared" si="0"/>
        <v>61.281290860418935</v>
      </c>
      <c r="E32" s="31">
        <f t="shared" si="1"/>
        <v>5.0679627541566452</v>
      </c>
      <c r="F32" s="29">
        <v>45454</v>
      </c>
      <c r="G32" s="32">
        <v>0.91666666666666663</v>
      </c>
      <c r="H32" s="31">
        <v>1.44342029094118</v>
      </c>
      <c r="I32" s="31">
        <f t="shared" si="8"/>
        <v>58.229952748207253</v>
      </c>
      <c r="J32" s="31">
        <f t="shared" si="9"/>
        <v>4.8156170922767396</v>
      </c>
      <c r="K32" s="29">
        <v>45456</v>
      </c>
      <c r="L32" s="32">
        <v>0.91666666666666663</v>
      </c>
      <c r="M32" s="31">
        <v>1.45804667472256</v>
      </c>
      <c r="N32" s="31">
        <f t="shared" si="4"/>
        <v>59.010876262595303</v>
      </c>
      <c r="O32" s="31">
        <f t="shared" si="5"/>
        <v>4.8801994669166318</v>
      </c>
      <c r="P32" s="29">
        <v>45458</v>
      </c>
      <c r="Q32" s="32">
        <v>0.91666666666666663</v>
      </c>
      <c r="R32" s="31">
        <v>1.45033860206023</v>
      </c>
      <c r="S32" s="31">
        <f t="shared" si="10"/>
        <v>58.598847761801657</v>
      </c>
      <c r="T32" s="31">
        <f t="shared" si="11"/>
        <v>4.8461247099009972</v>
      </c>
      <c r="U32" s="1"/>
    </row>
    <row r="33" spans="1:21" x14ac:dyDescent="0.25">
      <c r="A33" s="29">
        <v>45452</v>
      </c>
      <c r="B33" s="32">
        <v>0.95833333333333337</v>
      </c>
      <c r="C33" s="31">
        <v>1.49682259559032</v>
      </c>
      <c r="D33" s="31">
        <f t="shared" si="0"/>
        <v>61.099885798300619</v>
      </c>
      <c r="E33" s="31">
        <f t="shared" si="1"/>
        <v>5.0529605555194612</v>
      </c>
      <c r="F33" s="29">
        <v>45454</v>
      </c>
      <c r="G33" s="32">
        <v>0.95833333333333337</v>
      </c>
      <c r="H33" s="31">
        <v>1.43569457530401</v>
      </c>
      <c r="I33" s="31">
        <f t="shared" si="8"/>
        <v>57.819033216115216</v>
      </c>
      <c r="J33" s="31">
        <f t="shared" si="9"/>
        <v>4.7816340469727283</v>
      </c>
      <c r="K33" s="29">
        <v>45456</v>
      </c>
      <c r="L33" s="32">
        <v>0.95833333333333337</v>
      </c>
      <c r="M33" s="31">
        <v>1.4532818794192299</v>
      </c>
      <c r="N33" s="31">
        <f t="shared" si="4"/>
        <v>58.756051107254152</v>
      </c>
      <c r="O33" s="31">
        <f t="shared" si="5"/>
        <v>4.8591254265699177</v>
      </c>
      <c r="P33" s="29">
        <v>45458</v>
      </c>
      <c r="Q33" s="32">
        <v>0.95833333333333337</v>
      </c>
      <c r="R33" s="31">
        <v>1.44587302207368</v>
      </c>
      <c r="S33" s="31">
        <f t="shared" si="10"/>
        <v>58.360636754001831</v>
      </c>
      <c r="T33" s="31">
        <f t="shared" si="11"/>
        <v>4.8264246595559515</v>
      </c>
      <c r="U33" s="1"/>
    </row>
    <row r="34" spans="1:21" x14ac:dyDescent="0.25">
      <c r="A34" s="29">
        <v>45453</v>
      </c>
      <c r="B34" s="32">
        <v>0</v>
      </c>
      <c r="C34" s="31">
        <v>1.4985362291276101</v>
      </c>
      <c r="D34" s="31">
        <f t="shared" si="0"/>
        <v>61.192830114564529</v>
      </c>
      <c r="E34" s="31">
        <f t="shared" si="1"/>
        <v>5.0606470504744863</v>
      </c>
      <c r="F34" s="29">
        <v>45455</v>
      </c>
      <c r="G34" s="32">
        <v>0</v>
      </c>
      <c r="H34" s="31">
        <v>1.4355075359287</v>
      </c>
      <c r="I34" s="31">
        <f t="shared" si="8"/>
        <v>57.8090983221973</v>
      </c>
      <c r="J34" s="31">
        <f t="shared" si="9"/>
        <v>4.7808124312457165</v>
      </c>
      <c r="K34" s="29">
        <v>45457</v>
      </c>
      <c r="L34" s="32">
        <v>0</v>
      </c>
      <c r="M34" s="31">
        <v>1.4554927349032301</v>
      </c>
      <c r="N34" s="31">
        <f t="shared" si="4"/>
        <v>58.874238334750771</v>
      </c>
      <c r="O34" s="31">
        <f t="shared" si="5"/>
        <v>4.8688995102838888</v>
      </c>
      <c r="P34" s="29">
        <v>45459</v>
      </c>
      <c r="Q34" s="32">
        <v>0</v>
      </c>
      <c r="R34" s="31">
        <v>1.44769656657593</v>
      </c>
      <c r="S34" s="31">
        <f t="shared" si="10"/>
        <v>58.457867839565708</v>
      </c>
      <c r="T34" s="31">
        <f t="shared" si="11"/>
        <v>4.8344656703320839</v>
      </c>
      <c r="U34" s="1"/>
    </row>
    <row r="35" spans="1:21" x14ac:dyDescent="0.25">
      <c r="A35" s="29">
        <v>45453</v>
      </c>
      <c r="B35" s="32">
        <v>4.1666666666666664E-2</v>
      </c>
      <c r="C35" s="31">
        <v>1.4941234588563199</v>
      </c>
      <c r="D35" s="31">
        <f t="shared" si="0"/>
        <v>60.953596472534713</v>
      </c>
      <c r="E35" s="31">
        <f t="shared" si="1"/>
        <v>5.0408624282786203</v>
      </c>
      <c r="F35" s="29">
        <v>45455</v>
      </c>
      <c r="G35" s="32">
        <v>4.1666666666666664E-2</v>
      </c>
      <c r="H35" s="31">
        <v>1.4316908121051699</v>
      </c>
      <c r="I35" s="31">
        <f t="shared" si="8"/>
        <v>57.606506041740616</v>
      </c>
      <c r="J35" s="31">
        <f t="shared" si="9"/>
        <v>4.7640580496519487</v>
      </c>
      <c r="K35" s="29">
        <v>45457</v>
      </c>
      <c r="L35" s="32">
        <v>4.1666666666666664E-2</v>
      </c>
      <c r="M35" s="31">
        <v>1.4539704322756699</v>
      </c>
      <c r="N35" s="31">
        <f t="shared" si="4"/>
        <v>58.792850057023074</v>
      </c>
      <c r="O35" s="31">
        <f t="shared" si="5"/>
        <v>4.8621686997158076</v>
      </c>
      <c r="P35" s="29">
        <v>45459</v>
      </c>
      <c r="Q35" s="32">
        <v>4.1666666666666664E-2</v>
      </c>
      <c r="R35" s="31">
        <v>1.44224333762545</v>
      </c>
      <c r="S35" s="31">
        <f t="shared" si="10"/>
        <v>58.167282273352313</v>
      </c>
      <c r="T35" s="31">
        <f t="shared" si="11"/>
        <v>4.8104342440062364</v>
      </c>
      <c r="U35" s="1"/>
    </row>
    <row r="36" spans="1:21" x14ac:dyDescent="0.25">
      <c r="A36" s="29">
        <v>45453</v>
      </c>
      <c r="B36" s="32">
        <v>8.3333333333333329E-2</v>
      </c>
      <c r="C36" s="31">
        <v>1.5001618862092001</v>
      </c>
      <c r="D36" s="31">
        <f t="shared" si="0"/>
        <v>61.281051433282457</v>
      </c>
      <c r="E36" s="31">
        <f t="shared" si="1"/>
        <v>5.0679429535324587</v>
      </c>
      <c r="F36" s="29">
        <v>45455</v>
      </c>
      <c r="G36" s="32">
        <v>8.3333333333333329E-2</v>
      </c>
      <c r="H36" s="31">
        <v>1.43777108191868</v>
      </c>
      <c r="I36" s="31">
        <f t="shared" si="8"/>
        <v>57.929372925105071</v>
      </c>
      <c r="J36" s="31">
        <f t="shared" si="9"/>
        <v>4.7907591409061894</v>
      </c>
      <c r="K36" s="29">
        <v>45457</v>
      </c>
      <c r="L36" s="32">
        <v>8.3333333333333329E-2</v>
      </c>
      <c r="M36" s="31">
        <v>1.4588694572390299</v>
      </c>
      <c r="N36" s="31">
        <f t="shared" si="4"/>
        <v>59.054920969021651</v>
      </c>
      <c r="O36" s="31">
        <f t="shared" si="5"/>
        <v>4.8838419641380906</v>
      </c>
      <c r="P36" s="29">
        <v>45459</v>
      </c>
      <c r="Q36" s="32">
        <v>8.3333333333333329E-2</v>
      </c>
      <c r="R36" s="31">
        <v>1.4460335969867</v>
      </c>
      <c r="S36" s="31">
        <f t="shared" si="10"/>
        <v>58.369196157946227</v>
      </c>
      <c r="T36" s="31">
        <f t="shared" si="11"/>
        <v>4.8271325222621524</v>
      </c>
      <c r="U36" s="1"/>
    </row>
    <row r="37" spans="1:21" x14ac:dyDescent="0.25">
      <c r="A37" s="29">
        <v>45453</v>
      </c>
      <c r="B37" s="32">
        <v>0.125</v>
      </c>
      <c r="C37" s="31">
        <v>1.50148403643961</v>
      </c>
      <c r="D37" s="31">
        <f t="shared" si="0"/>
        <v>61.352836952096197</v>
      </c>
      <c r="E37" s="31">
        <f t="shared" si="1"/>
        <v>5.0738796159383552</v>
      </c>
      <c r="F37" s="29">
        <v>45455</v>
      </c>
      <c r="G37" s="32">
        <v>0.125</v>
      </c>
      <c r="H37" s="31">
        <v>1.43980598449131</v>
      </c>
      <c r="I37" s="31">
        <f t="shared" si="8"/>
        <v>58.037577993709533</v>
      </c>
      <c r="J37" s="31">
        <f t="shared" si="9"/>
        <v>4.7997077000797779</v>
      </c>
      <c r="K37" s="29">
        <v>45457</v>
      </c>
      <c r="L37" s="32">
        <v>0.125</v>
      </c>
      <c r="M37" s="31">
        <v>1.4616786241472901</v>
      </c>
      <c r="N37" s="31">
        <f t="shared" si="4"/>
        <v>59.205391942391302</v>
      </c>
      <c r="O37" s="31">
        <f t="shared" si="5"/>
        <v>4.8962859136357606</v>
      </c>
      <c r="P37" s="29">
        <v>45459</v>
      </c>
      <c r="Q37" s="32">
        <v>0.125</v>
      </c>
      <c r="R37" s="31">
        <v>1.45158147811309</v>
      </c>
      <c r="S37" s="31">
        <f t="shared" si="10"/>
        <v>58.665211840812788</v>
      </c>
      <c r="T37" s="31">
        <f t="shared" si="11"/>
        <v>4.8516130192352174</v>
      </c>
      <c r="U37" s="1"/>
    </row>
    <row r="38" spans="1:21" x14ac:dyDescent="0.25">
      <c r="A38" s="29">
        <v>45453</v>
      </c>
      <c r="B38" s="32">
        <v>0.16666666666666666</v>
      </c>
      <c r="C38" s="31">
        <v>1.5128592252670801</v>
      </c>
      <c r="D38" s="31">
        <f t="shared" si="0"/>
        <v>61.971740865629329</v>
      </c>
      <c r="E38" s="31">
        <f t="shared" si="1"/>
        <v>5.1250629695875451</v>
      </c>
      <c r="F38" s="29">
        <v>45455</v>
      </c>
      <c r="G38" s="32">
        <v>0.16666666666666666</v>
      </c>
      <c r="H38" s="31">
        <v>1.4557456970156599</v>
      </c>
      <c r="I38" s="31">
        <f t="shared" si="8"/>
        <v>58.887766750249675</v>
      </c>
      <c r="J38" s="31">
        <f t="shared" si="9"/>
        <v>4.8700183102456478</v>
      </c>
      <c r="K38" s="29">
        <v>45457</v>
      </c>
      <c r="L38" s="32">
        <v>0.16666666666666666</v>
      </c>
      <c r="M38" s="31">
        <v>1.4700729846895499</v>
      </c>
      <c r="N38" s="31">
        <f t="shared" si="4"/>
        <v>59.655879876179569</v>
      </c>
      <c r="O38" s="31">
        <f t="shared" si="5"/>
        <v>4.9335412657600504</v>
      </c>
      <c r="P38" s="29">
        <v>45459</v>
      </c>
      <c r="Q38" s="32">
        <v>0.16666666666666666</v>
      </c>
      <c r="R38" s="31">
        <v>1.4641753435076299</v>
      </c>
      <c r="S38" s="31">
        <f t="shared" si="10"/>
        <v>59.339246695734161</v>
      </c>
      <c r="T38" s="31">
        <f t="shared" si="11"/>
        <v>4.9073557017372149</v>
      </c>
      <c r="U38" s="1"/>
    </row>
    <row r="39" spans="1:21" x14ac:dyDescent="0.25">
      <c r="A39" s="29">
        <v>45453</v>
      </c>
      <c r="B39" s="32">
        <v>0.20833333333333334</v>
      </c>
      <c r="C39" s="31">
        <v>1.51353681086888</v>
      </c>
      <c r="D39" s="31">
        <f t="shared" si="0"/>
        <v>62.008680162255629</v>
      </c>
      <c r="E39" s="31">
        <f t="shared" si="1"/>
        <v>5.1281178494185404</v>
      </c>
      <c r="F39" s="29">
        <v>45455</v>
      </c>
      <c r="G39" s="32">
        <v>0.20833333333333334</v>
      </c>
      <c r="H39" s="31">
        <v>1.45956242083919</v>
      </c>
      <c r="I39" s="31">
        <f t="shared" si="8"/>
        <v>59.09202579122028</v>
      </c>
      <c r="J39" s="31">
        <f t="shared" si="9"/>
        <v>4.8869105329339169</v>
      </c>
      <c r="K39" s="29">
        <v>45457</v>
      </c>
      <c r="L39" s="32">
        <v>0.20833333333333334</v>
      </c>
      <c r="M39" s="31">
        <v>1.4707615375459899</v>
      </c>
      <c r="N39" s="31">
        <f t="shared" si="4"/>
        <v>59.692887923392064</v>
      </c>
      <c r="O39" s="31">
        <f t="shared" si="5"/>
        <v>4.9366018312645235</v>
      </c>
      <c r="P39" s="29">
        <v>45459</v>
      </c>
      <c r="Q39" s="32">
        <v>0.20833333333333334</v>
      </c>
      <c r="R39" s="31">
        <v>1.4676598310411799</v>
      </c>
      <c r="S39" s="31">
        <f t="shared" si="10"/>
        <v>59.526246284308328</v>
      </c>
      <c r="T39" s="31">
        <f t="shared" si="11"/>
        <v>4.9228205677122983</v>
      </c>
      <c r="U39" s="1"/>
    </row>
    <row r="40" spans="1:21" x14ac:dyDescent="0.25">
      <c r="A40" s="29">
        <v>45453</v>
      </c>
      <c r="B40" s="32">
        <v>0.25</v>
      </c>
      <c r="C40" s="31">
        <v>1.5132331848084</v>
      </c>
      <c r="D40" s="31">
        <f t="shared" si="0"/>
        <v>61.992126651138193</v>
      </c>
      <c r="E40" s="31">
        <f t="shared" si="1"/>
        <v>5.1267488740491283</v>
      </c>
      <c r="F40" s="29">
        <v>45455</v>
      </c>
      <c r="G40" s="32">
        <v>0.25</v>
      </c>
      <c r="H40" s="31">
        <v>1.4616940021456399</v>
      </c>
      <c r="I40" s="31">
        <f t="shared" si="8"/>
        <v>59.206216046534792</v>
      </c>
      <c r="J40" s="31">
        <f t="shared" si="9"/>
        <v>4.8963540670484269</v>
      </c>
      <c r="K40" s="29">
        <v>45457</v>
      </c>
      <c r="L40" s="32">
        <v>0.25</v>
      </c>
      <c r="M40" s="31">
        <v>1.47511494159108</v>
      </c>
      <c r="N40" s="31">
        <f t="shared" si="4"/>
        <v>59.927070872263343</v>
      </c>
      <c r="O40" s="31">
        <f t="shared" si="5"/>
        <v>4.9559687611361785</v>
      </c>
      <c r="P40" s="29">
        <v>45459</v>
      </c>
      <c r="Q40" s="32">
        <v>0.25</v>
      </c>
      <c r="R40" s="31">
        <v>1.4695956706941899</v>
      </c>
      <c r="S40" s="31">
        <f t="shared" si="10"/>
        <v>59.630230428563635</v>
      </c>
      <c r="T40" s="31">
        <f t="shared" si="11"/>
        <v>4.9314200564422128</v>
      </c>
      <c r="U40" s="1"/>
    </row>
    <row r="41" spans="1:21" x14ac:dyDescent="0.25">
      <c r="A41" s="29">
        <v>45453</v>
      </c>
      <c r="B41" s="32">
        <v>0.29166666666666669</v>
      </c>
      <c r="C41" s="31">
        <v>1.5160554647385001</v>
      </c>
      <c r="D41" s="31">
        <f t="shared" si="0"/>
        <v>62.146059185997416</v>
      </c>
      <c r="E41" s="31">
        <f t="shared" si="1"/>
        <v>5.1394790946819864</v>
      </c>
      <c r="F41" s="29">
        <v>45455</v>
      </c>
      <c r="G41" s="32">
        <v>0.29166666666666669</v>
      </c>
      <c r="H41" s="31">
        <v>1.4630116224230401</v>
      </c>
      <c r="I41" s="31">
        <f t="shared" si="8"/>
        <v>59.276842960504979</v>
      </c>
      <c r="J41" s="31">
        <f t="shared" si="9"/>
        <v>4.9021949128337612</v>
      </c>
      <c r="K41" s="29">
        <v>45457</v>
      </c>
      <c r="L41" s="32">
        <v>0.29166666666666669</v>
      </c>
      <c r="M41" s="31">
        <v>1.4728051423967501</v>
      </c>
      <c r="N41" s="31">
        <f t="shared" si="4"/>
        <v>59.802777114550857</v>
      </c>
      <c r="O41" s="31">
        <f t="shared" si="5"/>
        <v>4.9456896673733555</v>
      </c>
      <c r="P41" s="29">
        <v>45459</v>
      </c>
      <c r="Q41" s="32">
        <v>0.29166666666666669</v>
      </c>
      <c r="R41" s="31">
        <v>1.4719957113207101</v>
      </c>
      <c r="S41" s="31">
        <f t="shared" si="10"/>
        <v>59.759243186955828</v>
      </c>
      <c r="T41" s="31">
        <f t="shared" si="11"/>
        <v>4.9420894115612466</v>
      </c>
      <c r="U41" s="1"/>
    </row>
    <row r="42" spans="1:21" x14ac:dyDescent="0.25">
      <c r="A42" s="29">
        <v>45453</v>
      </c>
      <c r="B42" s="32">
        <v>0.33333333333333331</v>
      </c>
      <c r="C42" s="31">
        <v>1.51893067359316</v>
      </c>
      <c r="D42" s="31">
        <f t="shared" si="0"/>
        <v>62.303024895720803</v>
      </c>
      <c r="E42" s="31">
        <f t="shared" si="1"/>
        <v>5.1524601588761101</v>
      </c>
      <c r="F42" s="29">
        <v>45455</v>
      </c>
      <c r="G42" s="32">
        <v>0.33333333333333331</v>
      </c>
      <c r="H42" s="31">
        <v>1.4619227647722799</v>
      </c>
      <c r="I42" s="31">
        <f t="shared" si="8"/>
        <v>59.218475899291633</v>
      </c>
      <c r="J42" s="31">
        <f t="shared" si="9"/>
        <v>4.8973679568714177</v>
      </c>
      <c r="K42" s="29">
        <v>45457</v>
      </c>
      <c r="L42" s="32">
        <v>0.33333333333333331</v>
      </c>
      <c r="M42" s="31">
        <v>1.4784212112367601</v>
      </c>
      <c r="N42" s="31">
        <f t="shared" si="4"/>
        <v>60.105153591276625</v>
      </c>
      <c r="O42" s="31">
        <f t="shared" si="5"/>
        <v>4.9706962019985763</v>
      </c>
      <c r="P42" s="29">
        <v>45459</v>
      </c>
      <c r="Q42" s="32">
        <v>0.33333333333333331</v>
      </c>
      <c r="R42" s="31">
        <v>1.4697980880678501</v>
      </c>
      <c r="S42" s="31">
        <f t="shared" si="10"/>
        <v>59.641107239489628</v>
      </c>
      <c r="T42" s="31">
        <f t="shared" si="11"/>
        <v>4.9323195687057924</v>
      </c>
      <c r="U42" s="1"/>
    </row>
    <row r="43" spans="1:21" x14ac:dyDescent="0.25">
      <c r="A43" s="29">
        <v>45453</v>
      </c>
      <c r="B43" s="32">
        <v>0.375</v>
      </c>
      <c r="C43" s="31">
        <v>1.5276901721893199</v>
      </c>
      <c r="D43" s="31">
        <f t="shared" si="0"/>
        <v>62.782139863203724</v>
      </c>
      <c r="E43" s="31">
        <f t="shared" si="1"/>
        <v>5.1920829666869475</v>
      </c>
      <c r="F43" s="29">
        <v>45455</v>
      </c>
      <c r="G43" s="32">
        <v>0.375</v>
      </c>
      <c r="H43" s="31">
        <v>1.4691139459551199</v>
      </c>
      <c r="I43" s="31">
        <f t="shared" si="8"/>
        <v>59.604348131011847</v>
      </c>
      <c r="J43" s="31">
        <f t="shared" si="9"/>
        <v>4.9292795904346791</v>
      </c>
      <c r="K43" s="29">
        <v>45457</v>
      </c>
      <c r="L43" s="32">
        <v>0.375</v>
      </c>
      <c r="M43" s="31">
        <v>1.4809401035249601</v>
      </c>
      <c r="N43" s="31">
        <f t="shared" si="4"/>
        <v>60.24095868483856</v>
      </c>
      <c r="O43" s="31">
        <f t="shared" si="5"/>
        <v>4.981927283236149</v>
      </c>
      <c r="P43" s="29">
        <v>45459</v>
      </c>
      <c r="Q43" s="32">
        <v>0.375</v>
      </c>
      <c r="R43" s="31">
        <v>1.47043824195273</v>
      </c>
      <c r="S43" s="31">
        <f t="shared" si="10"/>
        <v>59.675510503047505</v>
      </c>
      <c r="T43" s="31">
        <f t="shared" si="11"/>
        <v>4.935164718602028</v>
      </c>
      <c r="U43" s="1"/>
    </row>
    <row r="44" spans="1:21" x14ac:dyDescent="0.25">
      <c r="A44" s="29">
        <v>45453</v>
      </c>
      <c r="B44" s="32">
        <v>0.41666666666666669</v>
      </c>
      <c r="C44" s="31">
        <v>1.5330862998901</v>
      </c>
      <c r="D44" s="31">
        <f t="shared" si="0"/>
        <v>63.07797054561987</v>
      </c>
      <c r="E44" s="31">
        <f t="shared" si="1"/>
        <v>5.2165481641227629</v>
      </c>
      <c r="F44" s="29">
        <v>45455</v>
      </c>
      <c r="G44" s="32">
        <v>0.41666666666666669</v>
      </c>
      <c r="H44" s="31">
        <v>1.47412729262716</v>
      </c>
      <c r="I44" s="31">
        <f t="shared" si="8"/>
        <v>59.873912224945933</v>
      </c>
      <c r="J44" s="31">
        <f t="shared" si="9"/>
        <v>4.9515725410030287</v>
      </c>
      <c r="K44" s="29">
        <v>45457</v>
      </c>
      <c r="L44" s="32">
        <v>0.41666666666666669</v>
      </c>
      <c r="M44" s="31">
        <v>1.4865010976731901</v>
      </c>
      <c r="N44" s="31">
        <f t="shared" si="4"/>
        <v>60.541181974276313</v>
      </c>
      <c r="O44" s="31">
        <f t="shared" si="5"/>
        <v>5.0067557492726511</v>
      </c>
      <c r="P44" s="29">
        <v>45459</v>
      </c>
      <c r="Q44" s="32">
        <v>0.41666666666666669</v>
      </c>
      <c r="R44" s="31">
        <v>1.4718394279421101</v>
      </c>
      <c r="S44" s="31">
        <f t="shared" si="10"/>
        <v>59.750839102440089</v>
      </c>
      <c r="T44" s="31">
        <f t="shared" si="11"/>
        <v>4.9413943937717955</v>
      </c>
      <c r="U44" s="1"/>
    </row>
    <row r="45" spans="1:21" x14ac:dyDescent="0.25">
      <c r="A45" s="29">
        <v>45453</v>
      </c>
      <c r="B45" s="32">
        <v>0.45833333333333331</v>
      </c>
      <c r="C45" s="31">
        <v>1.5411640405593201</v>
      </c>
      <c r="D45" s="31">
        <f t="shared" si="0"/>
        <v>63.521783044754159</v>
      </c>
      <c r="E45" s="31">
        <f t="shared" si="1"/>
        <v>5.2532514578011691</v>
      </c>
      <c r="F45" s="29">
        <v>45455</v>
      </c>
      <c r="G45" s="32">
        <v>0.45833333333333331</v>
      </c>
      <c r="H45" s="31">
        <v>1.4809070825517501</v>
      </c>
      <c r="I45" s="31">
        <f t="shared" si="8"/>
        <v>60.239177632749922</v>
      </c>
      <c r="J45" s="31">
        <f t="shared" si="9"/>
        <v>4.9817799902284179</v>
      </c>
      <c r="K45" s="29">
        <v>45457</v>
      </c>
      <c r="L45" s="32">
        <v>0.45833333333333331</v>
      </c>
      <c r="M45" s="31">
        <v>1.49541914462445</v>
      </c>
      <c r="N45" s="31">
        <f t="shared" si="4"/>
        <v>61.023804457304323</v>
      </c>
      <c r="O45" s="31">
        <f t="shared" si="5"/>
        <v>5.0466686286190674</v>
      </c>
      <c r="P45" s="29">
        <v>45459</v>
      </c>
      <c r="Q45" s="32">
        <v>0.45833333333333331</v>
      </c>
      <c r="R45" s="31">
        <v>1.46961545943626</v>
      </c>
      <c r="S45" s="31">
        <f t="shared" si="10"/>
        <v>59.631293735524785</v>
      </c>
      <c r="T45" s="31">
        <f t="shared" si="11"/>
        <v>4.9315079919278997</v>
      </c>
      <c r="U45" s="1"/>
    </row>
    <row r="46" spans="1:21" x14ac:dyDescent="0.25">
      <c r="A46" s="29">
        <v>45453</v>
      </c>
      <c r="B46" s="32">
        <v>0.5</v>
      </c>
      <c r="C46" s="31">
        <v>1.55138874053334</v>
      </c>
      <c r="D46" s="31">
        <f t="shared" si="0"/>
        <v>64.08521728246015</v>
      </c>
      <c r="E46" s="31">
        <f t="shared" si="1"/>
        <v>5.2998474692594542</v>
      </c>
      <c r="F46" s="29">
        <v>45455</v>
      </c>
      <c r="G46" s="32">
        <v>0.5</v>
      </c>
      <c r="H46" s="31">
        <v>1.4878693818986499</v>
      </c>
      <c r="I46" s="31">
        <f t="shared" si="8"/>
        <v>60.615137287140733</v>
      </c>
      <c r="J46" s="31">
        <f t="shared" si="9"/>
        <v>5.012871853646538</v>
      </c>
      <c r="K46" s="29">
        <v>45457</v>
      </c>
      <c r="L46" s="32">
        <v>0.5</v>
      </c>
      <c r="M46" s="31">
        <v>1.49921596049662</v>
      </c>
      <c r="N46" s="31">
        <f t="shared" si="4"/>
        <v>61.229712078360464</v>
      </c>
      <c r="O46" s="31">
        <f t="shared" si="5"/>
        <v>5.0636971888804103</v>
      </c>
      <c r="P46" s="29">
        <v>45459</v>
      </c>
      <c r="Q46" s="32">
        <v>0.5</v>
      </c>
      <c r="R46" s="31">
        <v>1.47438240050679</v>
      </c>
      <c r="S46" s="31">
        <f t="shared" si="10"/>
        <v>59.887641319054836</v>
      </c>
      <c r="T46" s="31">
        <f t="shared" si="11"/>
        <v>4.9527079370858349</v>
      </c>
      <c r="U46" s="1"/>
    </row>
    <row r="47" spans="1:21" x14ac:dyDescent="0.25">
      <c r="A47" s="29">
        <v>45453</v>
      </c>
      <c r="B47" s="32">
        <v>0.54166666666666663</v>
      </c>
      <c r="C47" s="31">
        <v>1.55968415736528</v>
      </c>
      <c r="D47" s="31">
        <f t="shared" si="0"/>
        <v>64.54369983215588</v>
      </c>
      <c r="E47" s="31">
        <f t="shared" si="1"/>
        <v>5.337763976119291</v>
      </c>
      <c r="F47" s="29">
        <v>45455</v>
      </c>
      <c r="G47" s="32">
        <v>0.54166666666666663</v>
      </c>
      <c r="H47" s="31">
        <v>1.49538183211682</v>
      </c>
      <c r="I47" s="31">
        <f t="shared" si="8"/>
        <v>61.021782221632598</v>
      </c>
      <c r="J47" s="31">
        <f t="shared" si="9"/>
        <v>5.0465013897290154</v>
      </c>
      <c r="K47" s="29">
        <v>45457</v>
      </c>
      <c r="L47" s="32">
        <v>0.54166666666666663</v>
      </c>
      <c r="M47" s="31">
        <v>1.50469350814217</v>
      </c>
      <c r="N47" s="31">
        <f t="shared" si="4"/>
        <v>61.527224018712168</v>
      </c>
      <c r="O47" s="31">
        <f t="shared" si="5"/>
        <v>5.0883014263474964</v>
      </c>
      <c r="P47" s="29">
        <v>45459</v>
      </c>
      <c r="Q47" s="32">
        <v>0.54166666666666663</v>
      </c>
      <c r="R47" s="31">
        <v>1.47259616851217</v>
      </c>
      <c r="S47" s="31">
        <f t="shared" si="10"/>
        <v>59.791536663719114</v>
      </c>
      <c r="T47" s="31">
        <f t="shared" si="11"/>
        <v>4.9447600820895703</v>
      </c>
      <c r="U47" s="1"/>
    </row>
    <row r="48" spans="1:21" x14ac:dyDescent="0.25">
      <c r="A48" s="29">
        <v>45453</v>
      </c>
      <c r="B48" s="32">
        <v>0.58333333333333337</v>
      </c>
      <c r="C48" s="31">
        <v>1.5448553562102501</v>
      </c>
      <c r="D48" s="31">
        <f t="shared" si="0"/>
        <v>63.724979754485084</v>
      </c>
      <c r="E48" s="31">
        <f t="shared" si="1"/>
        <v>5.2700558256959162</v>
      </c>
      <c r="F48" s="29">
        <v>45455</v>
      </c>
      <c r="G48" s="32">
        <v>0.58333333333333337</v>
      </c>
      <c r="H48" s="31">
        <v>1.4846115112245299</v>
      </c>
      <c r="I48" s="31">
        <f t="shared" si="8"/>
        <v>60.439105806695977</v>
      </c>
      <c r="J48" s="31">
        <f t="shared" si="9"/>
        <v>4.9983140502137573</v>
      </c>
      <c r="K48" s="29">
        <v>45457</v>
      </c>
      <c r="L48" s="32">
        <v>0.58333333333333337</v>
      </c>
      <c r="M48" s="31">
        <v>1.4947944879471999</v>
      </c>
      <c r="N48" s="31">
        <f t="shared" si="4"/>
        <v>60.989953069739997</v>
      </c>
      <c r="O48" s="31">
        <f t="shared" si="5"/>
        <v>5.0438691188674971</v>
      </c>
      <c r="P48" s="29">
        <v>45459</v>
      </c>
      <c r="Q48" s="32">
        <v>0.58333333333333337</v>
      </c>
      <c r="R48" s="31">
        <v>1.4657459258974499</v>
      </c>
      <c r="S48" s="31">
        <f t="shared" si="10"/>
        <v>59.423506899241232</v>
      </c>
      <c r="T48" s="31">
        <f t="shared" si="11"/>
        <v>4.9143240205672498</v>
      </c>
      <c r="U48" s="1"/>
    </row>
    <row r="49" spans="1:21" x14ac:dyDescent="0.25">
      <c r="A49" s="29">
        <v>45453</v>
      </c>
      <c r="B49" s="32">
        <v>0.625</v>
      </c>
      <c r="C49" s="31">
        <v>1.5347758531508999</v>
      </c>
      <c r="D49" s="31">
        <f t="shared" si="0"/>
        <v>63.170703104318036</v>
      </c>
      <c r="E49" s="31">
        <f t="shared" si="1"/>
        <v>5.224217146727101</v>
      </c>
      <c r="F49" s="29">
        <v>45455</v>
      </c>
      <c r="G49" s="32">
        <v>0.625</v>
      </c>
      <c r="H49" s="31">
        <v>1.4782584905565199</v>
      </c>
      <c r="I49" s="31">
        <f t="shared" si="8"/>
        <v>60.096384499727762</v>
      </c>
      <c r="J49" s="31">
        <f t="shared" si="9"/>
        <v>4.9699709981274856</v>
      </c>
      <c r="K49" s="29">
        <v>45457</v>
      </c>
      <c r="L49" s="32">
        <v>0.625</v>
      </c>
      <c r="M49" s="31">
        <v>1.4789535999238901</v>
      </c>
      <c r="N49" s="31">
        <f t="shared" si="4"/>
        <v>60.133847593837935</v>
      </c>
      <c r="O49" s="31">
        <f t="shared" si="5"/>
        <v>4.973069196010397</v>
      </c>
      <c r="P49" s="29">
        <v>45459</v>
      </c>
      <c r="Q49" s="32">
        <v>0.625</v>
      </c>
      <c r="R49" s="31">
        <v>1.4668349027574901</v>
      </c>
      <c r="S49" s="31">
        <f t="shared" si="10"/>
        <v>59.48195560702429</v>
      </c>
      <c r="T49" s="31">
        <f t="shared" si="11"/>
        <v>4.9191577287009087</v>
      </c>
      <c r="U49" s="1"/>
    </row>
    <row r="50" spans="1:21" x14ac:dyDescent="0.25">
      <c r="A50" s="29">
        <v>45453</v>
      </c>
      <c r="B50" s="32">
        <v>0.66666666666666663</v>
      </c>
      <c r="C50" s="31">
        <v>1.5240341424881001</v>
      </c>
      <c r="D50" s="31">
        <f t="shared" si="0"/>
        <v>62.582001003130074</v>
      </c>
      <c r="E50" s="31">
        <f t="shared" si="1"/>
        <v>5.1755314829588572</v>
      </c>
      <c r="F50" s="29">
        <v>45455</v>
      </c>
      <c r="G50" s="32">
        <v>0.66666666666666663</v>
      </c>
      <c r="H50" s="31">
        <v>1.46175336837183</v>
      </c>
      <c r="I50" s="31">
        <f t="shared" si="8"/>
        <v>59.209397511961249</v>
      </c>
      <c r="J50" s="31">
        <f t="shared" si="9"/>
        <v>4.8966171742391955</v>
      </c>
      <c r="K50" s="29">
        <v>45457</v>
      </c>
      <c r="L50" s="32">
        <v>0.66666666666666663</v>
      </c>
      <c r="M50" s="31">
        <v>1.47277879714376</v>
      </c>
      <c r="N50" s="31">
        <f t="shared" si="4"/>
        <v>59.801359992065493</v>
      </c>
      <c r="O50" s="31">
        <f t="shared" si="5"/>
        <v>4.9455724713438158</v>
      </c>
      <c r="P50" s="29">
        <v>45459</v>
      </c>
      <c r="Q50" s="32">
        <v>0.66666666666666663</v>
      </c>
      <c r="R50" s="31">
        <v>1.45426738261594</v>
      </c>
      <c r="S50" s="31">
        <f t="shared" si="10"/>
        <v>58.808722892534462</v>
      </c>
      <c r="T50" s="31">
        <f t="shared" si="11"/>
        <v>4.8634813832125996</v>
      </c>
      <c r="U50" s="1"/>
    </row>
    <row r="51" spans="1:21" x14ac:dyDescent="0.25">
      <c r="A51" s="29">
        <v>45453</v>
      </c>
      <c r="B51" s="32">
        <v>0.70833333333333337</v>
      </c>
      <c r="C51" s="31">
        <v>1.5123862028061399</v>
      </c>
      <c r="D51" s="31">
        <f t="shared" si="0"/>
        <v>61.945958410397708</v>
      </c>
      <c r="E51" s="31">
        <f t="shared" si="1"/>
        <v>5.1229307605398899</v>
      </c>
      <c r="F51" s="29">
        <v>45455</v>
      </c>
      <c r="G51" s="32">
        <v>0.70833333333333337</v>
      </c>
      <c r="H51" s="31">
        <v>1.4618039131106</v>
      </c>
      <c r="I51" s="31">
        <f t="shared" si="8"/>
        <v>59.212106279752909</v>
      </c>
      <c r="J51" s="31">
        <f t="shared" si="9"/>
        <v>4.8968411893355652</v>
      </c>
      <c r="K51" s="29">
        <v>45457</v>
      </c>
      <c r="L51" s="32">
        <v>0.70833333333333337</v>
      </c>
      <c r="M51" s="31">
        <v>1.4698793888033199</v>
      </c>
      <c r="N51" s="31">
        <f t="shared" si="4"/>
        <v>59.645476107922882</v>
      </c>
      <c r="O51" s="31">
        <f t="shared" si="5"/>
        <v>4.9326808741252224</v>
      </c>
      <c r="P51" s="29">
        <v>45459</v>
      </c>
      <c r="Q51" s="32">
        <v>0.70833333333333337</v>
      </c>
      <c r="R51" s="31">
        <v>1.4577716588915599</v>
      </c>
      <c r="S51" s="31">
        <f t="shared" si="10"/>
        <v>58.996157010496752</v>
      </c>
      <c r="T51" s="31">
        <f t="shared" si="11"/>
        <v>4.8789821847680814</v>
      </c>
      <c r="U51" s="1"/>
    </row>
    <row r="52" spans="1:21" x14ac:dyDescent="0.25">
      <c r="A52" s="29">
        <v>45453</v>
      </c>
      <c r="B52" s="32">
        <v>0.75</v>
      </c>
      <c r="C52" s="31">
        <v>1.50992465018622</v>
      </c>
      <c r="D52" s="31">
        <f t="shared" si="0"/>
        <v>61.811854169135749</v>
      </c>
      <c r="E52" s="31">
        <f t="shared" si="1"/>
        <v>5.1118403397875261</v>
      </c>
      <c r="F52" s="29">
        <v>45455</v>
      </c>
      <c r="G52" s="32">
        <v>0.75</v>
      </c>
      <c r="H52" s="31">
        <v>1.4506465196551399</v>
      </c>
      <c r="I52" s="31">
        <f t="shared" si="8"/>
        <v>58.615286588177497</v>
      </c>
      <c r="J52" s="31">
        <f t="shared" si="9"/>
        <v>4.8474842008422785</v>
      </c>
      <c r="K52" s="29">
        <v>45457</v>
      </c>
      <c r="L52" s="32">
        <v>0.75</v>
      </c>
      <c r="M52" s="31">
        <v>1.4616565704287201</v>
      </c>
      <c r="N52" s="31">
        <f t="shared" si="4"/>
        <v>59.204210095077002</v>
      </c>
      <c r="O52" s="31">
        <f t="shared" si="5"/>
        <v>4.8961881748628677</v>
      </c>
      <c r="P52" s="29">
        <v>45459</v>
      </c>
      <c r="Q52" s="32">
        <v>0.75</v>
      </c>
      <c r="R52" s="31">
        <v>1.44656586646455</v>
      </c>
      <c r="S52" s="31">
        <f t="shared" si="10"/>
        <v>58.397571990964984</v>
      </c>
      <c r="T52" s="31">
        <f t="shared" si="11"/>
        <v>4.829479203652804</v>
      </c>
      <c r="U52" s="1"/>
    </row>
    <row r="53" spans="1:21" x14ac:dyDescent="0.25">
      <c r="A53" s="29">
        <v>45453</v>
      </c>
      <c r="B53" s="32">
        <v>0.79166666666666663</v>
      </c>
      <c r="C53" s="31">
        <v>1.4965366125046899</v>
      </c>
      <c r="D53" s="31">
        <f t="shared" si="0"/>
        <v>61.084379734005665</v>
      </c>
      <c r="E53" s="31">
        <f t="shared" si="1"/>
        <v>5.0516782040022683</v>
      </c>
      <c r="F53" s="29">
        <v>45455</v>
      </c>
      <c r="G53" s="32">
        <v>0.79166666666666663</v>
      </c>
      <c r="H53" s="31">
        <v>1.4507873058261</v>
      </c>
      <c r="I53" s="31">
        <f t="shared" si="8"/>
        <v>58.622803325835008</v>
      </c>
      <c r="J53" s="31">
        <f t="shared" si="9"/>
        <v>4.8481058350465549</v>
      </c>
      <c r="K53" s="29">
        <v>45457</v>
      </c>
      <c r="L53" s="32">
        <v>0.79166666666666663</v>
      </c>
      <c r="M53" s="31">
        <v>1.45738673209561</v>
      </c>
      <c r="N53" s="31">
        <f t="shared" si="4"/>
        <v>58.975557461164541</v>
      </c>
      <c r="O53" s="31">
        <f t="shared" si="5"/>
        <v>4.8772786020383077</v>
      </c>
      <c r="P53" s="29">
        <v>45459</v>
      </c>
      <c r="Q53" s="32">
        <v>0.79166666666666663</v>
      </c>
      <c r="R53" s="31">
        <v>1.4463238716067599</v>
      </c>
      <c r="S53" s="31">
        <f t="shared" si="10"/>
        <v>58.384670358814049</v>
      </c>
      <c r="T53" s="31">
        <f t="shared" si="11"/>
        <v>4.8284122386739217</v>
      </c>
      <c r="U53" s="1"/>
    </row>
    <row r="54" spans="1:21" x14ac:dyDescent="0.25">
      <c r="A54" s="29">
        <v>45453</v>
      </c>
      <c r="B54" s="32">
        <v>0.83333333333333337</v>
      </c>
      <c r="C54" s="31">
        <v>1.4918555021226301</v>
      </c>
      <c r="D54" s="31">
        <f t="shared" si="0"/>
        <v>60.830777604058937</v>
      </c>
      <c r="E54" s="31">
        <f t="shared" si="1"/>
        <v>5.0307053078556736</v>
      </c>
      <c r="F54" s="29">
        <v>45455</v>
      </c>
      <c r="G54" s="32">
        <v>0.83333333333333337</v>
      </c>
      <c r="H54" s="31">
        <v>1.4406242370547799</v>
      </c>
      <c r="I54" s="31">
        <f t="shared" si="8"/>
        <v>58.081109443782452</v>
      </c>
      <c r="J54" s="31">
        <f t="shared" si="9"/>
        <v>4.8033077510008084</v>
      </c>
      <c r="K54" s="29">
        <v>45457</v>
      </c>
      <c r="L54" s="32">
        <v>0.83333333333333337</v>
      </c>
      <c r="M54" s="31">
        <v>1.45738017558468</v>
      </c>
      <c r="N54" s="31">
        <f t="shared" si="4"/>
        <v>58.975206609449145</v>
      </c>
      <c r="O54" s="31">
        <f t="shared" si="5"/>
        <v>4.8772495866014438</v>
      </c>
      <c r="P54" s="29">
        <v>45459</v>
      </c>
      <c r="Q54" s="32">
        <v>0.83333333333333337</v>
      </c>
      <c r="R54" s="31">
        <v>1.4421839713992599</v>
      </c>
      <c r="S54" s="31">
        <f t="shared" si="10"/>
        <v>58.164121803962644</v>
      </c>
      <c r="T54" s="31">
        <f t="shared" si="11"/>
        <v>4.8101728731877103</v>
      </c>
      <c r="U54" s="1"/>
    </row>
    <row r="55" spans="1:21" x14ac:dyDescent="0.25">
      <c r="A55" s="29">
        <v>45453</v>
      </c>
      <c r="B55" s="32">
        <v>0.875</v>
      </c>
      <c r="C55" s="31">
        <v>1.48922669886947</v>
      </c>
      <c r="D55" s="31">
        <f t="shared" si="0"/>
        <v>60.688533080343888</v>
      </c>
      <c r="E55" s="31">
        <f t="shared" si="1"/>
        <v>5.0189416857444389</v>
      </c>
      <c r="F55" s="29">
        <v>45455</v>
      </c>
      <c r="G55" s="32">
        <v>0.875</v>
      </c>
      <c r="H55" s="31">
        <v>1.43759298324009</v>
      </c>
      <c r="I55" s="31">
        <f t="shared" si="8"/>
        <v>57.919906188125587</v>
      </c>
      <c r="J55" s="31">
        <f t="shared" si="9"/>
        <v>4.7899762417579854</v>
      </c>
      <c r="K55" s="29">
        <v>45457</v>
      </c>
      <c r="L55" s="32">
        <v>0.875</v>
      </c>
      <c r="M55" s="31">
        <v>1.4563418626727</v>
      </c>
      <c r="N55" s="31">
        <f t="shared" si="4"/>
        <v>58.919654277797633</v>
      </c>
      <c r="O55" s="31">
        <f t="shared" si="5"/>
        <v>4.8726554087738636</v>
      </c>
      <c r="P55" s="29">
        <v>45459</v>
      </c>
      <c r="Q55" s="32">
        <v>0.875</v>
      </c>
      <c r="R55" s="31">
        <v>1.4359321594180801</v>
      </c>
      <c r="S55" s="31">
        <f t="shared" si="10"/>
        <v>57.831653792076679</v>
      </c>
      <c r="T55" s="31">
        <f t="shared" si="11"/>
        <v>4.7826777686047413</v>
      </c>
      <c r="U55" s="1"/>
    </row>
    <row r="56" spans="1:21" x14ac:dyDescent="0.25">
      <c r="A56" s="29">
        <v>45453</v>
      </c>
      <c r="B56" s="32">
        <v>0.91666666666666663</v>
      </c>
      <c r="C56" s="31">
        <v>1.47969937323932</v>
      </c>
      <c r="D56" s="31">
        <f t="shared" si="0"/>
        <v>60.174050913626772</v>
      </c>
      <c r="E56" s="31">
        <f t="shared" si="1"/>
        <v>4.976394010556934</v>
      </c>
      <c r="F56" s="29">
        <v>45455</v>
      </c>
      <c r="G56" s="32">
        <v>0.91666666666666663</v>
      </c>
      <c r="H56" s="31">
        <v>1.4390162229480401</v>
      </c>
      <c r="I56" s="31">
        <f t="shared" si="8"/>
        <v>57.995573823354157</v>
      </c>
      <c r="J56" s="31">
        <f t="shared" si="9"/>
        <v>4.7962339551913882</v>
      </c>
      <c r="K56" s="29">
        <v>45457</v>
      </c>
      <c r="L56" s="32">
        <v>0.91666666666666663</v>
      </c>
      <c r="M56" s="31">
        <v>1.45257580279722</v>
      </c>
      <c r="N56" s="31">
        <f t="shared" si="4"/>
        <v>58.718324541645956</v>
      </c>
      <c r="O56" s="31">
        <f t="shared" si="5"/>
        <v>4.8560054395941199</v>
      </c>
      <c r="P56" s="29">
        <v>45459</v>
      </c>
      <c r="Q56" s="32">
        <v>0.91666666666666663</v>
      </c>
      <c r="R56" s="31">
        <v>1.4403580427112099</v>
      </c>
      <c r="S56" s="31">
        <f t="shared" si="10"/>
        <v>58.066946434531914</v>
      </c>
      <c r="T56" s="31">
        <f t="shared" si="11"/>
        <v>4.8021364701357889</v>
      </c>
      <c r="U56" s="1"/>
    </row>
    <row r="57" spans="1:21" x14ac:dyDescent="0.25">
      <c r="A57" s="29">
        <v>45453</v>
      </c>
      <c r="B57" s="32">
        <v>0.95833333333333337</v>
      </c>
      <c r="C57" s="31">
        <v>1.4764503240526199</v>
      </c>
      <c r="D57" s="31">
        <f t="shared" si="0"/>
        <v>59.99897369355817</v>
      </c>
      <c r="E57" s="31">
        <f t="shared" si="1"/>
        <v>4.9619151244572608</v>
      </c>
      <c r="F57" s="29">
        <v>45455</v>
      </c>
      <c r="G57" s="32">
        <v>0.95833333333333337</v>
      </c>
      <c r="H57" s="31">
        <v>1.43456828593633</v>
      </c>
      <c r="I57" s="31">
        <f t="shared" si="8"/>
        <v>57.75921819050582</v>
      </c>
      <c r="J57" s="31">
        <f t="shared" si="9"/>
        <v>4.7766873443548308</v>
      </c>
      <c r="K57" s="29">
        <v>45457</v>
      </c>
      <c r="L57" s="32">
        <v>0.95833333333333337</v>
      </c>
      <c r="M57" s="31">
        <v>1.45384514331236</v>
      </c>
      <c r="N57" s="31">
        <f t="shared" si="4"/>
        <v>58.786153486858908</v>
      </c>
      <c r="O57" s="31">
        <f t="shared" si="5"/>
        <v>4.8616148933632317</v>
      </c>
      <c r="P57" s="29">
        <v>45459</v>
      </c>
      <c r="Q57" s="32">
        <v>0.95833333333333337</v>
      </c>
      <c r="R57" s="31">
        <v>1.44024598597904</v>
      </c>
      <c r="S57" s="31">
        <f t="shared" si="10"/>
        <v>58.060984782704402</v>
      </c>
      <c r="T57" s="31">
        <f t="shared" si="11"/>
        <v>4.8016434415296541</v>
      </c>
      <c r="U57" s="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7429-E7DC-41DB-BC48-FCC70822CF20}">
  <dimension ref="A1:U57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807.65753116210794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MAX(D10:D57,I10:I57,N10:N57,S10:S33)</f>
        <v>60.114405018154962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45460</v>
      </c>
      <c r="B10" s="32">
        <v>0</v>
      </c>
      <c r="C10" s="31">
        <v>1.43145990371131</v>
      </c>
      <c r="D10" s="31">
        <f t="shared" ref="D10:D57" si="0">4*6*((C10+0.3)^(1.522*(6^0.026)))</f>
        <v>57.594257898095876</v>
      </c>
      <c r="E10" s="31">
        <f t="shared" ref="E10:E57" si="1">D10*0.0827</f>
        <v>4.7630451281725286</v>
      </c>
      <c r="F10" s="29">
        <v>45462</v>
      </c>
      <c r="G10" s="32">
        <v>0</v>
      </c>
      <c r="H10" s="31">
        <v>1.4125812053623901</v>
      </c>
      <c r="I10" s="31">
        <f t="shared" ref="I10:I25" si="2">4*6*((H10+0.3)^(1.522*(6^0.026)))</f>
        <v>56.596159734768293</v>
      </c>
      <c r="J10" s="31">
        <f t="shared" ref="J10:J25" si="3">I10*0.0827</f>
        <v>4.6805024100653378</v>
      </c>
      <c r="K10" s="29">
        <v>45464</v>
      </c>
      <c r="L10" s="32">
        <v>0</v>
      </c>
      <c r="M10" s="31">
        <v>1.4172470569553901</v>
      </c>
      <c r="N10" s="31">
        <f t="shared" ref="N10:N57" si="4">4*6*((M10+0.3)^(1.522*(6^0.026)))</f>
        <v>56.842233198999921</v>
      </c>
      <c r="O10" s="31">
        <f t="shared" ref="O10:O57" si="5">N10*0.0827</f>
        <v>4.700852685557293</v>
      </c>
      <c r="P10" s="29">
        <v>45466</v>
      </c>
      <c r="Q10" s="32">
        <v>0</v>
      </c>
      <c r="R10" s="31">
        <v>1.42555117606546</v>
      </c>
      <c r="S10" s="31">
        <f t="shared" ref="S10:S33" si="6">4*6*((R10+0.3)^(1.522*(6^0.026)))</f>
        <v>57.281170004002263</v>
      </c>
      <c r="T10" s="31">
        <f t="shared" ref="T10:T33" si="7">S10*0.0827</f>
        <v>4.7371527593309866</v>
      </c>
      <c r="U10" s="1"/>
    </row>
    <row r="11" spans="1:21" x14ac:dyDescent="0.25">
      <c r="A11" s="29">
        <v>45460</v>
      </c>
      <c r="B11" s="32">
        <v>4.1666666666666664E-2</v>
      </c>
      <c r="C11" s="31">
        <v>1.4294228553714701</v>
      </c>
      <c r="D11" s="31">
        <f t="shared" si="0"/>
        <v>57.486248208381248</v>
      </c>
      <c r="E11" s="31">
        <f t="shared" si="1"/>
        <v>4.7541127268331289</v>
      </c>
      <c r="F11" s="29">
        <v>45462</v>
      </c>
      <c r="G11" s="32">
        <v>4.1666666666666664E-2</v>
      </c>
      <c r="H11" s="31">
        <v>1.41323232650191</v>
      </c>
      <c r="I11" s="31">
        <f t="shared" si="2"/>
        <v>56.630475465656453</v>
      </c>
      <c r="J11" s="31">
        <f t="shared" si="3"/>
        <v>4.6833403210097888</v>
      </c>
      <c r="K11" s="29">
        <v>45464</v>
      </c>
      <c r="L11" s="32">
        <v>4.1666666666666664E-2</v>
      </c>
      <c r="M11" s="31">
        <v>1.4178012609425099</v>
      </c>
      <c r="N11" s="31">
        <f t="shared" si="4"/>
        <v>56.871487939239948</v>
      </c>
      <c r="O11" s="31">
        <f t="shared" si="5"/>
        <v>4.7032720525751435</v>
      </c>
      <c r="P11" s="29">
        <v>45466</v>
      </c>
      <c r="Q11" s="32">
        <v>4.1666666666666664E-2</v>
      </c>
      <c r="R11" s="31">
        <v>1.4276915788593401</v>
      </c>
      <c r="S11" s="31">
        <f t="shared" si="6"/>
        <v>57.394510791577062</v>
      </c>
      <c r="T11" s="31">
        <f t="shared" si="7"/>
        <v>4.7465260424634224</v>
      </c>
      <c r="U11" s="1"/>
    </row>
    <row r="12" spans="1:21" x14ac:dyDescent="0.25">
      <c r="A12" s="29">
        <v>45460</v>
      </c>
      <c r="B12" s="32">
        <v>8.3333333333333329E-2</v>
      </c>
      <c r="C12" s="31">
        <v>1.4357825517596901</v>
      </c>
      <c r="D12" s="31">
        <f t="shared" si="0"/>
        <v>57.823706445620992</v>
      </c>
      <c r="E12" s="31">
        <f t="shared" si="1"/>
        <v>4.7820205230528554</v>
      </c>
      <c r="F12" s="29">
        <v>45462</v>
      </c>
      <c r="G12" s="32">
        <v>8.3333333333333329E-2</v>
      </c>
      <c r="H12" s="31">
        <v>1.41738772391706</v>
      </c>
      <c r="I12" s="31">
        <f t="shared" si="2"/>
        <v>56.8496580478852</v>
      </c>
      <c r="J12" s="31">
        <f t="shared" si="3"/>
        <v>4.7014667205601057</v>
      </c>
      <c r="K12" s="29">
        <v>45464</v>
      </c>
      <c r="L12" s="32">
        <v>8.3333333333333329E-2</v>
      </c>
      <c r="M12" s="31">
        <v>1.42466914653208</v>
      </c>
      <c r="N12" s="31">
        <f t="shared" si="4"/>
        <v>57.234488188048523</v>
      </c>
      <c r="O12" s="31">
        <f t="shared" si="5"/>
        <v>4.7332921731516127</v>
      </c>
      <c r="P12" s="29">
        <v>45466</v>
      </c>
      <c r="Q12" s="32">
        <v>8.3333333333333329E-2</v>
      </c>
      <c r="R12" s="31">
        <v>1.4319636821689501</v>
      </c>
      <c r="S12" s="31">
        <f t="shared" si="6"/>
        <v>57.620981222761429</v>
      </c>
      <c r="T12" s="31">
        <f t="shared" si="7"/>
        <v>4.7652551471223701</v>
      </c>
      <c r="U12" s="1"/>
    </row>
    <row r="13" spans="1:21" x14ac:dyDescent="0.25">
      <c r="A13" s="29">
        <v>45460</v>
      </c>
      <c r="B13" s="32">
        <v>0.125</v>
      </c>
      <c r="C13" s="31">
        <v>1.4478901624621601</v>
      </c>
      <c r="D13" s="31">
        <f t="shared" si="0"/>
        <v>58.468193883039106</v>
      </c>
      <c r="E13" s="31">
        <f t="shared" si="1"/>
        <v>4.8353196341273339</v>
      </c>
      <c r="F13" s="29">
        <v>45462</v>
      </c>
      <c r="G13" s="32">
        <v>0.125</v>
      </c>
      <c r="H13" s="31">
        <v>1.4239343404712901</v>
      </c>
      <c r="I13" s="31">
        <f t="shared" si="2"/>
        <v>57.195609078590053</v>
      </c>
      <c r="J13" s="31">
        <f t="shared" si="3"/>
        <v>4.7300768707993974</v>
      </c>
      <c r="K13" s="29">
        <v>45464</v>
      </c>
      <c r="L13" s="32">
        <v>0.125</v>
      </c>
      <c r="M13" s="31">
        <v>1.4348498582782501</v>
      </c>
      <c r="N13" s="31">
        <f t="shared" si="4"/>
        <v>57.774169782596843</v>
      </c>
      <c r="O13" s="31">
        <f t="shared" si="5"/>
        <v>4.7779238410207583</v>
      </c>
      <c r="P13" s="29">
        <v>45466</v>
      </c>
      <c r="Q13" s="32">
        <v>0.125</v>
      </c>
      <c r="R13" s="31">
        <v>1.4364358186664301</v>
      </c>
      <c r="S13" s="31">
        <f t="shared" si="6"/>
        <v>57.858411796303884</v>
      </c>
      <c r="T13" s="31">
        <f t="shared" si="7"/>
        <v>4.7848906555543307</v>
      </c>
      <c r="U13" s="1"/>
    </row>
    <row r="14" spans="1:21" x14ac:dyDescent="0.25">
      <c r="A14" s="29">
        <v>45460</v>
      </c>
      <c r="B14" s="32">
        <v>0.16666666666666666</v>
      </c>
      <c r="C14" s="31">
        <v>1.4506905078829899</v>
      </c>
      <c r="D14" s="31">
        <f t="shared" si="0"/>
        <v>58.617635132296087</v>
      </c>
      <c r="E14" s="31">
        <f t="shared" si="1"/>
        <v>4.8476784254408862</v>
      </c>
      <c r="F14" s="29">
        <v>45462</v>
      </c>
      <c r="G14" s="32">
        <v>0.16666666666666666</v>
      </c>
      <c r="H14" s="31">
        <v>1.4444870948733699</v>
      </c>
      <c r="I14" s="31">
        <f t="shared" si="2"/>
        <v>58.286779721356659</v>
      </c>
      <c r="J14" s="31">
        <f t="shared" si="3"/>
        <v>4.8203166829561956</v>
      </c>
      <c r="K14" s="29">
        <v>45464</v>
      </c>
      <c r="L14" s="32">
        <v>0.16666666666666666</v>
      </c>
      <c r="M14" s="31">
        <v>1.44328606128115</v>
      </c>
      <c r="N14" s="31">
        <f t="shared" si="4"/>
        <v>58.222804008638931</v>
      </c>
      <c r="O14" s="31">
        <f t="shared" si="5"/>
        <v>4.8150258915144395</v>
      </c>
      <c r="P14" s="29">
        <v>45466</v>
      </c>
      <c r="Q14" s="32">
        <v>0.16666666666666666</v>
      </c>
      <c r="R14" s="31">
        <v>1.45195984839812</v>
      </c>
      <c r="S14" s="31">
        <f t="shared" si="6"/>
        <v>58.685420699856209</v>
      </c>
      <c r="T14" s="31">
        <f t="shared" si="7"/>
        <v>4.8532842918781078</v>
      </c>
      <c r="U14" s="1"/>
    </row>
    <row r="15" spans="1:21" x14ac:dyDescent="0.25">
      <c r="A15" s="29">
        <v>45460</v>
      </c>
      <c r="B15" s="32">
        <v>0.20833333333333334</v>
      </c>
      <c r="C15" s="31">
        <v>1.45520460605039</v>
      </c>
      <c r="D15" s="31">
        <f t="shared" si="0"/>
        <v>58.858830613664409</v>
      </c>
      <c r="E15" s="31">
        <f t="shared" si="1"/>
        <v>4.8676252917500467</v>
      </c>
      <c r="F15" s="29">
        <v>45462</v>
      </c>
      <c r="G15" s="32">
        <v>0.20833333333333334</v>
      </c>
      <c r="H15" s="31">
        <v>1.4479385614337199</v>
      </c>
      <c r="I15" s="31">
        <f t="shared" si="2"/>
        <v>58.470775500166695</v>
      </c>
      <c r="J15" s="31">
        <f t="shared" si="3"/>
        <v>4.8355331338637857</v>
      </c>
      <c r="K15" s="29">
        <v>45464</v>
      </c>
      <c r="L15" s="32">
        <v>0.20833333333333334</v>
      </c>
      <c r="M15" s="31">
        <v>1.4471775293292299</v>
      </c>
      <c r="N15" s="31">
        <f t="shared" si="4"/>
        <v>58.430186716881614</v>
      </c>
      <c r="O15" s="31">
        <f t="shared" si="5"/>
        <v>4.8321764414861095</v>
      </c>
      <c r="P15" s="29">
        <v>45466</v>
      </c>
      <c r="Q15" s="32">
        <v>0.20833333333333334</v>
      </c>
      <c r="R15" s="31">
        <v>1.4560911655367701</v>
      </c>
      <c r="S15" s="31">
        <f t="shared" si="6"/>
        <v>58.906244281300701</v>
      </c>
      <c r="T15" s="31">
        <f t="shared" si="7"/>
        <v>4.8715464020635677</v>
      </c>
      <c r="U15" s="1"/>
    </row>
    <row r="16" spans="1:21" x14ac:dyDescent="0.25">
      <c r="A16" s="29">
        <v>45460</v>
      </c>
      <c r="B16" s="32">
        <v>0.25</v>
      </c>
      <c r="C16" s="31">
        <v>1.4570502042712099</v>
      </c>
      <c r="D16" s="31">
        <f t="shared" si="0"/>
        <v>58.9575502047431</v>
      </c>
      <c r="E16" s="31">
        <f t="shared" si="1"/>
        <v>4.8757894019322539</v>
      </c>
      <c r="F16" s="29">
        <v>45462</v>
      </c>
      <c r="G16" s="32">
        <v>0.25</v>
      </c>
      <c r="H16" s="31">
        <v>1.4469618797244299</v>
      </c>
      <c r="I16" s="31">
        <f t="shared" si="2"/>
        <v>58.418687201098479</v>
      </c>
      <c r="J16" s="31">
        <f t="shared" si="3"/>
        <v>4.8312254315308438</v>
      </c>
      <c r="K16" s="29">
        <v>45464</v>
      </c>
      <c r="L16" s="32">
        <v>0.25</v>
      </c>
      <c r="M16" s="31">
        <v>1.4501119852008</v>
      </c>
      <c r="N16" s="31">
        <f t="shared" si="4"/>
        <v>58.586750443984684</v>
      </c>
      <c r="O16" s="31">
        <f t="shared" si="5"/>
        <v>4.8451242617175332</v>
      </c>
      <c r="P16" s="29">
        <v>45466</v>
      </c>
      <c r="Q16" s="32">
        <v>0.25</v>
      </c>
      <c r="R16" s="31">
        <v>1.458491086954</v>
      </c>
      <c r="S16" s="31">
        <f t="shared" si="6"/>
        <v>59.034664753184224</v>
      </c>
      <c r="T16" s="31">
        <f t="shared" si="7"/>
        <v>4.8821667750883346</v>
      </c>
      <c r="U16" s="1"/>
    </row>
    <row r="17" spans="1:21" x14ac:dyDescent="0.25">
      <c r="A17" s="29">
        <v>45460</v>
      </c>
      <c r="B17" s="32">
        <v>0.29166666666666669</v>
      </c>
      <c r="C17" s="31">
        <v>1.4583106040896201</v>
      </c>
      <c r="D17" s="31">
        <f t="shared" si="0"/>
        <v>59.025003438278048</v>
      </c>
      <c r="E17" s="31">
        <f t="shared" si="1"/>
        <v>4.8813677843455947</v>
      </c>
      <c r="F17" s="29">
        <v>45462</v>
      </c>
      <c r="G17" s="32">
        <v>0.29166666666666669</v>
      </c>
      <c r="H17" s="31">
        <v>1.44832575320618</v>
      </c>
      <c r="I17" s="31">
        <f t="shared" si="2"/>
        <v>58.4914299672431</v>
      </c>
      <c r="J17" s="31">
        <f t="shared" si="3"/>
        <v>4.8372412582910043</v>
      </c>
      <c r="K17" s="29">
        <v>45464</v>
      </c>
      <c r="L17" s="32">
        <v>0.29166666666666669</v>
      </c>
      <c r="M17" s="31">
        <v>1.4538780450762701</v>
      </c>
      <c r="N17" s="31">
        <f t="shared" si="4"/>
        <v>58.787912025794924</v>
      </c>
      <c r="O17" s="31">
        <f t="shared" si="5"/>
        <v>4.8617603245332397</v>
      </c>
      <c r="P17" s="29">
        <v>45466</v>
      </c>
      <c r="Q17" s="32">
        <v>0.29166666666666669</v>
      </c>
      <c r="R17" s="31">
        <v>1.45888483523738</v>
      </c>
      <c r="S17" s="31">
        <f t="shared" si="6"/>
        <v>59.055744291568743</v>
      </c>
      <c r="T17" s="31">
        <f t="shared" si="7"/>
        <v>4.8839100529127348</v>
      </c>
      <c r="U17" s="1"/>
    </row>
    <row r="18" spans="1:21" x14ac:dyDescent="0.25">
      <c r="A18" s="29">
        <v>45460</v>
      </c>
      <c r="B18" s="32">
        <v>0.33333333333333331</v>
      </c>
      <c r="C18" s="31">
        <v>1.46676456927666</v>
      </c>
      <c r="D18" s="31">
        <f t="shared" si="0"/>
        <v>59.478179947491441</v>
      </c>
      <c r="E18" s="31">
        <f t="shared" si="1"/>
        <v>4.9188454816575415</v>
      </c>
      <c r="F18" s="29">
        <v>45462</v>
      </c>
      <c r="G18" s="32">
        <v>0.33333333333333331</v>
      </c>
      <c r="H18" s="31">
        <v>1.45254278182402</v>
      </c>
      <c r="I18" s="31">
        <f t="shared" si="2"/>
        <v>58.716560410511335</v>
      </c>
      <c r="J18" s="31">
        <f t="shared" si="3"/>
        <v>4.8558595459492873</v>
      </c>
      <c r="K18" s="29">
        <v>45464</v>
      </c>
      <c r="L18" s="32">
        <v>0.33333333333333331</v>
      </c>
      <c r="M18" s="31">
        <v>1.4542850255908</v>
      </c>
      <c r="N18" s="31">
        <f t="shared" si="4"/>
        <v>58.809666009719464</v>
      </c>
      <c r="O18" s="31">
        <f t="shared" si="5"/>
        <v>4.8635593790037994</v>
      </c>
      <c r="P18" s="29">
        <v>45466</v>
      </c>
      <c r="Q18" s="32">
        <v>0.33333333333333331</v>
      </c>
      <c r="R18" s="31">
        <v>1.4628598689974399</v>
      </c>
      <c r="S18" s="31">
        <f t="shared" si="6"/>
        <v>59.26870709305031</v>
      </c>
      <c r="T18" s="31">
        <f t="shared" si="7"/>
        <v>4.9015220765952607</v>
      </c>
      <c r="U18" s="1"/>
    </row>
    <row r="19" spans="1:21" x14ac:dyDescent="0.25">
      <c r="A19" s="29">
        <v>45460</v>
      </c>
      <c r="B19" s="32">
        <v>0.375</v>
      </c>
      <c r="C19" s="31">
        <v>1.46732985972771</v>
      </c>
      <c r="D19" s="31">
        <f t="shared" si="0"/>
        <v>59.508528538297604</v>
      </c>
      <c r="E19" s="31">
        <f t="shared" si="1"/>
        <v>4.9213553101172112</v>
      </c>
      <c r="F19" s="29">
        <v>45462</v>
      </c>
      <c r="G19" s="32">
        <v>0.375</v>
      </c>
      <c r="H19" s="31">
        <v>1.4503738880099399</v>
      </c>
      <c r="I19" s="31">
        <f t="shared" si="2"/>
        <v>58.600731488981836</v>
      </c>
      <c r="J19" s="31">
        <f t="shared" si="3"/>
        <v>4.8462804941387976</v>
      </c>
      <c r="K19" s="29">
        <v>45464</v>
      </c>
      <c r="L19" s="32">
        <v>0.375</v>
      </c>
      <c r="M19" s="31">
        <v>1.45499992370023</v>
      </c>
      <c r="N19" s="31">
        <f t="shared" si="4"/>
        <v>58.847886116764656</v>
      </c>
      <c r="O19" s="31">
        <f t="shared" si="5"/>
        <v>4.8667201818564365</v>
      </c>
      <c r="P19" s="29">
        <v>45466</v>
      </c>
      <c r="Q19" s="32">
        <v>0.375</v>
      </c>
      <c r="R19" s="31">
        <v>1.45880115031612</v>
      </c>
      <c r="S19" s="31">
        <f t="shared" si="6"/>
        <v>59.051263936877831</v>
      </c>
      <c r="T19" s="31">
        <f t="shared" si="7"/>
        <v>4.8835395275797966</v>
      </c>
      <c r="U19" s="1"/>
    </row>
    <row r="20" spans="1:21" x14ac:dyDescent="0.25">
      <c r="A20" s="29">
        <v>45460</v>
      </c>
      <c r="B20" s="32">
        <v>0.41666666666666669</v>
      </c>
      <c r="C20" s="31">
        <v>1.47035455703147</v>
      </c>
      <c r="D20" s="31">
        <f t="shared" si="0"/>
        <v>59.671012672860286</v>
      </c>
      <c r="E20" s="31">
        <f t="shared" si="1"/>
        <v>4.9347927480455454</v>
      </c>
      <c r="F20" s="29">
        <v>45462</v>
      </c>
      <c r="G20" s="32">
        <v>0.41666666666666669</v>
      </c>
      <c r="H20" s="31">
        <v>1.4502660036029</v>
      </c>
      <c r="I20" s="31">
        <f t="shared" si="2"/>
        <v>58.594972191424532</v>
      </c>
      <c r="J20" s="31">
        <f t="shared" si="3"/>
        <v>4.8458042002308082</v>
      </c>
      <c r="K20" s="29">
        <v>45464</v>
      </c>
      <c r="L20" s="32">
        <v>0.41666666666666669</v>
      </c>
      <c r="M20" s="31">
        <v>1.4606996774615</v>
      </c>
      <c r="N20" s="31">
        <f t="shared" si="4"/>
        <v>59.152939170475449</v>
      </c>
      <c r="O20" s="31">
        <f t="shared" si="5"/>
        <v>4.8919480693983193</v>
      </c>
      <c r="P20" s="29">
        <v>45466</v>
      </c>
      <c r="Q20" s="32">
        <v>0.41666666666666669</v>
      </c>
      <c r="R20" s="31">
        <v>1.46094822883021</v>
      </c>
      <c r="S20" s="31">
        <f t="shared" si="6"/>
        <v>59.166255116108971</v>
      </c>
      <c r="T20" s="31">
        <f t="shared" si="7"/>
        <v>4.8930492981022118</v>
      </c>
      <c r="U20" s="1"/>
    </row>
    <row r="21" spans="1:21" x14ac:dyDescent="0.25">
      <c r="A21" s="29">
        <v>45460</v>
      </c>
      <c r="B21" s="32">
        <v>0.45833333333333331</v>
      </c>
      <c r="C21" s="31">
        <v>1.47245311736471</v>
      </c>
      <c r="D21" s="31">
        <f t="shared" si="0"/>
        <v>59.783842570924207</v>
      </c>
      <c r="E21" s="31">
        <f t="shared" si="1"/>
        <v>4.9441237806154321</v>
      </c>
      <c r="F21" s="29">
        <v>45462</v>
      </c>
      <c r="G21" s="32">
        <v>0.45833333333333331</v>
      </c>
      <c r="H21" s="31">
        <v>1.4552243947924499</v>
      </c>
      <c r="I21" s="31">
        <f t="shared" si="2"/>
        <v>58.859888770660739</v>
      </c>
      <c r="J21" s="31">
        <f t="shared" si="3"/>
        <v>4.867712801333643</v>
      </c>
      <c r="K21" s="29">
        <v>45464</v>
      </c>
      <c r="L21" s="32">
        <v>0.45833333333333331</v>
      </c>
      <c r="M21" s="31">
        <v>1.4635440111101701</v>
      </c>
      <c r="N21" s="31">
        <f t="shared" si="4"/>
        <v>59.305388895918149</v>
      </c>
      <c r="O21" s="31">
        <f t="shared" si="5"/>
        <v>4.9045556616924308</v>
      </c>
      <c r="P21" s="29">
        <v>45466</v>
      </c>
      <c r="Q21" s="32">
        <v>0.45833333333333331</v>
      </c>
      <c r="R21" s="31">
        <v>1.4559348821581699</v>
      </c>
      <c r="S21" s="31">
        <f t="shared" si="6"/>
        <v>58.897885130467166</v>
      </c>
      <c r="T21" s="31">
        <f t="shared" si="7"/>
        <v>4.8708551002896341</v>
      </c>
      <c r="U21" s="1"/>
    </row>
    <row r="22" spans="1:21" x14ac:dyDescent="0.25">
      <c r="A22" s="29">
        <v>45460</v>
      </c>
      <c r="B22" s="32">
        <v>0.5</v>
      </c>
      <c r="C22" s="31">
        <v>1.4785928726137101</v>
      </c>
      <c r="D22" s="31">
        <f t="shared" si="0"/>
        <v>60.114405018154962</v>
      </c>
      <c r="E22" s="31">
        <f t="shared" si="1"/>
        <v>4.971461295001415</v>
      </c>
      <c r="F22" s="29">
        <v>45462</v>
      </c>
      <c r="G22" s="32">
        <v>0.5</v>
      </c>
      <c r="H22" s="31">
        <v>1.45982193946254</v>
      </c>
      <c r="I22" s="31">
        <f t="shared" si="2"/>
        <v>59.105923984793677</v>
      </c>
      <c r="J22" s="31">
        <f t="shared" si="3"/>
        <v>4.8880599135424365</v>
      </c>
      <c r="K22" s="29">
        <v>45464</v>
      </c>
      <c r="L22" s="32">
        <v>0.5</v>
      </c>
      <c r="M22" s="31">
        <v>1.4606732129992199</v>
      </c>
      <c r="N22" s="31">
        <f t="shared" si="4"/>
        <v>59.151521423392538</v>
      </c>
      <c r="O22" s="31">
        <f t="shared" si="5"/>
        <v>4.8918308217145627</v>
      </c>
      <c r="P22" s="29">
        <v>45466</v>
      </c>
      <c r="Q22" s="32">
        <v>0.5</v>
      </c>
      <c r="R22" s="31">
        <v>1.4606754779757201</v>
      </c>
      <c r="S22" s="31">
        <f t="shared" si="6"/>
        <v>59.151642761610972</v>
      </c>
      <c r="T22" s="31">
        <f t="shared" si="7"/>
        <v>4.8918408563852269</v>
      </c>
      <c r="U22" s="1"/>
    </row>
    <row r="23" spans="1:21" x14ac:dyDescent="0.25">
      <c r="A23" s="29">
        <v>45460</v>
      </c>
      <c r="B23" s="32">
        <v>0.54166666666666663</v>
      </c>
      <c r="C23" s="31">
        <v>1.47614228724842</v>
      </c>
      <c r="D23" s="31">
        <f t="shared" si="0"/>
        <v>59.982384794709716</v>
      </c>
      <c r="E23" s="31">
        <f t="shared" si="1"/>
        <v>4.9605432225224932</v>
      </c>
      <c r="F23" s="29">
        <v>45462</v>
      </c>
      <c r="G23" s="32">
        <v>0.54166666666666663</v>
      </c>
      <c r="H23" s="31">
        <v>1.4612628221453301</v>
      </c>
      <c r="I23" s="31">
        <f t="shared" si="2"/>
        <v>59.183110809906694</v>
      </c>
      <c r="J23" s="31">
        <f t="shared" si="3"/>
        <v>4.8944432639792836</v>
      </c>
      <c r="K23" s="29">
        <v>45464</v>
      </c>
      <c r="L23" s="32">
        <v>0.54166666666666663</v>
      </c>
      <c r="M23" s="31">
        <v>1.4600023031176299</v>
      </c>
      <c r="N23" s="31">
        <f t="shared" si="4"/>
        <v>59.115583851375348</v>
      </c>
      <c r="O23" s="31">
        <f t="shared" si="5"/>
        <v>4.8888587845087415</v>
      </c>
      <c r="P23" s="29">
        <v>45466</v>
      </c>
      <c r="Q23" s="32">
        <v>0.54166666666666663</v>
      </c>
      <c r="R23" s="31">
        <v>1.4650354385317299</v>
      </c>
      <c r="S23" s="31">
        <f t="shared" si="6"/>
        <v>59.38538442734643</v>
      </c>
      <c r="T23" s="31">
        <f t="shared" si="7"/>
        <v>4.9111712921415496</v>
      </c>
      <c r="U23" s="1"/>
    </row>
    <row r="24" spans="1:21" x14ac:dyDescent="0.25">
      <c r="A24" s="29">
        <v>45460</v>
      </c>
      <c r="B24" s="32">
        <v>0.58333333333333337</v>
      </c>
      <c r="C24" s="31">
        <v>1.47044920920737</v>
      </c>
      <c r="D24" s="31">
        <f t="shared" si="0"/>
        <v>59.676099971643431</v>
      </c>
      <c r="E24" s="31">
        <f t="shared" si="1"/>
        <v>4.9352134676549113</v>
      </c>
      <c r="F24" s="29">
        <v>45462</v>
      </c>
      <c r="G24" s="32">
        <v>0.58333333333333337</v>
      </c>
      <c r="H24" s="31">
        <v>1.44549024104493</v>
      </c>
      <c r="I24" s="31">
        <f t="shared" si="2"/>
        <v>58.340234598731435</v>
      </c>
      <c r="J24" s="31">
        <f t="shared" si="3"/>
        <v>4.8247374013150894</v>
      </c>
      <c r="K24" s="29">
        <v>45464</v>
      </c>
      <c r="L24" s="32">
        <v>0.58333333333333337</v>
      </c>
      <c r="M24" s="31">
        <v>1.44818711280243</v>
      </c>
      <c r="N24" s="31">
        <f t="shared" si="4"/>
        <v>58.484033981849613</v>
      </c>
      <c r="O24" s="31">
        <f t="shared" si="5"/>
        <v>4.8366296102989628</v>
      </c>
      <c r="P24" s="29">
        <v>45466</v>
      </c>
      <c r="Q24" s="32">
        <v>0.58333333333333337</v>
      </c>
      <c r="R24" s="31">
        <v>1.4531278610171301</v>
      </c>
      <c r="S24" s="31">
        <f t="shared" si="6"/>
        <v>58.747820939039372</v>
      </c>
      <c r="T24" s="31">
        <f t="shared" si="7"/>
        <v>4.858444791658556</v>
      </c>
      <c r="U24" s="1"/>
    </row>
    <row r="25" spans="1:21" x14ac:dyDescent="0.25">
      <c r="A25" s="29">
        <v>45460</v>
      </c>
      <c r="B25" s="32">
        <v>0.625</v>
      </c>
      <c r="C25" s="31">
        <v>1.4662497043550899</v>
      </c>
      <c r="D25" s="31">
        <f t="shared" si="0"/>
        <v>59.450543561517385</v>
      </c>
      <c r="E25" s="31">
        <f t="shared" si="1"/>
        <v>4.9165599525374875</v>
      </c>
      <c r="F25" s="29">
        <v>45462</v>
      </c>
      <c r="G25" s="32">
        <v>0.625</v>
      </c>
      <c r="H25" s="31">
        <v>1.4339456558170101</v>
      </c>
      <c r="I25" s="31">
        <f t="shared" si="2"/>
        <v>57.726161431997745</v>
      </c>
      <c r="J25" s="31">
        <f t="shared" si="3"/>
        <v>4.7739535504262136</v>
      </c>
      <c r="K25" s="29">
        <v>45464</v>
      </c>
      <c r="L25" s="32">
        <v>0.625</v>
      </c>
      <c r="M25" s="31">
        <v>1.4367350339831999</v>
      </c>
      <c r="N25" s="31">
        <f t="shared" si="4"/>
        <v>57.874310452774402</v>
      </c>
      <c r="O25" s="31">
        <f t="shared" si="5"/>
        <v>4.7862054744444427</v>
      </c>
      <c r="P25" s="29">
        <v>45466</v>
      </c>
      <c r="Q25" s="32">
        <v>0.625</v>
      </c>
      <c r="R25" s="31">
        <v>1.4381076097430801</v>
      </c>
      <c r="S25" s="31">
        <f t="shared" si="6"/>
        <v>57.947262450789324</v>
      </c>
      <c r="T25" s="31">
        <f t="shared" si="7"/>
        <v>4.7922386046802767</v>
      </c>
      <c r="U25" s="1"/>
    </row>
    <row r="26" spans="1:21" x14ac:dyDescent="0.25">
      <c r="A26" s="29">
        <v>45460</v>
      </c>
      <c r="B26" s="32">
        <v>0.66666666666666663</v>
      </c>
      <c r="C26" s="31">
        <v>1.4594744443834999</v>
      </c>
      <c r="D26" s="31">
        <f t="shared" si="0"/>
        <v>59.087314599353874</v>
      </c>
      <c r="E26" s="31">
        <f t="shared" si="1"/>
        <v>4.8865209173665649</v>
      </c>
      <c r="F26" s="29">
        <v>45462</v>
      </c>
      <c r="G26" s="32">
        <v>0.66666666666666663</v>
      </c>
      <c r="H26" s="31">
        <v>1.4287343025150301</v>
      </c>
      <c r="I26" s="31">
        <f t="shared" ref="I26:I57" si="8">4*6*((H26+0.3)^(1.522*(6^0.026)))</f>
        <v>57.449756413045996</v>
      </c>
      <c r="J26" s="31">
        <f t="shared" ref="J26:J57" si="9">I26*0.0827</f>
        <v>4.7510948553589039</v>
      </c>
      <c r="K26" s="29">
        <v>45464</v>
      </c>
      <c r="L26" s="32">
        <v>0.66666666666666663</v>
      </c>
      <c r="M26" s="31">
        <v>1.43224298953437</v>
      </c>
      <c r="N26" s="31">
        <f t="shared" si="4"/>
        <v>57.635799293451299</v>
      </c>
      <c r="O26" s="31">
        <f t="shared" si="5"/>
        <v>4.7664806015684222</v>
      </c>
      <c r="P26" s="29">
        <v>45466</v>
      </c>
      <c r="Q26" s="32">
        <v>0.66666666666666663</v>
      </c>
      <c r="R26" s="31">
        <v>1.43450665473364</v>
      </c>
      <c r="S26" s="31">
        <f t="shared" si="6"/>
        <v>57.755945744085153</v>
      </c>
      <c r="T26" s="31">
        <f t="shared" si="7"/>
        <v>4.7764167130358421</v>
      </c>
      <c r="U26" s="1"/>
    </row>
    <row r="27" spans="1:21" x14ac:dyDescent="0.25">
      <c r="A27" s="29">
        <v>45460</v>
      </c>
      <c r="B27" s="32">
        <v>0.70833333333333337</v>
      </c>
      <c r="C27" s="31">
        <v>1.4571162462176199</v>
      </c>
      <c r="D27" s="31">
        <f t="shared" si="0"/>
        <v>58.961083879392945</v>
      </c>
      <c r="E27" s="31">
        <f t="shared" si="1"/>
        <v>4.8760816368257967</v>
      </c>
      <c r="F27" s="29">
        <v>45462</v>
      </c>
      <c r="G27" s="32">
        <v>0.70833333333333337</v>
      </c>
      <c r="H27" s="31">
        <v>1.4205927848758999</v>
      </c>
      <c r="I27" s="31">
        <f t="shared" si="8"/>
        <v>57.018929300310532</v>
      </c>
      <c r="J27" s="31">
        <f t="shared" si="9"/>
        <v>4.715465453135681</v>
      </c>
      <c r="K27" s="29">
        <v>45464</v>
      </c>
      <c r="L27" s="32">
        <v>0.70833333333333337</v>
      </c>
      <c r="M27" s="31">
        <v>1.4287014007511201</v>
      </c>
      <c r="N27" s="31">
        <f t="shared" si="4"/>
        <v>57.448012907828399</v>
      </c>
      <c r="O27" s="31">
        <f t="shared" si="5"/>
        <v>4.750950667477408</v>
      </c>
      <c r="P27" s="29">
        <v>45466</v>
      </c>
      <c r="Q27" s="32">
        <v>0.70833333333333337</v>
      </c>
      <c r="R27" s="31">
        <v>1.4306811094226799</v>
      </c>
      <c r="S27" s="31">
        <f t="shared" si="6"/>
        <v>57.55295523924341</v>
      </c>
      <c r="T27" s="31">
        <f t="shared" si="7"/>
        <v>4.7596293982854299</v>
      </c>
      <c r="U27" s="1"/>
    </row>
    <row r="28" spans="1:21" x14ac:dyDescent="0.25">
      <c r="A28" s="29">
        <v>45460</v>
      </c>
      <c r="B28" s="32">
        <v>0.75</v>
      </c>
      <c r="C28" s="31">
        <v>1.4500372409762501</v>
      </c>
      <c r="D28" s="31">
        <f t="shared" si="0"/>
        <v>58.582760633359413</v>
      </c>
      <c r="E28" s="31">
        <f t="shared" si="1"/>
        <v>4.8447943043788229</v>
      </c>
      <c r="F28" s="29">
        <v>45462</v>
      </c>
      <c r="G28" s="32">
        <v>0.75</v>
      </c>
      <c r="H28" s="31">
        <v>1.4217191934528699</v>
      </c>
      <c r="I28" s="31">
        <f t="shared" si="8"/>
        <v>57.078463703324246</v>
      </c>
      <c r="J28" s="31">
        <f t="shared" si="9"/>
        <v>4.7203889482649153</v>
      </c>
      <c r="K28" s="29">
        <v>45464</v>
      </c>
      <c r="L28" s="32">
        <v>0.75</v>
      </c>
      <c r="M28" s="31">
        <v>1.4386949539127001</v>
      </c>
      <c r="N28" s="31">
        <f t="shared" si="4"/>
        <v>57.978490088713443</v>
      </c>
      <c r="O28" s="31">
        <f t="shared" si="5"/>
        <v>4.7948211303366017</v>
      </c>
      <c r="P28" s="29">
        <v>45466</v>
      </c>
      <c r="Q28" s="32">
        <v>0.75</v>
      </c>
      <c r="R28" s="31">
        <v>1.4370737075748099</v>
      </c>
      <c r="S28" s="31">
        <f t="shared" si="6"/>
        <v>57.892307670018496</v>
      </c>
      <c r="T28" s="31">
        <f t="shared" si="7"/>
        <v>4.787693844310529</v>
      </c>
      <c r="U28" s="1"/>
    </row>
    <row r="29" spans="1:21" x14ac:dyDescent="0.25">
      <c r="A29" s="29">
        <v>45460</v>
      </c>
      <c r="B29" s="32">
        <v>0.79166666666666663</v>
      </c>
      <c r="C29" s="31">
        <v>1.4540166854800201</v>
      </c>
      <c r="D29" s="31">
        <f t="shared" si="0"/>
        <v>58.795322316559293</v>
      </c>
      <c r="E29" s="31">
        <f t="shared" si="1"/>
        <v>4.8623731555794532</v>
      </c>
      <c r="F29" s="29">
        <v>45462</v>
      </c>
      <c r="G29" s="32">
        <v>0.79166666666666663</v>
      </c>
      <c r="H29" s="31">
        <v>1.4204807281437299</v>
      </c>
      <c r="I29" s="31">
        <f t="shared" si="8"/>
        <v>57.013007999970142</v>
      </c>
      <c r="J29" s="31">
        <f t="shared" si="9"/>
        <v>4.7149757615975307</v>
      </c>
      <c r="K29" s="29">
        <v>45464</v>
      </c>
      <c r="L29" s="32">
        <v>0.79166666666666663</v>
      </c>
      <c r="M29" s="31">
        <v>1.4318073987903499</v>
      </c>
      <c r="N29" s="31">
        <f t="shared" si="4"/>
        <v>57.612690553422695</v>
      </c>
      <c r="O29" s="31">
        <f t="shared" si="5"/>
        <v>4.7645695087680568</v>
      </c>
      <c r="P29" s="29">
        <v>45466</v>
      </c>
      <c r="Q29" s="32">
        <v>0.79166666666666663</v>
      </c>
      <c r="R29" s="31">
        <v>1.42901372908974</v>
      </c>
      <c r="S29" s="31">
        <f t="shared" si="6"/>
        <v>57.464564368600918</v>
      </c>
      <c r="T29" s="31">
        <f t="shared" si="7"/>
        <v>4.7523194732832961</v>
      </c>
      <c r="U29" s="1"/>
    </row>
    <row r="30" spans="1:21" x14ac:dyDescent="0.25">
      <c r="A30" s="29">
        <v>45460</v>
      </c>
      <c r="B30" s="32">
        <v>0.83333333333333337</v>
      </c>
      <c r="C30" s="31">
        <v>1.4466341733874599</v>
      </c>
      <c r="D30" s="31">
        <f t="shared" si="0"/>
        <v>58.401213875549331</v>
      </c>
      <c r="E30" s="31">
        <f t="shared" si="1"/>
        <v>4.8297803875079293</v>
      </c>
      <c r="F30" s="29">
        <v>45462</v>
      </c>
      <c r="G30" s="32">
        <v>0.83333333333333337</v>
      </c>
      <c r="H30" s="31">
        <v>1.4163889884892</v>
      </c>
      <c r="I30" s="31">
        <f t="shared" si="8"/>
        <v>56.796949452031782</v>
      </c>
      <c r="J30" s="31">
        <f t="shared" si="9"/>
        <v>4.6971077196830278</v>
      </c>
      <c r="K30" s="29">
        <v>45464</v>
      </c>
      <c r="L30" s="32">
        <v>0.83333333333333337</v>
      </c>
      <c r="M30" s="31">
        <v>1.42944049834633</v>
      </c>
      <c r="N30" s="31">
        <f t="shared" si="4"/>
        <v>57.487183360988311</v>
      </c>
      <c r="O30" s="31">
        <f t="shared" si="5"/>
        <v>4.7541900639537333</v>
      </c>
      <c r="P30" s="29">
        <v>45466</v>
      </c>
      <c r="Q30" s="32">
        <v>0.83333333333333337</v>
      </c>
      <c r="R30" s="31">
        <v>1.42617368697549</v>
      </c>
      <c r="S30" s="31">
        <f t="shared" si="6"/>
        <v>57.314125219953915</v>
      </c>
      <c r="T30" s="31">
        <f t="shared" si="7"/>
        <v>4.7398781556901888</v>
      </c>
      <c r="U30" s="1"/>
    </row>
    <row r="31" spans="1:21" x14ac:dyDescent="0.25">
      <c r="A31" s="29">
        <v>45460</v>
      </c>
      <c r="B31" s="32">
        <v>0.875</v>
      </c>
      <c r="C31" s="31">
        <v>1.4409036636294901</v>
      </c>
      <c r="D31" s="31">
        <f t="shared" si="0"/>
        <v>58.095977866323764</v>
      </c>
      <c r="E31" s="31">
        <f t="shared" si="1"/>
        <v>4.8045373695449749</v>
      </c>
      <c r="F31" s="29">
        <v>45462</v>
      </c>
      <c r="G31" s="32">
        <v>0.875</v>
      </c>
      <c r="H31" s="31">
        <v>1.4115406274739</v>
      </c>
      <c r="I31" s="31">
        <f t="shared" si="8"/>
        <v>56.541334751794757</v>
      </c>
      <c r="J31" s="31">
        <f t="shared" si="9"/>
        <v>4.6759683839734265</v>
      </c>
      <c r="K31" s="29">
        <v>45464</v>
      </c>
      <c r="L31" s="32">
        <v>0.875</v>
      </c>
      <c r="M31" s="31">
        <v>1.42370784282114</v>
      </c>
      <c r="N31" s="31">
        <f t="shared" si="4"/>
        <v>57.183626913744504</v>
      </c>
      <c r="O31" s="31">
        <f t="shared" si="5"/>
        <v>4.7290859457666699</v>
      </c>
      <c r="P31" s="29">
        <v>45466</v>
      </c>
      <c r="Q31" s="32">
        <v>0.875</v>
      </c>
      <c r="R31" s="31">
        <v>1.4286046028079999</v>
      </c>
      <c r="S31" s="31">
        <f t="shared" si="6"/>
        <v>57.442883579352213</v>
      </c>
      <c r="T31" s="31">
        <f t="shared" si="7"/>
        <v>4.7505264720124281</v>
      </c>
      <c r="U31" s="1"/>
    </row>
    <row r="32" spans="1:21" x14ac:dyDescent="0.25">
      <c r="A32" s="29">
        <v>45460</v>
      </c>
      <c r="B32" s="32">
        <v>0.91666666666666663</v>
      </c>
      <c r="C32" s="31">
        <v>1.43815386294743</v>
      </c>
      <c r="D32" s="31">
        <f t="shared" si="0"/>
        <v>57.949721391792423</v>
      </c>
      <c r="E32" s="31">
        <f t="shared" si="1"/>
        <v>4.7924419591012333</v>
      </c>
      <c r="F32" s="29">
        <v>45462</v>
      </c>
      <c r="G32" s="32">
        <v>0.91666666666666663</v>
      </c>
      <c r="H32" s="31">
        <v>1.4068968295994699</v>
      </c>
      <c r="I32" s="31">
        <f t="shared" si="8"/>
        <v>56.296908325484168</v>
      </c>
      <c r="J32" s="31">
        <f t="shared" si="9"/>
        <v>4.6557543185175403</v>
      </c>
      <c r="K32" s="29">
        <v>45464</v>
      </c>
      <c r="L32" s="32">
        <v>0.91666666666666663</v>
      </c>
      <c r="M32" s="31">
        <v>1.42313134669688</v>
      </c>
      <c r="N32" s="31">
        <f t="shared" si="4"/>
        <v>57.15313337470657</v>
      </c>
      <c r="O32" s="31">
        <f t="shared" si="5"/>
        <v>4.7265641300882333</v>
      </c>
      <c r="P32" s="29">
        <v>45466</v>
      </c>
      <c r="Q32" s="32">
        <v>0.91666666666666663</v>
      </c>
      <c r="R32" s="31">
        <v>1.4289081096592</v>
      </c>
      <c r="S32" s="31">
        <f t="shared" si="6"/>
        <v>57.458966996273347</v>
      </c>
      <c r="T32" s="31">
        <f t="shared" si="7"/>
        <v>4.7518565705918059</v>
      </c>
      <c r="U32" s="1"/>
    </row>
    <row r="33" spans="1:21" x14ac:dyDescent="0.25">
      <c r="A33" s="29">
        <v>45460</v>
      </c>
      <c r="B33" s="32">
        <v>0.95833333333333337</v>
      </c>
      <c r="C33" s="31">
        <v>1.43253111838721</v>
      </c>
      <c r="D33" s="31">
        <f t="shared" si="0"/>
        <v>57.65108685848314</v>
      </c>
      <c r="E33" s="31">
        <f t="shared" si="1"/>
        <v>4.7677448831965554</v>
      </c>
      <c r="F33" s="29">
        <v>45462</v>
      </c>
      <c r="G33" s="32">
        <v>0.95833333333333337</v>
      </c>
      <c r="H33" s="31">
        <v>1.40936946868332</v>
      </c>
      <c r="I33" s="31">
        <f t="shared" si="8"/>
        <v>56.427006602366625</v>
      </c>
      <c r="J33" s="31">
        <f t="shared" si="9"/>
        <v>4.6665134460157196</v>
      </c>
      <c r="K33" s="29">
        <v>45464</v>
      </c>
      <c r="L33" s="32">
        <v>0.95833333333333337</v>
      </c>
      <c r="M33" s="31">
        <v>1.42599999904062</v>
      </c>
      <c r="N33" s="31">
        <f t="shared" si="4"/>
        <v>57.304929612558297</v>
      </c>
      <c r="O33" s="31">
        <f t="shared" si="5"/>
        <v>4.7391176789585705</v>
      </c>
      <c r="P33" s="29">
        <v>45466</v>
      </c>
      <c r="Q33" s="32">
        <v>0.95833333333333337</v>
      </c>
      <c r="R33" s="31">
        <v>1.42011332511333</v>
      </c>
      <c r="S33" s="31">
        <f t="shared" si="6"/>
        <v>56.993595302401488</v>
      </c>
      <c r="T33" s="31">
        <f t="shared" si="7"/>
        <v>4.7133703315086031</v>
      </c>
      <c r="U33" s="1"/>
    </row>
    <row r="34" spans="1:21" x14ac:dyDescent="0.25">
      <c r="A34" s="29">
        <v>45461</v>
      </c>
      <c r="B34" s="32">
        <v>0</v>
      </c>
      <c r="C34" s="31">
        <v>1.4318140745105601</v>
      </c>
      <c r="D34" s="31">
        <f t="shared" si="0"/>
        <v>57.613044684284148</v>
      </c>
      <c r="E34" s="31">
        <f t="shared" si="1"/>
        <v>4.7645987953902988</v>
      </c>
      <c r="F34" s="29">
        <v>45463</v>
      </c>
      <c r="G34" s="32">
        <v>0</v>
      </c>
      <c r="H34" s="31">
        <v>1.41080808638962</v>
      </c>
      <c r="I34" s="31">
        <f t="shared" si="8"/>
        <v>56.502751204867181</v>
      </c>
      <c r="J34" s="31">
        <f t="shared" si="9"/>
        <v>4.6727775246425161</v>
      </c>
      <c r="K34" s="29">
        <v>45465</v>
      </c>
      <c r="L34" s="32">
        <v>0</v>
      </c>
      <c r="M34" s="31">
        <v>1.41936969756512</v>
      </c>
      <c r="N34" s="31">
        <f t="shared" si="4"/>
        <v>56.954311345523152</v>
      </c>
      <c r="O34" s="31">
        <f t="shared" si="5"/>
        <v>4.7101215482747643</v>
      </c>
    </row>
    <row r="35" spans="1:21" x14ac:dyDescent="0.25">
      <c r="A35" s="29">
        <v>45461</v>
      </c>
      <c r="B35" s="32">
        <v>4.1666666666666664E-2</v>
      </c>
      <c r="C35" s="31">
        <v>1.4313542842807701</v>
      </c>
      <c r="D35" s="31">
        <f t="shared" si="0"/>
        <v>57.588655818455976</v>
      </c>
      <c r="E35" s="31">
        <f t="shared" si="1"/>
        <v>4.7625818361863086</v>
      </c>
      <c r="F35" s="29">
        <v>45463</v>
      </c>
      <c r="G35" s="32">
        <v>4.1666666666666664E-2</v>
      </c>
      <c r="H35" s="31">
        <v>1.4141803979817</v>
      </c>
      <c r="I35" s="31">
        <f t="shared" si="8"/>
        <v>56.680455097356422</v>
      </c>
      <c r="J35" s="31">
        <f t="shared" si="9"/>
        <v>4.6874736365513758</v>
      </c>
      <c r="K35" s="29">
        <v>45465</v>
      </c>
      <c r="L35" s="32">
        <v>4.1666666666666664E-2</v>
      </c>
      <c r="M35" s="31">
        <v>1.4218753576221801</v>
      </c>
      <c r="N35" s="31">
        <f t="shared" si="4"/>
        <v>57.086719322386514</v>
      </c>
      <c r="O35" s="31">
        <f t="shared" si="5"/>
        <v>4.7210716879613646</v>
      </c>
      <c r="P35" s="1"/>
    </row>
    <row r="36" spans="1:21" x14ac:dyDescent="0.25">
      <c r="A36" s="29">
        <v>45461</v>
      </c>
      <c r="B36" s="32">
        <v>8.3333333333333329E-2</v>
      </c>
      <c r="C36" s="31">
        <v>1.43443620204351</v>
      </c>
      <c r="D36" s="31">
        <f t="shared" si="0"/>
        <v>57.752204985765047</v>
      </c>
      <c r="E36" s="31">
        <f t="shared" si="1"/>
        <v>4.7761073523227688</v>
      </c>
      <c r="F36" s="29">
        <v>45463</v>
      </c>
      <c r="G36" s="32">
        <v>8.3333333333333329E-2</v>
      </c>
      <c r="H36" s="31">
        <v>1.4157643318119599</v>
      </c>
      <c r="I36" s="31">
        <f t="shared" si="8"/>
        <v>56.763992254937705</v>
      </c>
      <c r="J36" s="31">
        <f t="shared" si="9"/>
        <v>4.6943821594833484</v>
      </c>
      <c r="K36" s="29">
        <v>45465</v>
      </c>
      <c r="L36" s="32">
        <v>8.3333333333333329E-2</v>
      </c>
      <c r="M36" s="31">
        <v>1.4256523847522899</v>
      </c>
      <c r="N36" s="31">
        <f t="shared" si="4"/>
        <v>57.286527427567705</v>
      </c>
      <c r="O36" s="31">
        <f t="shared" si="5"/>
        <v>4.737595818259849</v>
      </c>
      <c r="P36" s="1"/>
    </row>
    <row r="37" spans="1:21" x14ac:dyDescent="0.25">
      <c r="A37" s="29">
        <v>45461</v>
      </c>
      <c r="B37" s="32">
        <v>0.125</v>
      </c>
      <c r="C37" s="31">
        <v>1.4375841617526699</v>
      </c>
      <c r="D37" s="31">
        <f t="shared" si="0"/>
        <v>57.919437301824956</v>
      </c>
      <c r="E37" s="31">
        <f t="shared" si="1"/>
        <v>4.7899374648609241</v>
      </c>
      <c r="F37" s="29">
        <v>45463</v>
      </c>
      <c r="G37" s="32">
        <v>0.125</v>
      </c>
      <c r="H37" s="31">
        <v>1.42424237727549</v>
      </c>
      <c r="I37" s="31">
        <f t="shared" si="8"/>
        <v>57.211906324968176</v>
      </c>
      <c r="J37" s="31">
        <f t="shared" si="9"/>
        <v>4.7314246530748676</v>
      </c>
      <c r="K37" s="29">
        <v>45465</v>
      </c>
      <c r="L37" s="32">
        <v>0.125</v>
      </c>
      <c r="M37" s="31">
        <v>1.4380658864917399</v>
      </c>
      <c r="N37" s="31">
        <f t="shared" si="4"/>
        <v>57.945044367282748</v>
      </c>
      <c r="O37" s="31">
        <f t="shared" si="5"/>
        <v>4.792055169174283</v>
      </c>
      <c r="P37" s="1"/>
    </row>
    <row r="38" spans="1:21" x14ac:dyDescent="0.25">
      <c r="A38" s="29">
        <v>45461</v>
      </c>
      <c r="B38" s="32">
        <v>0.16666666666666666</v>
      </c>
      <c r="C38" s="31">
        <v>1.44804191588776</v>
      </c>
      <c r="D38" s="31">
        <f t="shared" si="0"/>
        <v>58.476288603171604</v>
      </c>
      <c r="E38" s="31">
        <f t="shared" si="1"/>
        <v>4.8359890674822914</v>
      </c>
      <c r="F38" s="29">
        <v>45463</v>
      </c>
      <c r="G38" s="32">
        <v>0.16666666666666666</v>
      </c>
      <c r="H38" s="31">
        <v>1.4388600587787199</v>
      </c>
      <c r="I38" s="31">
        <f t="shared" si="8"/>
        <v>57.987269435929178</v>
      </c>
      <c r="J38" s="31">
        <f t="shared" si="9"/>
        <v>4.7955471823513429</v>
      </c>
      <c r="K38" s="29">
        <v>45465</v>
      </c>
      <c r="L38" s="32">
        <v>0.16666666666666666</v>
      </c>
      <c r="M38" s="31">
        <v>1.4500812292040901</v>
      </c>
      <c r="N38" s="31">
        <f t="shared" si="4"/>
        <v>58.585108691459368</v>
      </c>
      <c r="O38" s="31">
        <f t="shared" si="5"/>
        <v>4.8449884887836898</v>
      </c>
      <c r="P38" s="1"/>
    </row>
    <row r="39" spans="1:21" x14ac:dyDescent="0.25">
      <c r="A39" s="29">
        <v>45461</v>
      </c>
      <c r="B39" s="32">
        <v>0.20833333333333334</v>
      </c>
      <c r="C39" s="31">
        <v>1.4579784870089301</v>
      </c>
      <c r="D39" s="31">
        <f t="shared" si="0"/>
        <v>59.007226628137943</v>
      </c>
      <c r="E39" s="31">
        <f t="shared" si="1"/>
        <v>4.8798976421470073</v>
      </c>
      <c r="F39" s="29">
        <v>45463</v>
      </c>
      <c r="G39" s="32">
        <v>0.20833333333333334</v>
      </c>
      <c r="H39" s="31">
        <v>1.4364204406680801</v>
      </c>
      <c r="I39" s="31">
        <f t="shared" si="8"/>
        <v>57.85759473804562</v>
      </c>
      <c r="J39" s="31">
        <f t="shared" si="9"/>
        <v>4.7848230848363729</v>
      </c>
      <c r="K39" s="29">
        <v>45465</v>
      </c>
      <c r="L39" s="32">
        <v>0.20833333333333334</v>
      </c>
      <c r="M39" s="31">
        <v>1.4556533098162601</v>
      </c>
      <c r="N39" s="31">
        <f t="shared" si="4"/>
        <v>58.882825747847548</v>
      </c>
      <c r="O39" s="31">
        <f t="shared" si="5"/>
        <v>4.8696096893469916</v>
      </c>
      <c r="P39" s="1"/>
    </row>
    <row r="40" spans="1:21" x14ac:dyDescent="0.25">
      <c r="A40" s="29">
        <v>45461</v>
      </c>
      <c r="B40" s="32">
        <v>0.25</v>
      </c>
      <c r="C40" s="31">
        <v>1.4556907415331699</v>
      </c>
      <c r="D40" s="31">
        <f t="shared" si="0"/>
        <v>58.884827632127028</v>
      </c>
      <c r="E40" s="31">
        <f t="shared" si="1"/>
        <v>4.8697752451769052</v>
      </c>
      <c r="F40" s="29">
        <v>45463</v>
      </c>
      <c r="G40" s="32">
        <v>0.25</v>
      </c>
      <c r="H40" s="31">
        <v>1.4414403438510399</v>
      </c>
      <c r="I40" s="31">
        <f t="shared" si="8"/>
        <v>58.124538859196122</v>
      </c>
      <c r="J40" s="31">
        <f t="shared" si="9"/>
        <v>4.8068993636555186</v>
      </c>
      <c r="K40" s="29">
        <v>45465</v>
      </c>
      <c r="L40" s="32">
        <v>0.25</v>
      </c>
      <c r="M40" s="31">
        <v>1.4558732509554799</v>
      </c>
      <c r="N40" s="31">
        <f t="shared" si="4"/>
        <v>58.894588775363793</v>
      </c>
      <c r="O40" s="31">
        <f t="shared" si="5"/>
        <v>4.8705824917225851</v>
      </c>
      <c r="P40" s="1"/>
    </row>
    <row r="41" spans="1:21" x14ac:dyDescent="0.25">
      <c r="A41" s="29">
        <v>45461</v>
      </c>
      <c r="B41" s="32">
        <v>0.29166666666666669</v>
      </c>
      <c r="C41" s="31">
        <v>1.45676422118557</v>
      </c>
      <c r="D41" s="31">
        <f t="shared" si="0"/>
        <v>58.942249156806149</v>
      </c>
      <c r="E41" s="31">
        <f t="shared" si="1"/>
        <v>4.874524005267868</v>
      </c>
      <c r="F41" s="29">
        <v>45463</v>
      </c>
      <c r="G41" s="32">
        <v>0.29166666666666669</v>
      </c>
      <c r="H41" s="31">
        <v>1.4410290718020899</v>
      </c>
      <c r="I41" s="31">
        <f t="shared" si="8"/>
        <v>58.102651356905213</v>
      </c>
      <c r="J41" s="31">
        <f t="shared" si="9"/>
        <v>4.8050892672160606</v>
      </c>
      <c r="K41" s="29">
        <v>45465</v>
      </c>
      <c r="L41" s="32">
        <v>0.29166666666666669</v>
      </c>
      <c r="M41" s="31">
        <v>1.45718657969845</v>
      </c>
      <c r="N41" s="31">
        <f t="shared" si="4"/>
        <v>58.964847265944186</v>
      </c>
      <c r="O41" s="31">
        <f t="shared" si="5"/>
        <v>4.8763928688935838</v>
      </c>
      <c r="P41" s="1"/>
    </row>
    <row r="42" spans="1:21" x14ac:dyDescent="0.25">
      <c r="A42" s="29">
        <v>45461</v>
      </c>
      <c r="B42" s="32">
        <v>0.33333333333333331</v>
      </c>
      <c r="C42" s="31">
        <v>1.45775854586971</v>
      </c>
      <c r="D42" s="31">
        <f t="shared" si="0"/>
        <v>58.995455216463498</v>
      </c>
      <c r="E42" s="31">
        <f t="shared" si="1"/>
        <v>4.8789241464015314</v>
      </c>
      <c r="F42" s="29">
        <v>45463</v>
      </c>
      <c r="G42" s="32">
        <v>0.33333333333333331</v>
      </c>
      <c r="H42" s="31">
        <v>1.44637668132203</v>
      </c>
      <c r="I42" s="31">
        <f t="shared" si="8"/>
        <v>58.387485747474564</v>
      </c>
      <c r="J42" s="31">
        <f t="shared" si="9"/>
        <v>4.8286450713161466</v>
      </c>
      <c r="K42" s="29">
        <v>45465</v>
      </c>
      <c r="L42" s="32">
        <v>0.33333333333333331</v>
      </c>
      <c r="M42" s="31">
        <v>1.4577848911227</v>
      </c>
      <c r="N42" s="31">
        <f t="shared" si="4"/>
        <v>58.996865187631272</v>
      </c>
      <c r="O42" s="31">
        <f t="shared" si="5"/>
        <v>4.8790407510171061</v>
      </c>
      <c r="P42" s="1"/>
    </row>
    <row r="43" spans="1:21" x14ac:dyDescent="0.25">
      <c r="A43" s="29">
        <v>45461</v>
      </c>
      <c r="B43" s="32">
        <v>0.375</v>
      </c>
      <c r="C43" s="31">
        <v>1.4606622457445799</v>
      </c>
      <c r="D43" s="31">
        <f t="shared" si="0"/>
        <v>59.150933892278729</v>
      </c>
      <c r="E43" s="31">
        <f t="shared" si="1"/>
        <v>4.8917822328914511</v>
      </c>
      <c r="F43" s="29">
        <v>45463</v>
      </c>
      <c r="G43" s="32">
        <v>0.375</v>
      </c>
      <c r="H43" s="31">
        <v>1.45106673240081</v>
      </c>
      <c r="I43" s="31">
        <f t="shared" si="8"/>
        <v>58.637723300673628</v>
      </c>
      <c r="J43" s="31">
        <f t="shared" si="9"/>
        <v>4.8493397169657086</v>
      </c>
      <c r="K43" s="29">
        <v>45465</v>
      </c>
      <c r="L43" s="32">
        <v>0.375</v>
      </c>
      <c r="M43" s="31">
        <v>1.4600529670656901</v>
      </c>
      <c r="N43" s="31">
        <f t="shared" si="4"/>
        <v>59.11829740293819</v>
      </c>
      <c r="O43" s="31">
        <f t="shared" si="5"/>
        <v>4.8890831952229883</v>
      </c>
      <c r="P43" s="1"/>
    </row>
    <row r="44" spans="1:21" x14ac:dyDescent="0.25">
      <c r="A44" s="29">
        <v>45461</v>
      </c>
      <c r="B44" s="32">
        <v>0.41666666666666669</v>
      </c>
      <c r="C44" s="31">
        <v>1.4597800970019099</v>
      </c>
      <c r="D44" s="31">
        <f t="shared" si="0"/>
        <v>59.103683082018257</v>
      </c>
      <c r="E44" s="31">
        <f t="shared" si="1"/>
        <v>4.8878745908829098</v>
      </c>
      <c r="F44" s="29">
        <v>45463</v>
      </c>
      <c r="G44" s="32">
        <v>0.41666666666666669</v>
      </c>
      <c r="H44" s="31">
        <v>1.44412410258669</v>
      </c>
      <c r="I44" s="31">
        <f t="shared" si="8"/>
        <v>58.267441371398263</v>
      </c>
      <c r="J44" s="31">
        <f t="shared" si="9"/>
        <v>4.8187174014146361</v>
      </c>
      <c r="K44" s="29">
        <v>45465</v>
      </c>
      <c r="L44" s="32">
        <v>0.41666666666666669</v>
      </c>
      <c r="M44" s="31">
        <v>1.4612121581972799</v>
      </c>
      <c r="N44" s="31">
        <f t="shared" si="4"/>
        <v>59.180396149418641</v>
      </c>
      <c r="O44" s="31">
        <f t="shared" si="5"/>
        <v>4.894218761556921</v>
      </c>
      <c r="P44" s="1"/>
    </row>
    <row r="45" spans="1:21" x14ac:dyDescent="0.25">
      <c r="A45" s="29">
        <v>45461</v>
      </c>
      <c r="B45" s="32">
        <v>0.45833333333333331</v>
      </c>
      <c r="C45" s="31">
        <v>1.4582535028399299</v>
      </c>
      <c r="D45" s="31">
        <f t="shared" si="0"/>
        <v>59.021946909910042</v>
      </c>
      <c r="E45" s="31">
        <f t="shared" si="1"/>
        <v>4.8811150094495606</v>
      </c>
      <c r="F45" s="29">
        <v>45463</v>
      </c>
      <c r="G45" s="32">
        <v>0.45833333333333331</v>
      </c>
      <c r="H45" s="31">
        <v>1.45225238799467</v>
      </c>
      <c r="I45" s="31">
        <f t="shared" si="8"/>
        <v>58.701047097602569</v>
      </c>
      <c r="J45" s="31">
        <f t="shared" si="9"/>
        <v>4.8545765949717321</v>
      </c>
      <c r="K45" s="29">
        <v>45465</v>
      </c>
      <c r="L45" s="32">
        <v>0.45833333333333331</v>
      </c>
      <c r="M45" s="31">
        <v>1.4632997512758801</v>
      </c>
      <c r="N45" s="31">
        <f t="shared" si="4"/>
        <v>59.2922913896344</v>
      </c>
      <c r="O45" s="31">
        <f t="shared" si="5"/>
        <v>4.9034724979227642</v>
      </c>
      <c r="P45" s="1"/>
    </row>
    <row r="46" spans="1:21" x14ac:dyDescent="0.25">
      <c r="A46" s="29">
        <v>45461</v>
      </c>
      <c r="B46" s="32">
        <v>0.5</v>
      </c>
      <c r="C46" s="31">
        <v>1.4571777582110199</v>
      </c>
      <c r="D46" s="31">
        <f t="shared" si="0"/>
        <v>58.964375243057397</v>
      </c>
      <c r="E46" s="31">
        <f t="shared" si="1"/>
        <v>4.8763538326008469</v>
      </c>
      <c r="F46" s="29">
        <v>45463</v>
      </c>
      <c r="G46" s="32">
        <v>0.5</v>
      </c>
      <c r="H46" s="31">
        <v>1.45575010775937</v>
      </c>
      <c r="I46" s="31">
        <f t="shared" si="8"/>
        <v>58.888002647133831</v>
      </c>
      <c r="J46" s="31">
        <f t="shared" si="9"/>
        <v>4.8700378189179672</v>
      </c>
      <c r="K46" s="29">
        <v>45465</v>
      </c>
      <c r="L46" s="32">
        <v>0.5</v>
      </c>
      <c r="M46" s="31">
        <v>1.4650465249956599</v>
      </c>
      <c r="N46" s="31">
        <f t="shared" si="4"/>
        <v>59.385979221357296</v>
      </c>
      <c r="O46" s="31">
        <f t="shared" si="5"/>
        <v>4.9112204816062484</v>
      </c>
      <c r="P46" s="1"/>
    </row>
    <row r="47" spans="1:21" x14ac:dyDescent="0.25">
      <c r="A47" s="29">
        <v>45461</v>
      </c>
      <c r="B47" s="32">
        <v>0.54166666666666663</v>
      </c>
      <c r="C47" s="31">
        <v>1.4554795026720899</v>
      </c>
      <c r="D47" s="31">
        <f t="shared" si="0"/>
        <v>58.873530706838224</v>
      </c>
      <c r="E47" s="31">
        <f t="shared" si="1"/>
        <v>4.8688409894555207</v>
      </c>
      <c r="F47" s="29">
        <v>45463</v>
      </c>
      <c r="G47" s="32">
        <v>0.54166666666666663</v>
      </c>
      <c r="H47" s="31">
        <v>1.4583833217562501</v>
      </c>
      <c r="I47" s="31">
        <f t="shared" si="8"/>
        <v>59.0288959711161</v>
      </c>
      <c r="J47" s="31">
        <f t="shared" si="9"/>
        <v>4.8816896968113008</v>
      </c>
      <c r="K47" s="29">
        <v>45465</v>
      </c>
      <c r="L47" s="32">
        <v>0.54166666666666663</v>
      </c>
      <c r="M47" s="31">
        <v>1.4681833982408901</v>
      </c>
      <c r="N47" s="31">
        <f t="shared" si="4"/>
        <v>59.554363159860969</v>
      </c>
      <c r="O47" s="31">
        <f t="shared" si="5"/>
        <v>4.925145833320502</v>
      </c>
      <c r="P47" s="1"/>
    </row>
    <row r="48" spans="1:21" x14ac:dyDescent="0.25">
      <c r="A48" s="29">
        <v>45461</v>
      </c>
      <c r="B48" s="32">
        <v>0.58333333333333337</v>
      </c>
      <c r="C48" s="31">
        <v>1.4448302984179799</v>
      </c>
      <c r="D48" s="31">
        <f t="shared" si="0"/>
        <v>58.305066030169563</v>
      </c>
      <c r="E48" s="31">
        <f t="shared" si="1"/>
        <v>4.8218289606950222</v>
      </c>
      <c r="F48" s="29">
        <v>45463</v>
      </c>
      <c r="G48" s="32">
        <v>0.58333333333333337</v>
      </c>
      <c r="H48" s="31">
        <v>1.44932448863403</v>
      </c>
      <c r="I48" s="31">
        <f t="shared" si="8"/>
        <v>58.544719347325497</v>
      </c>
      <c r="J48" s="31">
        <f t="shared" si="9"/>
        <v>4.8416482900238185</v>
      </c>
      <c r="K48" s="29">
        <v>45465</v>
      </c>
      <c r="L48" s="32">
        <v>0.58333333333333337</v>
      </c>
      <c r="M48" s="31">
        <v>1.4570215940417099</v>
      </c>
      <c r="N48" s="31">
        <f t="shared" si="4"/>
        <v>58.956019395475323</v>
      </c>
      <c r="O48" s="31">
        <f t="shared" si="5"/>
        <v>4.8756628040058088</v>
      </c>
      <c r="P48" s="1"/>
    </row>
    <row r="49" spans="1:16" x14ac:dyDescent="0.25">
      <c r="A49" s="29">
        <v>45461</v>
      </c>
      <c r="B49" s="32">
        <v>0.625</v>
      </c>
      <c r="C49" s="31">
        <v>1.4329733848514401</v>
      </c>
      <c r="D49" s="31">
        <f t="shared" si="0"/>
        <v>57.674555611030669</v>
      </c>
      <c r="E49" s="31">
        <f t="shared" si="1"/>
        <v>4.7696857490322362</v>
      </c>
      <c r="F49" s="29">
        <v>45463</v>
      </c>
      <c r="G49" s="32">
        <v>0.625</v>
      </c>
      <c r="H49" s="31">
        <v>1.4442890882434201</v>
      </c>
      <c r="I49" s="31">
        <f t="shared" si="8"/>
        <v>58.276230656495073</v>
      </c>
      <c r="J49" s="31">
        <f t="shared" si="9"/>
        <v>4.8194442752921427</v>
      </c>
      <c r="K49" s="29">
        <v>45465</v>
      </c>
      <c r="L49" s="32">
        <v>0.625</v>
      </c>
      <c r="M49" s="31">
        <v>1.4392757415713899</v>
      </c>
      <c r="N49" s="31">
        <f t="shared" si="4"/>
        <v>58.00937530133745</v>
      </c>
      <c r="O49" s="31">
        <f t="shared" si="5"/>
        <v>4.7973753374206067</v>
      </c>
      <c r="P49" s="1"/>
    </row>
    <row r="50" spans="1:16" x14ac:dyDescent="0.25">
      <c r="A50" s="29">
        <v>45461</v>
      </c>
      <c r="B50" s="32">
        <v>0.66666666666666663</v>
      </c>
      <c r="C50" s="31">
        <v>1.43130588530921</v>
      </c>
      <c r="D50" s="31">
        <f t="shared" si="0"/>
        <v>57.586088793417275</v>
      </c>
      <c r="E50" s="31">
        <f t="shared" si="1"/>
        <v>4.7623695432156081</v>
      </c>
      <c r="F50" s="29">
        <v>45463</v>
      </c>
      <c r="G50" s="32">
        <v>0.66666666666666663</v>
      </c>
      <c r="H50" s="31">
        <v>1.43945837020298</v>
      </c>
      <c r="I50" s="31">
        <f t="shared" si="8"/>
        <v>58.019088421366561</v>
      </c>
      <c r="J50" s="31">
        <f t="shared" si="9"/>
        <v>4.798178612447014</v>
      </c>
      <c r="K50" s="29">
        <v>45465</v>
      </c>
      <c r="L50" s="32">
        <v>0.66666666666666663</v>
      </c>
      <c r="M50" s="31">
        <v>1.4388819932879999</v>
      </c>
      <c r="N50" s="31">
        <f t="shared" si="4"/>
        <v>57.988435826937874</v>
      </c>
      <c r="O50" s="31">
        <f t="shared" si="5"/>
        <v>4.7956436428877618</v>
      </c>
      <c r="P50" s="1"/>
    </row>
    <row r="51" spans="1:16" x14ac:dyDescent="0.25">
      <c r="A51" s="29">
        <v>45461</v>
      </c>
      <c r="B51" s="32">
        <v>0.70833333333333337</v>
      </c>
      <c r="C51" s="31">
        <v>1.4309935569705901</v>
      </c>
      <c r="D51" s="31">
        <f t="shared" si="0"/>
        <v>57.569524288497504</v>
      </c>
      <c r="E51" s="31">
        <f t="shared" si="1"/>
        <v>4.7609996586587435</v>
      </c>
      <c r="F51" s="29">
        <v>45463</v>
      </c>
      <c r="G51" s="32">
        <v>0.70833333333333337</v>
      </c>
      <c r="H51" s="31">
        <v>1.43170404433631</v>
      </c>
      <c r="I51" s="31">
        <f t="shared" si="8"/>
        <v>57.607207952391434</v>
      </c>
      <c r="J51" s="31">
        <f t="shared" si="9"/>
        <v>4.7641160976627717</v>
      </c>
      <c r="K51" s="29">
        <v>45465</v>
      </c>
      <c r="L51" s="32">
        <v>0.70833333333333337</v>
      </c>
      <c r="M51" s="31">
        <v>1.4349772930087801</v>
      </c>
      <c r="N51" s="31">
        <f t="shared" si="4"/>
        <v>57.780937086687928</v>
      </c>
      <c r="O51" s="31">
        <f t="shared" si="5"/>
        <v>4.7784834970690913</v>
      </c>
      <c r="P51" s="1"/>
    </row>
    <row r="52" spans="1:16" x14ac:dyDescent="0.25">
      <c r="A52" s="29">
        <v>45461</v>
      </c>
      <c r="B52" s="32">
        <v>0.75</v>
      </c>
      <c r="C52" s="31">
        <v>1.42798638343239</v>
      </c>
      <c r="D52" s="31">
        <f t="shared" si="0"/>
        <v>57.410128128257767</v>
      </c>
      <c r="E52" s="31">
        <f t="shared" si="1"/>
        <v>4.7478175962069171</v>
      </c>
      <c r="F52" s="29">
        <v>45463</v>
      </c>
      <c r="G52" s="32">
        <v>0.75</v>
      </c>
      <c r="H52" s="31">
        <v>1.4341173171939701</v>
      </c>
      <c r="I52" s="31">
        <f t="shared" si="8"/>
        <v>57.735274595372687</v>
      </c>
      <c r="J52" s="31">
        <f t="shared" si="9"/>
        <v>4.774707209037321</v>
      </c>
      <c r="K52" s="29">
        <v>45465</v>
      </c>
      <c r="L52" s="32">
        <v>0.75</v>
      </c>
      <c r="M52" s="31">
        <v>1.4357693195285499</v>
      </c>
      <c r="N52" s="31">
        <f t="shared" si="4"/>
        <v>57.823003552510031</v>
      </c>
      <c r="O52" s="31">
        <f t="shared" si="5"/>
        <v>4.781962393792579</v>
      </c>
      <c r="P52" s="1"/>
    </row>
    <row r="53" spans="1:16" x14ac:dyDescent="0.25">
      <c r="A53" s="29">
        <v>45461</v>
      </c>
      <c r="B53" s="32">
        <v>0.79166666666666663</v>
      </c>
      <c r="C53" s="31">
        <v>1.4255599975528901</v>
      </c>
      <c r="D53" s="31">
        <f t="shared" si="0"/>
        <v>57.281636956927834</v>
      </c>
      <c r="E53" s="31">
        <f t="shared" si="1"/>
        <v>4.7371913763379316</v>
      </c>
      <c r="F53" s="29">
        <v>45463</v>
      </c>
      <c r="G53" s="32">
        <v>0.79166666666666663</v>
      </c>
      <c r="H53" s="31">
        <v>1.4242070913257801</v>
      </c>
      <c r="I53" s="31">
        <f t="shared" si="8"/>
        <v>57.210039369935345</v>
      </c>
      <c r="J53" s="31">
        <f t="shared" si="9"/>
        <v>4.7312702558936524</v>
      </c>
      <c r="K53" s="29">
        <v>45465</v>
      </c>
      <c r="L53" s="32">
        <v>0.79166666666666663</v>
      </c>
      <c r="M53" s="31">
        <v>1.43736422061345</v>
      </c>
      <c r="N53" s="31">
        <f t="shared" si="4"/>
        <v>57.907747283378512</v>
      </c>
      <c r="O53" s="31">
        <f t="shared" si="5"/>
        <v>4.788970700335403</v>
      </c>
      <c r="P53" s="1"/>
    </row>
    <row r="54" spans="1:16" x14ac:dyDescent="0.25">
      <c r="A54" s="29">
        <v>45461</v>
      </c>
      <c r="B54" s="32">
        <v>0.83333333333333337</v>
      </c>
      <c r="C54" s="31">
        <v>1.42405748366739</v>
      </c>
      <c r="D54" s="31">
        <f t="shared" si="0"/>
        <v>57.202123985236284</v>
      </c>
      <c r="E54" s="31">
        <f t="shared" si="1"/>
        <v>4.73061565357904</v>
      </c>
      <c r="F54" s="29">
        <v>45463</v>
      </c>
      <c r="G54" s="32">
        <v>0.83333333333333337</v>
      </c>
      <c r="H54" s="31">
        <v>1.4257249832096199</v>
      </c>
      <c r="I54" s="31">
        <f t="shared" si="8"/>
        <v>57.290370500179158</v>
      </c>
      <c r="J54" s="31">
        <f t="shared" si="9"/>
        <v>4.7379136403648161</v>
      </c>
      <c r="K54" s="29">
        <v>45465</v>
      </c>
      <c r="L54" s="32">
        <v>0.83333333333333337</v>
      </c>
      <c r="M54" s="31">
        <v>1.4286837577762601</v>
      </c>
      <c r="N54" s="31">
        <f t="shared" si="4"/>
        <v>57.447077992866802</v>
      </c>
      <c r="O54" s="31">
        <f t="shared" si="5"/>
        <v>4.7508733500100844</v>
      </c>
      <c r="P54" s="1"/>
    </row>
    <row r="55" spans="1:16" x14ac:dyDescent="0.25">
      <c r="A55" s="29">
        <v>45461</v>
      </c>
      <c r="B55" s="32">
        <v>0.875</v>
      </c>
      <c r="C55" s="31">
        <v>1.4246559143009401</v>
      </c>
      <c r="D55" s="31">
        <f t="shared" si="0"/>
        <v>57.233787974221784</v>
      </c>
      <c r="E55" s="31">
        <f t="shared" si="1"/>
        <v>4.7332342654681412</v>
      </c>
      <c r="F55" s="29">
        <v>45463</v>
      </c>
      <c r="G55" s="32">
        <v>0.875</v>
      </c>
      <c r="H55" s="31">
        <v>1.41689944266706</v>
      </c>
      <c r="I55" s="31">
        <f t="shared" si="8"/>
        <v>56.823886564096696</v>
      </c>
      <c r="J55" s="31">
        <f t="shared" si="9"/>
        <v>4.6993354188507963</v>
      </c>
      <c r="K55" s="29">
        <v>45465</v>
      </c>
      <c r="L55" s="32">
        <v>0.875</v>
      </c>
      <c r="M55" s="31">
        <v>1.4318008422794199</v>
      </c>
      <c r="N55" s="31">
        <f t="shared" si="4"/>
        <v>57.612342747116173</v>
      </c>
      <c r="O55" s="31">
        <f t="shared" si="5"/>
        <v>4.7645407451865074</v>
      </c>
      <c r="P55" s="1"/>
    </row>
    <row r="56" spans="1:16" x14ac:dyDescent="0.25">
      <c r="A56" s="29">
        <v>45461</v>
      </c>
      <c r="B56" s="32">
        <v>0.91666666666666663</v>
      </c>
      <c r="C56" s="31">
        <v>1.4174735546055299</v>
      </c>
      <c r="D56" s="31">
        <f t="shared" si="0"/>
        <v>56.854188641788184</v>
      </c>
      <c r="E56" s="31">
        <f t="shared" si="1"/>
        <v>4.7018414006758826</v>
      </c>
      <c r="F56" s="29">
        <v>45463</v>
      </c>
      <c r="G56" s="32">
        <v>0.91666666666666663</v>
      </c>
      <c r="H56" s="31">
        <v>1.41683995723157</v>
      </c>
      <c r="I56" s="31">
        <f t="shared" si="8"/>
        <v>56.820747220638914</v>
      </c>
      <c r="J56" s="31">
        <f t="shared" si="9"/>
        <v>4.6990757951468378</v>
      </c>
      <c r="K56" s="29">
        <v>45465</v>
      </c>
      <c r="L56" s="32">
        <v>0.91666666666666663</v>
      </c>
      <c r="M56" s="31">
        <v>1.42457449435617</v>
      </c>
      <c r="N56" s="31">
        <f t="shared" si="4"/>
        <v>57.229479521602791</v>
      </c>
      <c r="O56" s="31">
        <f t="shared" si="5"/>
        <v>4.7328779564365506</v>
      </c>
      <c r="P56" s="1"/>
    </row>
    <row r="57" spans="1:16" x14ac:dyDescent="0.25">
      <c r="A57" s="29">
        <v>45461</v>
      </c>
      <c r="B57" s="32">
        <v>0.95833333333333337</v>
      </c>
      <c r="C57" s="31">
        <v>1.4150273799839601</v>
      </c>
      <c r="D57" s="31">
        <f t="shared" si="0"/>
        <v>56.725119482163251</v>
      </c>
      <c r="E57" s="31">
        <f t="shared" si="1"/>
        <v>4.6911673811749006</v>
      </c>
      <c r="F57" s="29">
        <v>45463</v>
      </c>
      <c r="G57" s="32">
        <v>0.95833333333333337</v>
      </c>
      <c r="H57" s="31">
        <v>1.4177860021534401</v>
      </c>
      <c r="I57" s="31">
        <f t="shared" si="8"/>
        <v>56.870682399108773</v>
      </c>
      <c r="J57" s="31">
        <f t="shared" si="9"/>
        <v>4.7032054344062955</v>
      </c>
      <c r="K57" s="29">
        <v>45465</v>
      </c>
      <c r="L57" s="32">
        <v>0.95833333333333337</v>
      </c>
      <c r="M57" s="31">
        <v>1.4281690120639801</v>
      </c>
      <c r="N57" s="31">
        <f t="shared" si="4"/>
        <v>57.419803714658087</v>
      </c>
      <c r="O57" s="31">
        <f t="shared" si="5"/>
        <v>4.7486177672022238</v>
      </c>
      <c r="P57" s="1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5BE5-8004-4E37-BA4C-8F555FA5E90C}">
  <dimension ref="A1:U57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793.04085201152338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MAX(D10:D57,I10:I57,N10:N57,S10:S33)</f>
        <v>59.223312380846238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45467</v>
      </c>
      <c r="B10" s="32">
        <v>0</v>
      </c>
      <c r="C10" s="31">
        <v>1.42313802241709</v>
      </c>
      <c r="D10" s="31">
        <f t="shared" ref="D10:D57" si="0">4*6*((C10+0.3)^(1.522*(6^0.026)))</f>
        <v>57.153486449630122</v>
      </c>
      <c r="E10" s="31">
        <f t="shared" ref="E10:E57" si="1">D10*0.0827</f>
        <v>4.7265933293844107</v>
      </c>
      <c r="F10" s="29">
        <v>45469</v>
      </c>
      <c r="G10" s="32">
        <v>0</v>
      </c>
      <c r="H10" s="31">
        <v>1.42480766772653</v>
      </c>
      <c r="I10" s="31">
        <f t="shared" ref="I10:I25" si="2">4*6*((H10+0.3)^(1.522*(6^0.026)))</f>
        <v>57.241818546159749</v>
      </c>
      <c r="J10" s="31">
        <f t="shared" ref="J10:J25" si="3">I10*0.0827</f>
        <v>4.7338983937674106</v>
      </c>
      <c r="K10" s="29">
        <v>45471</v>
      </c>
      <c r="L10" s="32">
        <v>0</v>
      </c>
      <c r="M10" s="31">
        <v>1.3961948156300901</v>
      </c>
      <c r="N10" s="31">
        <f t="shared" ref="N10:N57" si="4">4*6*((M10+0.3)^(1.522*(6^0.026)))</f>
        <v>55.735112619617631</v>
      </c>
      <c r="O10" s="31">
        <f t="shared" ref="O10:O57" si="5">N10*0.0827</f>
        <v>4.6092938136423776</v>
      </c>
      <c r="P10" s="29">
        <v>45473</v>
      </c>
      <c r="Q10" s="32">
        <v>0</v>
      </c>
      <c r="R10" s="31">
        <v>1.39526879786886</v>
      </c>
      <c r="S10" s="31">
        <f t="shared" ref="S10:S33" si="6">4*6*((R10+0.3)^(1.522*(6^0.026)))</f>
        <v>55.686600689365655</v>
      </c>
      <c r="T10" s="31">
        <f t="shared" ref="T10:T33" si="7">S10*0.0827</f>
        <v>4.6052818770105395</v>
      </c>
      <c r="U10" s="1"/>
    </row>
    <row r="11" spans="1:21" x14ac:dyDescent="0.25">
      <c r="A11" s="29">
        <v>45467</v>
      </c>
      <c r="B11" s="32">
        <v>4.1666666666666664E-2</v>
      </c>
      <c r="C11" s="31">
        <v>1.41804766654401</v>
      </c>
      <c r="D11" s="31">
        <f t="shared" si="0"/>
        <v>56.884496742761158</v>
      </c>
      <c r="E11" s="31">
        <f t="shared" si="1"/>
        <v>4.7043478806263472</v>
      </c>
      <c r="F11" s="29">
        <v>45469</v>
      </c>
      <c r="G11" s="32">
        <v>4.1666666666666664E-2</v>
      </c>
      <c r="H11" s="31">
        <v>1.4089559316578699</v>
      </c>
      <c r="I11" s="31">
        <f t="shared" si="2"/>
        <v>56.405240492524584</v>
      </c>
      <c r="J11" s="31">
        <f t="shared" si="3"/>
        <v>4.6647133887317827</v>
      </c>
      <c r="K11" s="29">
        <v>45471</v>
      </c>
      <c r="L11" s="32">
        <v>4.1666666666666664E-2</v>
      </c>
      <c r="M11" s="31">
        <v>1.40035247802174</v>
      </c>
      <c r="N11" s="31">
        <f t="shared" si="4"/>
        <v>55.953116996088966</v>
      </c>
      <c r="O11" s="31">
        <f t="shared" si="5"/>
        <v>4.6273227755765571</v>
      </c>
      <c r="P11" s="29">
        <v>45473</v>
      </c>
      <c r="Q11" s="32">
        <v>4.1666666666666664E-2</v>
      </c>
      <c r="R11" s="31">
        <v>1.40162396430408</v>
      </c>
      <c r="S11" s="31">
        <f t="shared" si="6"/>
        <v>56.019849914265244</v>
      </c>
      <c r="T11" s="31">
        <f t="shared" si="7"/>
        <v>4.6328415879097351</v>
      </c>
      <c r="U11" s="1"/>
    </row>
    <row r="12" spans="1:21" x14ac:dyDescent="0.25">
      <c r="A12" s="29">
        <v>45467</v>
      </c>
      <c r="B12" s="32">
        <v>8.3333333333333329E-2</v>
      </c>
      <c r="C12" s="31">
        <v>1.4290885925235799</v>
      </c>
      <c r="D12" s="31">
        <f t="shared" si="0"/>
        <v>57.468531929445703</v>
      </c>
      <c r="E12" s="31">
        <f t="shared" si="1"/>
        <v>4.7526475905651591</v>
      </c>
      <c r="F12" s="29">
        <v>45469</v>
      </c>
      <c r="G12" s="32">
        <v>8.3333333333333329E-2</v>
      </c>
      <c r="H12" s="31">
        <v>1.4126845598164299</v>
      </c>
      <c r="I12" s="31">
        <f t="shared" si="2"/>
        <v>56.601606258044839</v>
      </c>
      <c r="J12" s="31">
        <f t="shared" si="3"/>
        <v>4.6809528375403078</v>
      </c>
      <c r="K12" s="29">
        <v>45471</v>
      </c>
      <c r="L12" s="32">
        <v>8.3333333333333329E-2</v>
      </c>
      <c r="M12" s="31">
        <v>1.40439343451891</v>
      </c>
      <c r="N12" s="31">
        <f t="shared" si="4"/>
        <v>56.165305923998559</v>
      </c>
      <c r="O12" s="31">
        <f t="shared" si="5"/>
        <v>4.6448707999146803</v>
      </c>
      <c r="P12" s="29">
        <v>45473</v>
      </c>
      <c r="Q12" s="32">
        <v>8.3333333333333329E-2</v>
      </c>
      <c r="R12" s="31">
        <v>1.3990193605367001</v>
      </c>
      <c r="S12" s="31">
        <f t="shared" si="6"/>
        <v>55.883181270249253</v>
      </c>
      <c r="T12" s="31">
        <f t="shared" si="7"/>
        <v>4.6215390910496126</v>
      </c>
      <c r="U12" s="1"/>
    </row>
    <row r="13" spans="1:21" x14ac:dyDescent="0.25">
      <c r="A13" s="29">
        <v>45467</v>
      </c>
      <c r="B13" s="32">
        <v>0.125</v>
      </c>
      <c r="C13" s="31">
        <v>1.42942953109169</v>
      </c>
      <c r="D13" s="31">
        <f t="shared" si="0"/>
        <v>57.486602049241299</v>
      </c>
      <c r="E13" s="31">
        <f t="shared" si="1"/>
        <v>4.754141989472255</v>
      </c>
      <c r="F13" s="29">
        <v>45469</v>
      </c>
      <c r="G13" s="32">
        <v>0.125</v>
      </c>
      <c r="H13" s="31">
        <v>1.4116133451405299</v>
      </c>
      <c r="I13" s="31">
        <f t="shared" si="2"/>
        <v>56.545165387470725</v>
      </c>
      <c r="J13" s="31">
        <f t="shared" si="3"/>
        <v>4.6762851775438286</v>
      </c>
      <c r="K13" s="29">
        <v>45471</v>
      </c>
      <c r="L13" s="32">
        <v>0.125</v>
      </c>
      <c r="M13" s="31">
        <v>1.4076316356602601</v>
      </c>
      <c r="N13" s="31">
        <f t="shared" si="4"/>
        <v>56.335558562632464</v>
      </c>
      <c r="O13" s="31">
        <f t="shared" si="5"/>
        <v>4.6589506931297047</v>
      </c>
      <c r="P13" s="29">
        <v>45473</v>
      </c>
      <c r="Q13" s="32">
        <v>0.125</v>
      </c>
      <c r="R13" s="31">
        <v>1.4055615663472201</v>
      </c>
      <c r="S13" s="31">
        <f t="shared" si="6"/>
        <v>56.2266998193953</v>
      </c>
      <c r="T13" s="31">
        <f t="shared" si="7"/>
        <v>4.6499480750639908</v>
      </c>
      <c r="U13" s="1"/>
    </row>
    <row r="14" spans="1:21" x14ac:dyDescent="0.25">
      <c r="A14" s="29">
        <v>45467</v>
      </c>
      <c r="B14" s="32">
        <v>0.16666666666666666</v>
      </c>
      <c r="C14" s="31">
        <v>1.44516241549867</v>
      </c>
      <c r="D14" s="31">
        <f t="shared" si="0"/>
        <v>58.322763674730538</v>
      </c>
      <c r="E14" s="31">
        <f t="shared" si="1"/>
        <v>4.8232925559002151</v>
      </c>
      <c r="F14" s="29">
        <v>45469</v>
      </c>
      <c r="G14" s="32">
        <v>0.16666666666666666</v>
      </c>
      <c r="H14" s="31">
        <v>1.4278566837253599</v>
      </c>
      <c r="I14" s="31">
        <f t="shared" si="2"/>
        <v>57.403257062748615</v>
      </c>
      <c r="J14" s="31">
        <f t="shared" si="3"/>
        <v>4.7472493590893103</v>
      </c>
      <c r="K14" s="29">
        <v>45471</v>
      </c>
      <c r="L14" s="32">
        <v>0.16666666666666666</v>
      </c>
      <c r="M14" s="31">
        <v>1.4271351098957199</v>
      </c>
      <c r="N14" s="31">
        <f t="shared" si="4"/>
        <v>57.365036044643233</v>
      </c>
      <c r="O14" s="31">
        <f t="shared" si="5"/>
        <v>4.7440884808919952</v>
      </c>
      <c r="P14" s="29">
        <v>45473</v>
      </c>
      <c r="Q14" s="32">
        <v>0.16666666666666666</v>
      </c>
      <c r="R14" s="31">
        <v>1.4129683971348499</v>
      </c>
      <c r="S14" s="31">
        <f t="shared" si="6"/>
        <v>56.616564785734909</v>
      </c>
      <c r="T14" s="31">
        <f t="shared" si="7"/>
        <v>4.6821899077802769</v>
      </c>
      <c r="U14" s="1"/>
    </row>
    <row r="15" spans="1:21" x14ac:dyDescent="0.25">
      <c r="A15" s="29">
        <v>45467</v>
      </c>
      <c r="B15" s="32">
        <v>0.20833333333333334</v>
      </c>
      <c r="C15" s="31">
        <v>1.44847977160828</v>
      </c>
      <c r="D15" s="31">
        <f t="shared" si="0"/>
        <v>58.499646724482901</v>
      </c>
      <c r="E15" s="31">
        <f t="shared" si="1"/>
        <v>4.8379207841147354</v>
      </c>
      <c r="F15" s="29">
        <v>45469</v>
      </c>
      <c r="G15" s="32">
        <v>0.20833333333333334</v>
      </c>
      <c r="H15" s="31">
        <v>1.4372057914676399</v>
      </c>
      <c r="I15" s="31">
        <f t="shared" si="2"/>
        <v>57.899327213635928</v>
      </c>
      <c r="J15" s="31">
        <f t="shared" si="3"/>
        <v>4.7882743605676907</v>
      </c>
      <c r="K15" s="29">
        <v>45471</v>
      </c>
      <c r="L15" s="32">
        <v>0.20833333333333334</v>
      </c>
      <c r="M15" s="31">
        <v>1.4352215528430701</v>
      </c>
      <c r="N15" s="31">
        <f t="shared" si="4"/>
        <v>57.793909106554182</v>
      </c>
      <c r="O15" s="31">
        <f t="shared" si="5"/>
        <v>4.7795562831120302</v>
      </c>
      <c r="P15" s="29">
        <v>45473</v>
      </c>
      <c r="Q15" s="32">
        <v>0.20833333333333334</v>
      </c>
      <c r="R15" s="31">
        <v>1.41883742808728</v>
      </c>
      <c r="S15" s="31">
        <f t="shared" si="6"/>
        <v>56.926199101653779</v>
      </c>
      <c r="T15" s="31">
        <f t="shared" si="7"/>
        <v>4.7077966657067671</v>
      </c>
      <c r="U15" s="1"/>
    </row>
    <row r="16" spans="1:21" x14ac:dyDescent="0.25">
      <c r="A16" s="29">
        <v>45467</v>
      </c>
      <c r="B16" s="32">
        <v>0.25</v>
      </c>
      <c r="C16" s="31">
        <v>1.4446939229907401</v>
      </c>
      <c r="D16" s="31">
        <f t="shared" si="0"/>
        <v>58.297799522854874</v>
      </c>
      <c r="E16" s="31">
        <f t="shared" si="1"/>
        <v>4.8212280205400981</v>
      </c>
      <c r="F16" s="29">
        <v>45469</v>
      </c>
      <c r="G16" s="32">
        <v>0.25</v>
      </c>
      <c r="H16" s="31">
        <v>1.43866860865971</v>
      </c>
      <c r="I16" s="31">
        <f t="shared" si="2"/>
        <v>57.977089242342714</v>
      </c>
      <c r="J16" s="31">
        <f t="shared" si="3"/>
        <v>4.7947052803417423</v>
      </c>
      <c r="K16" s="29">
        <v>45471</v>
      </c>
      <c r="L16" s="32">
        <v>0.25</v>
      </c>
      <c r="M16" s="31">
        <v>1.43476188182256</v>
      </c>
      <c r="N16" s="31">
        <f t="shared" si="4"/>
        <v>57.769498046332131</v>
      </c>
      <c r="O16" s="31">
        <f t="shared" si="5"/>
        <v>4.7775374884316673</v>
      </c>
      <c r="P16" s="29">
        <v>45473</v>
      </c>
      <c r="Q16" s="32">
        <v>0.25</v>
      </c>
      <c r="R16" s="31">
        <v>1.4218686819019599</v>
      </c>
      <c r="S16" s="31">
        <f t="shared" si="6"/>
        <v>57.086366401317321</v>
      </c>
      <c r="T16" s="31">
        <f t="shared" si="7"/>
        <v>4.7210425013889425</v>
      </c>
      <c r="U16" s="1"/>
    </row>
    <row r="17" spans="1:21" x14ac:dyDescent="0.25">
      <c r="A17" s="29">
        <v>45467</v>
      </c>
      <c r="B17" s="32">
        <v>0.29166666666666669</v>
      </c>
      <c r="C17" s="31">
        <v>1.4439613819064501</v>
      </c>
      <c r="D17" s="31">
        <f t="shared" si="0"/>
        <v>58.258773232653454</v>
      </c>
      <c r="E17" s="31">
        <f t="shared" si="1"/>
        <v>4.8180005463404401</v>
      </c>
      <c r="F17" s="29">
        <v>45469</v>
      </c>
      <c r="G17" s="32">
        <v>0.29166666666666669</v>
      </c>
      <c r="H17" s="31">
        <v>1.4353865384998099</v>
      </c>
      <c r="I17" s="31">
        <f t="shared" si="2"/>
        <v>57.802671690422756</v>
      </c>
      <c r="J17" s="31">
        <f t="shared" si="3"/>
        <v>4.7802809487979614</v>
      </c>
      <c r="K17" s="29">
        <v>45471</v>
      </c>
      <c r="L17" s="32">
        <v>0.29166666666666669</v>
      </c>
      <c r="M17" s="31">
        <v>1.4356306791248099</v>
      </c>
      <c r="N17" s="31">
        <f t="shared" si="4"/>
        <v>57.81563919733707</v>
      </c>
      <c r="O17" s="31">
        <f t="shared" si="5"/>
        <v>4.7813533616197752</v>
      </c>
      <c r="P17" s="29">
        <v>45473</v>
      </c>
      <c r="Q17" s="32">
        <v>0.29166666666666669</v>
      </c>
      <c r="R17" s="31">
        <v>1.4265917539539399</v>
      </c>
      <c r="S17" s="31">
        <f t="shared" si="6"/>
        <v>57.336261309062479</v>
      </c>
      <c r="T17" s="31">
        <f t="shared" si="7"/>
        <v>4.7417088102594667</v>
      </c>
      <c r="U17" s="1"/>
    </row>
    <row r="18" spans="1:21" x14ac:dyDescent="0.25">
      <c r="A18" s="29">
        <v>45467</v>
      </c>
      <c r="B18" s="32">
        <v>0.33333333333333331</v>
      </c>
      <c r="C18" s="31">
        <v>1.44683206080811</v>
      </c>
      <c r="D18" s="31">
        <f t="shared" si="0"/>
        <v>58.411765013984322</v>
      </c>
      <c r="E18" s="31">
        <f t="shared" si="1"/>
        <v>4.830652966656503</v>
      </c>
      <c r="F18" s="29">
        <v>45469</v>
      </c>
      <c r="G18" s="32">
        <v>0.33333333333333331</v>
      </c>
      <c r="H18" s="31">
        <v>1.4416911601962501</v>
      </c>
      <c r="I18" s="31">
        <f t="shared" si="2"/>
        <v>58.137888572345318</v>
      </c>
      <c r="J18" s="31">
        <f t="shared" si="3"/>
        <v>4.8080033849329578</v>
      </c>
      <c r="K18" s="29">
        <v>45471</v>
      </c>
      <c r="L18" s="32">
        <v>0.33333333333333331</v>
      </c>
      <c r="M18" s="31">
        <v>1.43871927260777</v>
      </c>
      <c r="N18" s="31">
        <f t="shared" si="4"/>
        <v>57.979783188872929</v>
      </c>
      <c r="O18" s="31">
        <f t="shared" si="5"/>
        <v>4.7949280697197914</v>
      </c>
      <c r="P18" s="29">
        <v>45473</v>
      </c>
      <c r="Q18" s="32">
        <v>0.33333333333333331</v>
      </c>
      <c r="R18" s="31">
        <v>1.4263365268650201</v>
      </c>
      <c r="S18" s="31">
        <f t="shared" si="6"/>
        <v>57.322746996037949</v>
      </c>
      <c r="T18" s="31">
        <f t="shared" si="7"/>
        <v>4.7405911765723383</v>
      </c>
      <c r="U18" s="1"/>
    </row>
    <row r="19" spans="1:21" x14ac:dyDescent="0.25">
      <c r="A19" s="29">
        <v>45467</v>
      </c>
      <c r="B19" s="32">
        <v>0.375</v>
      </c>
      <c r="C19" s="31">
        <v>1.44831478595154</v>
      </c>
      <c r="D19" s="31">
        <f t="shared" si="0"/>
        <v>58.490844889488244</v>
      </c>
      <c r="E19" s="31">
        <f t="shared" si="1"/>
        <v>4.8371928723606779</v>
      </c>
      <c r="F19" s="29">
        <v>45469</v>
      </c>
      <c r="G19" s="32">
        <v>0.375</v>
      </c>
      <c r="H19" s="31">
        <v>1.44140958785434</v>
      </c>
      <c r="I19" s="31">
        <f t="shared" si="2"/>
        <v>58.122901948339418</v>
      </c>
      <c r="J19" s="31">
        <f t="shared" si="3"/>
        <v>4.8067639911276698</v>
      </c>
      <c r="K19" s="29">
        <v>45471</v>
      </c>
      <c r="L19" s="32">
        <v>0.375</v>
      </c>
      <c r="M19" s="31">
        <v>1.4423774480761999</v>
      </c>
      <c r="N19" s="31">
        <f t="shared" si="4"/>
        <v>58.174422123648185</v>
      </c>
      <c r="O19" s="31">
        <f t="shared" si="5"/>
        <v>4.8110247096257046</v>
      </c>
      <c r="P19" s="29">
        <v>45473</v>
      </c>
      <c r="Q19" s="32">
        <v>0.375</v>
      </c>
      <c r="R19" s="31">
        <v>1.4242335557880601</v>
      </c>
      <c r="S19" s="31">
        <f t="shared" si="6"/>
        <v>57.211439584080111</v>
      </c>
      <c r="T19" s="31">
        <f t="shared" si="7"/>
        <v>4.7313860536034253</v>
      </c>
      <c r="U19" s="1"/>
    </row>
    <row r="20" spans="1:21" x14ac:dyDescent="0.25">
      <c r="A20" s="29">
        <v>45467</v>
      </c>
      <c r="B20" s="32">
        <v>0.41666666666666669</v>
      </c>
      <c r="C20" s="31">
        <v>1.4549537897051701</v>
      </c>
      <c r="D20" s="31">
        <f t="shared" si="0"/>
        <v>58.845419407182312</v>
      </c>
      <c r="E20" s="31">
        <f t="shared" si="1"/>
        <v>4.8665161849739773</v>
      </c>
      <c r="F20" s="29">
        <v>45469</v>
      </c>
      <c r="G20" s="32">
        <v>0.41666666666666669</v>
      </c>
      <c r="H20" s="31">
        <v>1.44267666339297</v>
      </c>
      <c r="I20" s="31">
        <f t="shared" si="2"/>
        <v>58.190353100764526</v>
      </c>
      <c r="J20" s="31">
        <f t="shared" si="3"/>
        <v>4.8123422014332258</v>
      </c>
      <c r="K20" s="29">
        <v>45471</v>
      </c>
      <c r="L20" s="32">
        <v>0.41666666666666669</v>
      </c>
      <c r="M20" s="31">
        <v>1.4383451938571601</v>
      </c>
      <c r="N20" s="31">
        <f t="shared" si="4"/>
        <v>57.959893455408093</v>
      </c>
      <c r="O20" s="31">
        <f t="shared" si="5"/>
        <v>4.7932831887622491</v>
      </c>
      <c r="P20" s="29">
        <v>45473</v>
      </c>
      <c r="Q20" s="32">
        <v>0.41666666666666669</v>
      </c>
      <c r="R20" s="31">
        <v>1.42569637298013</v>
      </c>
      <c r="S20" s="31">
        <f t="shared" si="6"/>
        <v>57.288855977328197</v>
      </c>
      <c r="T20" s="31">
        <f t="shared" si="7"/>
        <v>4.7377883893250416</v>
      </c>
      <c r="U20" s="1"/>
    </row>
    <row r="21" spans="1:21" x14ac:dyDescent="0.25">
      <c r="A21" s="29">
        <v>45467</v>
      </c>
      <c r="B21" s="32">
        <v>0.45833333333333331</v>
      </c>
      <c r="C21" s="31">
        <v>1.4600242376269099</v>
      </c>
      <c r="D21" s="31">
        <f t="shared" si="0"/>
        <v>59.116758653880424</v>
      </c>
      <c r="E21" s="31">
        <f t="shared" si="1"/>
        <v>4.8889559406759107</v>
      </c>
      <c r="F21" s="29">
        <v>45469</v>
      </c>
      <c r="G21" s="32">
        <v>0.45833333333333331</v>
      </c>
      <c r="H21" s="31">
        <v>1.43754899501225</v>
      </c>
      <c r="I21" s="31">
        <f t="shared" si="2"/>
        <v>57.917568106990132</v>
      </c>
      <c r="J21" s="31">
        <f t="shared" si="3"/>
        <v>4.7897828824480833</v>
      </c>
      <c r="K21" s="29">
        <v>45471</v>
      </c>
      <c r="L21" s="32">
        <v>0.45833333333333331</v>
      </c>
      <c r="M21" s="31">
        <v>1.44548368453401</v>
      </c>
      <c r="N21" s="31">
        <f t="shared" si="4"/>
        <v>58.339885161130553</v>
      </c>
      <c r="O21" s="31">
        <f t="shared" si="5"/>
        <v>4.8247085028254961</v>
      </c>
      <c r="P21" s="29">
        <v>45473</v>
      </c>
      <c r="Q21" s="32">
        <v>0.45833333333333331</v>
      </c>
      <c r="R21" s="31">
        <v>1.42546772956277</v>
      </c>
      <c r="S21" s="31">
        <f t="shared" si="6"/>
        <v>57.276752951952261</v>
      </c>
      <c r="T21" s="31">
        <f t="shared" si="7"/>
        <v>4.736787469126452</v>
      </c>
      <c r="U21" s="1"/>
    </row>
    <row r="22" spans="1:21" x14ac:dyDescent="0.25">
      <c r="A22" s="29">
        <v>45467</v>
      </c>
      <c r="B22" s="32">
        <v>0.5</v>
      </c>
      <c r="C22" s="31">
        <v>1.45903003215206</v>
      </c>
      <c r="D22" s="31">
        <f t="shared" si="0"/>
        <v>59.063518199159844</v>
      </c>
      <c r="E22" s="31">
        <f t="shared" si="1"/>
        <v>4.8845529550705189</v>
      </c>
      <c r="F22" s="29">
        <v>45469</v>
      </c>
      <c r="G22" s="32">
        <v>0.5</v>
      </c>
      <c r="H22" s="31">
        <v>1.4480288028659101</v>
      </c>
      <c r="I22" s="31">
        <f t="shared" si="2"/>
        <v>58.47558912146679</v>
      </c>
      <c r="J22" s="31">
        <f t="shared" si="3"/>
        <v>4.8359312203453033</v>
      </c>
      <c r="K22" s="29">
        <v>45471</v>
      </c>
      <c r="L22" s="32">
        <v>0.5</v>
      </c>
      <c r="M22" s="31">
        <v>1.4468299150409001</v>
      </c>
      <c r="N22" s="31">
        <f t="shared" si="4"/>
        <v>58.411650600238076</v>
      </c>
      <c r="O22" s="31">
        <f t="shared" si="5"/>
        <v>4.8306435046396885</v>
      </c>
      <c r="P22" s="29">
        <v>45473</v>
      </c>
      <c r="Q22" s="32">
        <v>0.5</v>
      </c>
      <c r="R22" s="31">
        <v>1.42470645903971</v>
      </c>
      <c r="S22" s="31">
        <f t="shared" si="6"/>
        <v>57.236462682078312</v>
      </c>
      <c r="T22" s="31">
        <f t="shared" si="7"/>
        <v>4.7334554638078759</v>
      </c>
      <c r="U22" s="1"/>
    </row>
    <row r="23" spans="1:21" x14ac:dyDescent="0.25">
      <c r="A23" s="29">
        <v>45467</v>
      </c>
      <c r="B23" s="32">
        <v>0.54166666666666663</v>
      </c>
      <c r="C23" s="31">
        <v>1.4620130062044701</v>
      </c>
      <c r="D23" s="31">
        <f t="shared" si="0"/>
        <v>59.223312380846238</v>
      </c>
      <c r="E23" s="31">
        <f t="shared" si="1"/>
        <v>4.8977679338959836</v>
      </c>
      <c r="F23" s="29">
        <v>45469</v>
      </c>
      <c r="G23" s="32">
        <v>0.54166666666666663</v>
      </c>
      <c r="H23" s="31">
        <v>1.44406259059328</v>
      </c>
      <c r="I23" s="31">
        <f t="shared" si="2"/>
        <v>58.264164567913497</v>
      </c>
      <c r="J23" s="31">
        <f t="shared" si="3"/>
        <v>4.8184464097664463</v>
      </c>
      <c r="K23" s="29">
        <v>45471</v>
      </c>
      <c r="L23" s="32">
        <v>0.54166666666666663</v>
      </c>
      <c r="M23" s="31">
        <v>1.4460622072161999</v>
      </c>
      <c r="N23" s="31">
        <f t="shared" si="4"/>
        <v>58.370721267909957</v>
      </c>
      <c r="O23" s="31">
        <f t="shared" si="5"/>
        <v>4.8272586488561533</v>
      </c>
      <c r="P23" s="29">
        <v>45473</v>
      </c>
      <c r="Q23" s="32">
        <v>0.54166666666666663</v>
      </c>
      <c r="R23" s="31">
        <v>1.4282283782901799</v>
      </c>
      <c r="S23" s="31">
        <f t="shared" si="6"/>
        <v>57.422949042742388</v>
      </c>
      <c r="T23" s="31">
        <f t="shared" si="7"/>
        <v>4.7488778858347951</v>
      </c>
      <c r="U23" s="1"/>
    </row>
    <row r="24" spans="1:21" x14ac:dyDescent="0.25">
      <c r="A24" s="29">
        <v>45467</v>
      </c>
      <c r="B24" s="32">
        <v>0.58333333333333337</v>
      </c>
      <c r="C24" s="31">
        <v>1.4470015764178501</v>
      </c>
      <c r="D24" s="31">
        <f t="shared" si="0"/>
        <v>58.420803964006502</v>
      </c>
      <c r="E24" s="31">
        <f t="shared" si="1"/>
        <v>4.8314004878233376</v>
      </c>
      <c r="F24" s="29">
        <v>45469</v>
      </c>
      <c r="G24" s="32">
        <v>0.58333333333333337</v>
      </c>
      <c r="H24" s="31">
        <v>1.4295724630298601</v>
      </c>
      <c r="I24" s="31">
        <f t="shared" si="2"/>
        <v>57.494178229627458</v>
      </c>
      <c r="J24" s="31">
        <f t="shared" si="3"/>
        <v>4.7547685395901906</v>
      </c>
      <c r="K24" s="29">
        <v>45471</v>
      </c>
      <c r="L24" s="32">
        <v>0.58333333333333337</v>
      </c>
      <c r="M24" s="31">
        <v>1.4353271722736101</v>
      </c>
      <c r="N24" s="31">
        <f t="shared" si="4"/>
        <v>57.799518622700717</v>
      </c>
      <c r="O24" s="31">
        <f t="shared" si="5"/>
        <v>4.7800201900973489</v>
      </c>
      <c r="P24" s="29">
        <v>45473</v>
      </c>
      <c r="Q24" s="32">
        <v>0.58333333333333337</v>
      </c>
      <c r="R24" s="31">
        <v>1.42019689082531</v>
      </c>
      <c r="S24" s="31">
        <f t="shared" si="6"/>
        <v>56.998010498213119</v>
      </c>
      <c r="T24" s="31">
        <f t="shared" si="7"/>
        <v>4.7137354682022243</v>
      </c>
      <c r="U24" s="1"/>
    </row>
    <row r="25" spans="1:21" x14ac:dyDescent="0.25">
      <c r="A25" s="29">
        <v>45467</v>
      </c>
      <c r="B25" s="32">
        <v>0.625</v>
      </c>
      <c r="C25" s="31">
        <v>1.43549442290685</v>
      </c>
      <c r="D25" s="31">
        <f t="shared" si="0"/>
        <v>57.808401827064301</v>
      </c>
      <c r="E25" s="31">
        <f t="shared" si="1"/>
        <v>4.7807548310982177</v>
      </c>
      <c r="F25" s="29">
        <v>45469</v>
      </c>
      <c r="G25" s="32">
        <v>0.625</v>
      </c>
      <c r="H25" s="31">
        <v>1.4210526943149899</v>
      </c>
      <c r="I25" s="31">
        <f t="shared" si="2"/>
        <v>57.043234230444625</v>
      </c>
      <c r="J25" s="31">
        <f t="shared" si="3"/>
        <v>4.71747547085777</v>
      </c>
      <c r="K25" s="29">
        <v>45471</v>
      </c>
      <c r="L25" s="32">
        <v>0.625</v>
      </c>
      <c r="M25" s="31">
        <v>1.42086124419597</v>
      </c>
      <c r="N25" s="31">
        <f t="shared" si="4"/>
        <v>57.033116156794279</v>
      </c>
      <c r="O25" s="31">
        <f t="shared" si="5"/>
        <v>4.7166387061668864</v>
      </c>
      <c r="P25" s="29">
        <v>45473</v>
      </c>
      <c r="Q25" s="32">
        <v>0.625</v>
      </c>
      <c r="R25" s="31">
        <v>1.40839934348496</v>
      </c>
      <c r="S25" s="31">
        <f t="shared" si="6"/>
        <v>56.375949971578855</v>
      </c>
      <c r="T25" s="31">
        <f t="shared" si="7"/>
        <v>4.6622910626495715</v>
      </c>
      <c r="U25" s="1"/>
    </row>
    <row r="26" spans="1:21" x14ac:dyDescent="0.25">
      <c r="A26" s="29">
        <v>45467</v>
      </c>
      <c r="B26" s="32">
        <v>0.66666666666666663</v>
      </c>
      <c r="C26" s="31">
        <v>1.4305161237659401</v>
      </c>
      <c r="D26" s="31">
        <f t="shared" si="0"/>
        <v>57.544206790700599</v>
      </c>
      <c r="E26" s="31">
        <f t="shared" si="1"/>
        <v>4.7589059015909392</v>
      </c>
      <c r="F26" s="29">
        <v>45469</v>
      </c>
      <c r="G26" s="32">
        <v>0.66666666666666663</v>
      </c>
      <c r="H26" s="31">
        <v>1.4239410161915</v>
      </c>
      <c r="I26" s="31">
        <f t="shared" ref="I26:I57" si="8">4*6*((H26+0.3)^(1.522*(6^0.026)))</f>
        <v>57.19596225133408</v>
      </c>
      <c r="J26" s="31">
        <f t="shared" ref="J26:J57" si="9">I26*0.0827</f>
        <v>4.7301060781853286</v>
      </c>
      <c r="K26" s="29">
        <v>45471</v>
      </c>
      <c r="L26" s="32">
        <v>0.66666666666666663</v>
      </c>
      <c r="M26" s="31">
        <v>1.4132279157581999</v>
      </c>
      <c r="N26" s="31">
        <f t="shared" si="4"/>
        <v>56.630242982216217</v>
      </c>
      <c r="O26" s="31">
        <f t="shared" si="5"/>
        <v>4.6833210946292807</v>
      </c>
      <c r="P26" s="29">
        <v>45473</v>
      </c>
      <c r="Q26" s="32">
        <v>0.66666666666666663</v>
      </c>
      <c r="R26" s="31">
        <v>1.40135776996052</v>
      </c>
      <c r="S26" s="31">
        <f t="shared" si="6"/>
        <v>56.005876467106731</v>
      </c>
      <c r="T26" s="31">
        <f t="shared" si="7"/>
        <v>4.6316859838297262</v>
      </c>
      <c r="U26" s="1"/>
    </row>
    <row r="27" spans="1:21" x14ac:dyDescent="0.25">
      <c r="A27" s="29">
        <v>45467</v>
      </c>
      <c r="B27" s="32">
        <v>0.70833333333333337</v>
      </c>
      <c r="C27" s="31">
        <v>1.43155443667792</v>
      </c>
      <c r="D27" s="31">
        <f t="shared" si="0"/>
        <v>57.599272121376437</v>
      </c>
      <c r="E27" s="31">
        <f t="shared" si="1"/>
        <v>4.7634598044378311</v>
      </c>
      <c r="F27" s="29">
        <v>45469</v>
      </c>
      <c r="G27" s="32">
        <v>0.70833333333333337</v>
      </c>
      <c r="H27" s="31">
        <v>1.4153771400395001</v>
      </c>
      <c r="I27" s="31">
        <f t="shared" si="8"/>
        <v>56.743567405491348</v>
      </c>
      <c r="J27" s="31">
        <f t="shared" si="9"/>
        <v>4.6926930244341341</v>
      </c>
      <c r="K27" s="29">
        <v>45471</v>
      </c>
      <c r="L27" s="32">
        <v>0.70833333333333337</v>
      </c>
      <c r="M27" s="31">
        <v>1.4136502742710699</v>
      </c>
      <c r="N27" s="31">
        <f t="shared" si="4"/>
        <v>56.652506456955031</v>
      </c>
      <c r="O27" s="31">
        <f t="shared" si="5"/>
        <v>4.6851622839901808</v>
      </c>
      <c r="P27" s="29">
        <v>45473</v>
      </c>
      <c r="Q27" s="32">
        <v>0.70833333333333337</v>
      </c>
      <c r="R27" s="31">
        <v>1.3962543010655799</v>
      </c>
      <c r="S27" s="31">
        <f t="shared" si="6"/>
        <v>55.738229462495539</v>
      </c>
      <c r="T27" s="31">
        <f t="shared" si="7"/>
        <v>4.6095515765483812</v>
      </c>
      <c r="U27" s="1"/>
    </row>
    <row r="28" spans="1:21" x14ac:dyDescent="0.25">
      <c r="A28" s="29">
        <v>45467</v>
      </c>
      <c r="B28" s="32">
        <v>0.75</v>
      </c>
      <c r="C28" s="31">
        <v>1.40925943850907</v>
      </c>
      <c r="D28" s="31">
        <f t="shared" si="0"/>
        <v>56.421214967899083</v>
      </c>
      <c r="E28" s="31">
        <f t="shared" si="1"/>
        <v>4.6660344778452538</v>
      </c>
      <c r="F28" s="29">
        <v>45469</v>
      </c>
      <c r="G28" s="32">
        <v>0.75</v>
      </c>
      <c r="H28" s="31">
        <v>1.4156719446125601</v>
      </c>
      <c r="I28" s="31">
        <f t="shared" si="8"/>
        <v>56.759118465843969</v>
      </c>
      <c r="J28" s="31">
        <f t="shared" si="9"/>
        <v>4.6939790971252959</v>
      </c>
      <c r="K28" s="29">
        <v>45471</v>
      </c>
      <c r="L28" s="32">
        <v>0.75</v>
      </c>
      <c r="M28" s="31">
        <v>1.4135293960514701</v>
      </c>
      <c r="N28" s="31">
        <f t="shared" si="4"/>
        <v>56.646134358663588</v>
      </c>
      <c r="O28" s="31">
        <f t="shared" si="5"/>
        <v>4.684635311461478</v>
      </c>
      <c r="P28" s="29">
        <v>45473</v>
      </c>
      <c r="Q28" s="32">
        <v>0.75</v>
      </c>
      <c r="R28" s="31">
        <v>1.3976753950063101</v>
      </c>
      <c r="S28" s="31">
        <f t="shared" si="6"/>
        <v>55.812709471724986</v>
      </c>
      <c r="T28" s="31">
        <f t="shared" si="7"/>
        <v>4.6157110733116564</v>
      </c>
      <c r="U28" s="1"/>
    </row>
    <row r="29" spans="1:21" x14ac:dyDescent="0.25">
      <c r="A29" s="29">
        <v>45467</v>
      </c>
      <c r="B29" s="32">
        <v>0.79166666666666663</v>
      </c>
      <c r="C29" s="31">
        <v>1.4223175048771199</v>
      </c>
      <c r="D29" s="31">
        <f t="shared" si="0"/>
        <v>57.110095852323504</v>
      </c>
      <c r="E29" s="31">
        <f t="shared" si="1"/>
        <v>4.7230049269871532</v>
      </c>
      <c r="F29" s="29">
        <v>45469</v>
      </c>
      <c r="G29" s="32">
        <v>0.79166666666666663</v>
      </c>
      <c r="H29" s="31">
        <v>1.4112590551319799</v>
      </c>
      <c r="I29" s="31">
        <f t="shared" si="8"/>
        <v>56.52650294087907</v>
      </c>
      <c r="J29" s="31">
        <f t="shared" si="9"/>
        <v>4.6747417932106989</v>
      </c>
      <c r="K29" s="29">
        <v>45471</v>
      </c>
      <c r="L29" s="32">
        <v>0.79166666666666663</v>
      </c>
      <c r="M29" s="31">
        <v>1.40930342673691</v>
      </c>
      <c r="N29" s="31">
        <f t="shared" si="4"/>
        <v>56.423530340131968</v>
      </c>
      <c r="O29" s="31">
        <f t="shared" si="5"/>
        <v>4.6662259591289139</v>
      </c>
      <c r="P29" s="29">
        <v>45473</v>
      </c>
      <c r="Q29" s="32">
        <v>0.79166666666666663</v>
      </c>
      <c r="R29" s="31">
        <v>1.39766657351888</v>
      </c>
      <c r="S29" s="31">
        <f t="shared" si="6"/>
        <v>55.812247020232341</v>
      </c>
      <c r="T29" s="31">
        <f t="shared" si="7"/>
        <v>4.6156728285732145</v>
      </c>
      <c r="U29" s="1"/>
    </row>
    <row r="30" spans="1:21" x14ac:dyDescent="0.25">
      <c r="A30" s="29">
        <v>45467</v>
      </c>
      <c r="B30" s="32">
        <v>0.83333333333333337</v>
      </c>
      <c r="C30" s="31">
        <v>1.41816425322919</v>
      </c>
      <c r="D30" s="31">
        <f t="shared" si="0"/>
        <v>56.890652238174631</v>
      </c>
      <c r="E30" s="31">
        <f t="shared" si="1"/>
        <v>4.7048569400970415</v>
      </c>
      <c r="F30" s="29">
        <v>45469</v>
      </c>
      <c r="G30" s="32">
        <v>0.83333333333333337</v>
      </c>
      <c r="H30" s="31">
        <v>1.41272199153335</v>
      </c>
      <c r="I30" s="31">
        <f t="shared" si="8"/>
        <v>56.603578864854221</v>
      </c>
      <c r="J30" s="31">
        <f t="shared" si="9"/>
        <v>4.6811159721234441</v>
      </c>
      <c r="K30" s="29">
        <v>45471</v>
      </c>
      <c r="L30" s="32">
        <v>0.83333333333333337</v>
      </c>
      <c r="M30" s="31">
        <v>1.4039469957295501</v>
      </c>
      <c r="N30" s="31">
        <f t="shared" si="4"/>
        <v>56.141848897329041</v>
      </c>
      <c r="O30" s="31">
        <f t="shared" si="5"/>
        <v>4.6429309038091118</v>
      </c>
      <c r="P30" s="29">
        <v>45473</v>
      </c>
      <c r="Q30" s="32">
        <v>0.83333333333333337</v>
      </c>
      <c r="R30" s="31">
        <v>1.3915312290135899</v>
      </c>
      <c r="S30" s="31">
        <f t="shared" si="6"/>
        <v>55.490958238452237</v>
      </c>
      <c r="T30" s="31">
        <f t="shared" si="7"/>
        <v>4.5891022463199995</v>
      </c>
      <c r="U30" s="1"/>
    </row>
    <row r="31" spans="1:21" x14ac:dyDescent="0.25">
      <c r="A31" s="29">
        <v>45467</v>
      </c>
      <c r="B31" s="32">
        <v>0.875</v>
      </c>
      <c r="C31" s="31">
        <v>1.41803669928937</v>
      </c>
      <c r="D31" s="31">
        <f t="shared" si="0"/>
        <v>56.883917710983013</v>
      </c>
      <c r="E31" s="31">
        <f t="shared" si="1"/>
        <v>4.7042999946982951</v>
      </c>
      <c r="F31" s="29">
        <v>45469</v>
      </c>
      <c r="G31" s="32">
        <v>0.875</v>
      </c>
      <c r="H31" s="31">
        <v>1.40776145457658</v>
      </c>
      <c r="I31" s="31">
        <f t="shared" si="8"/>
        <v>56.342387966439915</v>
      </c>
      <c r="J31" s="31">
        <f t="shared" si="9"/>
        <v>4.6595154848245803</v>
      </c>
      <c r="K31" s="29">
        <v>45471</v>
      </c>
      <c r="L31" s="32">
        <v>0.875</v>
      </c>
      <c r="M31" s="31">
        <v>1.3996946811619999</v>
      </c>
      <c r="N31" s="31">
        <f t="shared" si="4"/>
        <v>55.91860470795703</v>
      </c>
      <c r="O31" s="31">
        <f t="shared" si="5"/>
        <v>4.624468609348046</v>
      </c>
      <c r="P31" s="29">
        <v>45473</v>
      </c>
      <c r="Q31" s="32">
        <v>0.875</v>
      </c>
      <c r="R31" s="31">
        <v>1.3909153938237799</v>
      </c>
      <c r="S31" s="31">
        <f t="shared" si="6"/>
        <v>55.458747084737766</v>
      </c>
      <c r="T31" s="31">
        <f t="shared" si="7"/>
        <v>4.5864383839078133</v>
      </c>
      <c r="U31" s="1"/>
    </row>
    <row r="32" spans="1:21" x14ac:dyDescent="0.25">
      <c r="A32" s="29">
        <v>45467</v>
      </c>
      <c r="B32" s="32">
        <v>0.91666666666666663</v>
      </c>
      <c r="C32" s="31">
        <v>1.4130365848484701</v>
      </c>
      <c r="D32" s="31">
        <f t="shared" si="0"/>
        <v>56.620158570118889</v>
      </c>
      <c r="E32" s="31">
        <f t="shared" si="1"/>
        <v>4.6824871137488318</v>
      </c>
      <c r="F32" s="29">
        <v>45469</v>
      </c>
      <c r="G32" s="32">
        <v>0.91666666666666663</v>
      </c>
      <c r="H32" s="31">
        <v>1.4079197645131001</v>
      </c>
      <c r="I32" s="31">
        <f t="shared" si="8"/>
        <v>56.350716619489688</v>
      </c>
      <c r="J32" s="31">
        <f t="shared" si="9"/>
        <v>4.6602042644317967</v>
      </c>
      <c r="K32" s="29">
        <v>45471</v>
      </c>
      <c r="L32" s="32">
        <v>0.91666666666666663</v>
      </c>
      <c r="M32" s="31">
        <v>1.4007264375630599</v>
      </c>
      <c r="N32" s="31">
        <f t="shared" si="4"/>
        <v>55.972740878074156</v>
      </c>
      <c r="O32" s="31">
        <f t="shared" si="5"/>
        <v>4.6289456706167327</v>
      </c>
      <c r="P32" s="29">
        <v>45473</v>
      </c>
      <c r="Q32" s="32">
        <v>0.91666666666666663</v>
      </c>
      <c r="R32" s="31">
        <v>1.3911991119329099</v>
      </c>
      <c r="S32" s="31">
        <f t="shared" si="6"/>
        <v>55.473586045287334</v>
      </c>
      <c r="T32" s="31">
        <f t="shared" si="7"/>
        <v>4.5876655659452625</v>
      </c>
      <c r="U32" s="1"/>
    </row>
    <row r="33" spans="1:21" x14ac:dyDescent="0.25">
      <c r="A33" s="29">
        <v>45467</v>
      </c>
      <c r="B33" s="32">
        <v>0.95833333333333337</v>
      </c>
      <c r="C33" s="31">
        <v>1.41632747649579</v>
      </c>
      <c r="D33" s="31">
        <f t="shared" si="0"/>
        <v>56.793703732043831</v>
      </c>
      <c r="E33" s="31">
        <f t="shared" si="1"/>
        <v>4.6968392986400245</v>
      </c>
      <c r="F33" s="29">
        <v>45469</v>
      </c>
      <c r="G33" s="32">
        <v>0.95833333333333337</v>
      </c>
      <c r="H33" s="31">
        <v>1.39970350264943</v>
      </c>
      <c r="I33" s="31">
        <f t="shared" si="8"/>
        <v>55.919067487854527</v>
      </c>
      <c r="J33" s="31">
        <f t="shared" si="9"/>
        <v>4.6245068812455692</v>
      </c>
      <c r="K33" s="29">
        <v>45471</v>
      </c>
      <c r="L33" s="32">
        <v>0.95833333333333337</v>
      </c>
      <c r="M33" s="31">
        <v>1.39857721328175</v>
      </c>
      <c r="N33" s="31">
        <f t="shared" si="4"/>
        <v>55.859993301334477</v>
      </c>
      <c r="O33" s="31">
        <f t="shared" si="5"/>
        <v>4.6196214460203606</v>
      </c>
      <c r="P33" s="29">
        <v>45473</v>
      </c>
      <c r="Q33" s="32">
        <v>0.95833333333333337</v>
      </c>
      <c r="R33" s="31">
        <v>1.38746154307764</v>
      </c>
      <c r="S33" s="31">
        <f t="shared" si="6"/>
        <v>55.278223291039829</v>
      </c>
      <c r="T33" s="31">
        <f t="shared" si="7"/>
        <v>4.5715090661689937</v>
      </c>
      <c r="U33" s="1"/>
    </row>
    <row r="34" spans="1:21" x14ac:dyDescent="0.25">
      <c r="A34" s="29">
        <v>45468</v>
      </c>
      <c r="B34" s="32">
        <v>0</v>
      </c>
      <c r="C34" s="31">
        <v>1.41240525245101</v>
      </c>
      <c r="D34" s="31">
        <f t="shared" si="0"/>
        <v>56.586887902493146</v>
      </c>
      <c r="E34" s="31">
        <f t="shared" si="1"/>
        <v>4.6797356295361832</v>
      </c>
      <c r="F34" s="29">
        <v>45470</v>
      </c>
      <c r="G34" s="32">
        <v>0</v>
      </c>
      <c r="H34" s="31">
        <v>1.40437591075335</v>
      </c>
      <c r="I34" s="31">
        <f t="shared" si="8"/>
        <v>56.164385112003536</v>
      </c>
      <c r="J34" s="31">
        <f t="shared" si="9"/>
        <v>4.6447946487626925</v>
      </c>
      <c r="K34" s="29">
        <v>45472</v>
      </c>
      <c r="L34" s="32">
        <v>0</v>
      </c>
      <c r="M34" s="31">
        <v>1.3949849605504501</v>
      </c>
      <c r="N34" s="31">
        <f t="shared" si="4"/>
        <v>55.671734262419349</v>
      </c>
      <c r="O34" s="31">
        <f t="shared" si="5"/>
        <v>4.6040524235020799</v>
      </c>
      <c r="P34" s="1"/>
    </row>
    <row r="35" spans="1:21" x14ac:dyDescent="0.25">
      <c r="A35" s="29">
        <v>45468</v>
      </c>
      <c r="B35" s="32">
        <v>4.1666666666666664E-2</v>
      </c>
      <c r="C35" s="31">
        <v>1.4164308309498399</v>
      </c>
      <c r="D35" s="31">
        <f t="shared" si="0"/>
        <v>56.799157335967195</v>
      </c>
      <c r="E35" s="31">
        <f t="shared" si="1"/>
        <v>4.6972903116844869</v>
      </c>
      <c r="F35" s="29">
        <v>45470</v>
      </c>
      <c r="G35" s="32">
        <v>4.1666666666666664E-2</v>
      </c>
      <c r="H35" s="31">
        <v>1.4012147188130499</v>
      </c>
      <c r="I35" s="31">
        <f t="shared" si="8"/>
        <v>55.998367762421182</v>
      </c>
      <c r="J35" s="31">
        <f t="shared" si="9"/>
        <v>4.6310650139522318</v>
      </c>
      <c r="K35" s="29">
        <v>45472</v>
      </c>
      <c r="L35" s="32">
        <v>4.1666666666666664E-2</v>
      </c>
      <c r="M35" s="31">
        <v>1.39326691626945</v>
      </c>
      <c r="N35" s="31">
        <f t="shared" si="4"/>
        <v>55.581780582685283</v>
      </c>
      <c r="O35" s="31">
        <f t="shared" si="5"/>
        <v>4.5966132541880729</v>
      </c>
      <c r="P35" s="1"/>
    </row>
    <row r="36" spans="1:21" x14ac:dyDescent="0.25">
      <c r="A36" s="29">
        <v>45468</v>
      </c>
      <c r="B36" s="32">
        <v>8.3333333333333329E-2</v>
      </c>
      <c r="C36" s="31">
        <v>1.4204741716328</v>
      </c>
      <c r="D36" s="31">
        <f t="shared" si="0"/>
        <v>57.012661548008154</v>
      </c>
      <c r="E36" s="31">
        <f t="shared" si="1"/>
        <v>4.7149471100202742</v>
      </c>
      <c r="F36" s="29">
        <v>45470</v>
      </c>
      <c r="G36" s="32">
        <v>8.3333333333333329E-2</v>
      </c>
      <c r="H36" s="31">
        <v>1.40821671485337</v>
      </c>
      <c r="I36" s="31">
        <f t="shared" si="8"/>
        <v>56.366340353563729</v>
      </c>
      <c r="J36" s="31">
        <f t="shared" si="9"/>
        <v>4.6614963472397202</v>
      </c>
      <c r="K36" s="29">
        <v>45472</v>
      </c>
      <c r="L36" s="32">
        <v>8.3333333333333329E-2</v>
      </c>
      <c r="M36" s="31">
        <v>1.39775454997457</v>
      </c>
      <c r="N36" s="31">
        <f t="shared" si="4"/>
        <v>55.816859100396513</v>
      </c>
      <c r="O36" s="31">
        <f t="shared" si="5"/>
        <v>4.6160542476027917</v>
      </c>
      <c r="P36" s="1"/>
    </row>
    <row r="37" spans="1:21" x14ac:dyDescent="0.25">
      <c r="A37" s="29">
        <v>45468</v>
      </c>
      <c r="B37" s="32">
        <v>0.125</v>
      </c>
      <c r="C37" s="31">
        <v>1.4204653501453799</v>
      </c>
      <c r="D37" s="31">
        <f t="shared" si="0"/>
        <v>57.012195413880441</v>
      </c>
      <c r="E37" s="31">
        <f t="shared" si="1"/>
        <v>4.7149085607279124</v>
      </c>
      <c r="F37" s="29">
        <v>45470</v>
      </c>
      <c r="G37" s="32">
        <v>0.125</v>
      </c>
      <c r="H37" s="31">
        <v>1.4151769876423399</v>
      </c>
      <c r="I37" s="31">
        <f t="shared" si="8"/>
        <v>56.733010191292564</v>
      </c>
      <c r="J37" s="31">
        <f t="shared" si="9"/>
        <v>4.6918199428198948</v>
      </c>
      <c r="K37" s="29">
        <v>45472</v>
      </c>
      <c r="L37" s="32">
        <v>0.125</v>
      </c>
      <c r="M37" s="31">
        <v>1.40836632251176</v>
      </c>
      <c r="N37" s="31">
        <f t="shared" si="4"/>
        <v>56.374212417079598</v>
      </c>
      <c r="O37" s="31">
        <f t="shared" si="5"/>
        <v>4.6621473668924827</v>
      </c>
      <c r="P37" s="1"/>
    </row>
    <row r="38" spans="1:21" x14ac:dyDescent="0.25">
      <c r="A38" s="29">
        <v>45468</v>
      </c>
      <c r="B38" s="32">
        <v>0.16666666666666666</v>
      </c>
      <c r="C38" s="31">
        <v>1.43628847598455</v>
      </c>
      <c r="D38" s="31">
        <f t="shared" si="0"/>
        <v>57.850583414983447</v>
      </c>
      <c r="E38" s="31">
        <f t="shared" si="1"/>
        <v>4.7842432484191306</v>
      </c>
      <c r="F38" s="29">
        <v>45470</v>
      </c>
      <c r="G38" s="32">
        <v>0.16666666666666666</v>
      </c>
      <c r="H38" s="31">
        <v>1.42824375628853</v>
      </c>
      <c r="I38" s="31">
        <f t="shared" si="8"/>
        <v>57.423763806878497</v>
      </c>
      <c r="J38" s="31">
        <f t="shared" si="9"/>
        <v>4.7489452668288514</v>
      </c>
      <c r="K38" s="29">
        <v>45472</v>
      </c>
      <c r="L38" s="32">
        <v>0.16666666666666666</v>
      </c>
      <c r="M38" s="31">
        <v>1.4188550710621299</v>
      </c>
      <c r="N38" s="31">
        <f t="shared" si="4"/>
        <v>56.927130846739161</v>
      </c>
      <c r="O38" s="31">
        <f t="shared" si="5"/>
        <v>4.7078737210253285</v>
      </c>
      <c r="P38" s="1"/>
    </row>
    <row r="39" spans="1:21" x14ac:dyDescent="0.25">
      <c r="A39" s="29">
        <v>45468</v>
      </c>
      <c r="B39" s="32">
        <v>0.20833333333333334</v>
      </c>
      <c r="C39" s="31">
        <v>1.4409542083682501</v>
      </c>
      <c r="D39" s="31">
        <f t="shared" si="0"/>
        <v>58.098667527762515</v>
      </c>
      <c r="E39" s="31">
        <f t="shared" si="1"/>
        <v>4.8047598045459594</v>
      </c>
      <c r="F39" s="29">
        <v>45470</v>
      </c>
      <c r="G39" s="32">
        <v>0.20833333333333334</v>
      </c>
      <c r="H39" s="31">
        <v>1.4309033155383999</v>
      </c>
      <c r="I39" s="31">
        <f t="shared" si="8"/>
        <v>57.564738615473871</v>
      </c>
      <c r="J39" s="31">
        <f t="shared" si="9"/>
        <v>4.7606038834996891</v>
      </c>
      <c r="K39" s="29">
        <v>45472</v>
      </c>
      <c r="L39" s="32">
        <v>0.20833333333333334</v>
      </c>
      <c r="M39" s="31">
        <v>1.4283516406955801</v>
      </c>
      <c r="N39" s="31">
        <f t="shared" si="4"/>
        <v>57.429479909032395</v>
      </c>
      <c r="O39" s="31">
        <f t="shared" si="5"/>
        <v>4.7494179884769787</v>
      </c>
      <c r="P39" s="1"/>
    </row>
    <row r="40" spans="1:21" x14ac:dyDescent="0.25">
      <c r="A40" s="29">
        <v>45468</v>
      </c>
      <c r="B40" s="32">
        <v>0.25</v>
      </c>
      <c r="C40" s="31">
        <v>1.4422235488833901</v>
      </c>
      <c r="D40" s="31">
        <f t="shared" si="0"/>
        <v>58.166228776441223</v>
      </c>
      <c r="E40" s="31">
        <f t="shared" si="1"/>
        <v>4.8103471198116887</v>
      </c>
      <c r="F40" s="29">
        <v>45470</v>
      </c>
      <c r="G40" s="32">
        <v>0.25</v>
      </c>
      <c r="H40" s="31">
        <v>1.4304215907993301</v>
      </c>
      <c r="I40" s="31">
        <f t="shared" si="8"/>
        <v>57.539194355436265</v>
      </c>
      <c r="J40" s="31">
        <f t="shared" si="9"/>
        <v>4.7584913731945786</v>
      </c>
      <c r="K40" s="29">
        <v>45472</v>
      </c>
      <c r="L40" s="32">
        <v>0.25</v>
      </c>
      <c r="M40" s="31">
        <v>1.42645096778299</v>
      </c>
      <c r="N40" s="31">
        <f t="shared" si="4"/>
        <v>57.328806513078348</v>
      </c>
      <c r="O40" s="31">
        <f t="shared" si="5"/>
        <v>4.7410922986315791</v>
      </c>
      <c r="P40" s="1"/>
    </row>
    <row r="41" spans="1:21" x14ac:dyDescent="0.25">
      <c r="A41" s="29">
        <v>45468</v>
      </c>
      <c r="B41" s="32">
        <v>0.29166666666666669</v>
      </c>
      <c r="C41" s="31">
        <v>1.4366624355258599</v>
      </c>
      <c r="D41" s="31">
        <f t="shared" si="0"/>
        <v>57.870452820338492</v>
      </c>
      <c r="E41" s="31">
        <f t="shared" si="1"/>
        <v>4.7858864482419934</v>
      </c>
      <c r="F41" s="29">
        <v>45470</v>
      </c>
      <c r="G41" s="32">
        <v>0.29166666666666669</v>
      </c>
      <c r="H41" s="31">
        <v>1.43174362182044</v>
      </c>
      <c r="I41" s="31">
        <f t="shared" si="8"/>
        <v>57.609307379857917</v>
      </c>
      <c r="J41" s="31">
        <f t="shared" si="9"/>
        <v>4.7642897203142498</v>
      </c>
      <c r="K41" s="29">
        <v>45472</v>
      </c>
      <c r="L41" s="32">
        <v>0.29166666666666669</v>
      </c>
      <c r="M41" s="31">
        <v>1.4281140565815</v>
      </c>
      <c r="N41" s="31">
        <f t="shared" si="4"/>
        <v>57.416892132869165</v>
      </c>
      <c r="O41" s="31">
        <f t="shared" si="5"/>
        <v>4.7483769793882793</v>
      </c>
      <c r="P41" s="1"/>
    </row>
    <row r="42" spans="1:21" x14ac:dyDescent="0.25">
      <c r="A42" s="29">
        <v>45468</v>
      </c>
      <c r="B42" s="32">
        <v>0.33333333333333331</v>
      </c>
      <c r="C42" s="31">
        <v>1.4441219568194701</v>
      </c>
      <c r="D42" s="31">
        <f t="shared" si="0"/>
        <v>58.267327063142822</v>
      </c>
      <c r="E42" s="31">
        <f t="shared" si="1"/>
        <v>4.8187079481219115</v>
      </c>
      <c r="F42" s="29">
        <v>45470</v>
      </c>
      <c r="G42" s="32">
        <v>0.33333333333333331</v>
      </c>
      <c r="H42" s="31">
        <v>1.42951309680366</v>
      </c>
      <c r="I42" s="31">
        <f t="shared" si="8"/>
        <v>57.491031447284996</v>
      </c>
      <c r="J42" s="31">
        <f t="shared" si="9"/>
        <v>4.7545083006904694</v>
      </c>
      <c r="K42" s="29">
        <v>45472</v>
      </c>
      <c r="L42" s="32">
        <v>0.33333333333333331</v>
      </c>
      <c r="M42" s="31">
        <v>1.4302148818912499</v>
      </c>
      <c r="N42" s="31">
        <f t="shared" si="4"/>
        <v>57.528234566119309</v>
      </c>
      <c r="O42" s="31">
        <f t="shared" si="5"/>
        <v>4.7575849986180669</v>
      </c>
      <c r="P42" s="1"/>
    </row>
    <row r="43" spans="1:21" x14ac:dyDescent="0.25">
      <c r="A43" s="29">
        <v>45468</v>
      </c>
      <c r="B43" s="32">
        <v>0.375</v>
      </c>
      <c r="C43" s="31">
        <v>1.4438271522464201</v>
      </c>
      <c r="D43" s="31">
        <f t="shared" si="0"/>
        <v>58.251623173923264</v>
      </c>
      <c r="E43" s="31">
        <f t="shared" si="1"/>
        <v>4.8174092364834538</v>
      </c>
      <c r="F43" s="29">
        <v>45470</v>
      </c>
      <c r="G43" s="32">
        <v>0.375</v>
      </c>
      <c r="H43" s="31">
        <v>1.4330172538699999</v>
      </c>
      <c r="I43" s="31">
        <f t="shared" si="8"/>
        <v>57.676883703016458</v>
      </c>
      <c r="J43" s="31">
        <f t="shared" si="9"/>
        <v>4.7698782822394605</v>
      </c>
      <c r="K43" s="29">
        <v>45472</v>
      </c>
      <c r="L43" s="32">
        <v>0.375</v>
      </c>
      <c r="M43" s="31">
        <v>1.4343394041004001</v>
      </c>
      <c r="N43" s="31">
        <f t="shared" si="4"/>
        <v>57.74706554637612</v>
      </c>
      <c r="O43" s="31">
        <f t="shared" si="5"/>
        <v>4.7756823206853047</v>
      </c>
      <c r="P43" s="1"/>
    </row>
    <row r="44" spans="1:21" x14ac:dyDescent="0.25">
      <c r="A44" s="29">
        <v>45468</v>
      </c>
      <c r="B44" s="32">
        <v>0.41666666666666669</v>
      </c>
      <c r="C44" s="31">
        <v>1.4467748403491301</v>
      </c>
      <c r="D44" s="31">
        <f t="shared" si="0"/>
        <v>58.408714009345985</v>
      </c>
      <c r="E44" s="31">
        <f t="shared" si="1"/>
        <v>4.8304006485729127</v>
      </c>
      <c r="F44" s="29">
        <v>45470</v>
      </c>
      <c r="G44" s="32">
        <v>0.41666666666666669</v>
      </c>
      <c r="H44" s="31">
        <v>1.43400728701971</v>
      </c>
      <c r="I44" s="31">
        <f t="shared" si="8"/>
        <v>57.729433249071633</v>
      </c>
      <c r="J44" s="31">
        <f t="shared" si="9"/>
        <v>4.774224129698224</v>
      </c>
      <c r="K44" s="29">
        <v>45472</v>
      </c>
      <c r="L44" s="32">
        <v>0.41666666666666669</v>
      </c>
      <c r="M44" s="31">
        <v>1.4356483220996601</v>
      </c>
      <c r="N44" s="31">
        <f t="shared" si="4"/>
        <v>57.816576344351091</v>
      </c>
      <c r="O44" s="31">
        <f t="shared" si="5"/>
        <v>4.7814308636778353</v>
      </c>
      <c r="P44" s="1"/>
    </row>
    <row r="45" spans="1:21" x14ac:dyDescent="0.25">
      <c r="A45" s="29">
        <v>45468</v>
      </c>
      <c r="B45" s="32">
        <v>0.45833333333333331</v>
      </c>
      <c r="C45" s="31">
        <v>1.4444365501345999</v>
      </c>
      <c r="D45" s="31">
        <f t="shared" si="0"/>
        <v>58.284086815932888</v>
      </c>
      <c r="E45" s="31">
        <f t="shared" si="1"/>
        <v>4.8200939796776492</v>
      </c>
      <c r="F45" s="29">
        <v>45470</v>
      </c>
      <c r="G45" s="32">
        <v>0.45833333333333331</v>
      </c>
      <c r="H45" s="31">
        <v>1.4371948242129999</v>
      </c>
      <c r="I45" s="31">
        <f t="shared" si="8"/>
        <v>57.89874435136278</v>
      </c>
      <c r="J45" s="31">
        <f t="shared" si="9"/>
        <v>4.7882261578577019</v>
      </c>
      <c r="K45" s="29">
        <v>45472</v>
      </c>
      <c r="L45" s="32">
        <v>0.45833333333333331</v>
      </c>
      <c r="M45" s="31">
        <v>1.43301510810278</v>
      </c>
      <c r="N45" s="31">
        <f t="shared" si="4"/>
        <v>57.676769828136464</v>
      </c>
      <c r="O45" s="31">
        <f t="shared" si="5"/>
        <v>4.7698688647868854</v>
      </c>
      <c r="P45" s="1"/>
    </row>
    <row r="46" spans="1:21" x14ac:dyDescent="0.25">
      <c r="A46" s="29">
        <v>45468</v>
      </c>
      <c r="B46" s="32">
        <v>0.5</v>
      </c>
      <c r="C46" s="31">
        <v>1.4487503766955601</v>
      </c>
      <c r="D46" s="31">
        <f t="shared" si="0"/>
        <v>58.514084329432627</v>
      </c>
      <c r="E46" s="31">
        <f t="shared" si="1"/>
        <v>4.8391147740440781</v>
      </c>
      <c r="F46" s="29">
        <v>45470</v>
      </c>
      <c r="G46" s="32">
        <v>0.5</v>
      </c>
      <c r="H46" s="31">
        <v>1.4368009567203199</v>
      </c>
      <c r="I46" s="31">
        <f t="shared" si="8"/>
        <v>57.877813443449526</v>
      </c>
      <c r="J46" s="31">
        <f t="shared" si="9"/>
        <v>4.7864951717732751</v>
      </c>
      <c r="K46" s="29">
        <v>45472</v>
      </c>
      <c r="L46" s="32">
        <v>0.5</v>
      </c>
      <c r="M46" s="31">
        <v>1.43417894839666</v>
      </c>
      <c r="N46" s="31">
        <f t="shared" si="4"/>
        <v>57.738546605030265</v>
      </c>
      <c r="O46" s="31">
        <f t="shared" si="5"/>
        <v>4.7749778042360029</v>
      </c>
      <c r="P46" s="1"/>
    </row>
    <row r="47" spans="1:21" x14ac:dyDescent="0.25">
      <c r="A47" s="29">
        <v>45468</v>
      </c>
      <c r="B47" s="32">
        <v>0.54166666666666663</v>
      </c>
      <c r="C47" s="31">
        <v>1.44927382468597</v>
      </c>
      <c r="D47" s="31">
        <f t="shared" si="0"/>
        <v>58.542015642800088</v>
      </c>
      <c r="E47" s="31">
        <f t="shared" si="1"/>
        <v>4.8414246936595671</v>
      </c>
      <c r="F47" s="29">
        <v>45470</v>
      </c>
      <c r="G47" s="32">
        <v>0.54166666666666663</v>
      </c>
      <c r="H47" s="31">
        <v>1.44144475459475</v>
      </c>
      <c r="I47" s="31">
        <f t="shared" si="8"/>
        <v>58.124773611387084</v>
      </c>
      <c r="J47" s="31">
        <f t="shared" si="9"/>
        <v>4.8069187776617115</v>
      </c>
      <c r="K47" s="29">
        <v>45472</v>
      </c>
      <c r="L47" s="32">
        <v>0.54166666666666663</v>
      </c>
      <c r="M47" s="31">
        <v>1.4346386194171701</v>
      </c>
      <c r="N47" s="31">
        <f t="shared" si="4"/>
        <v>57.76295278829668</v>
      </c>
      <c r="O47" s="31">
        <f t="shared" si="5"/>
        <v>4.776996195592135</v>
      </c>
      <c r="P47" s="1"/>
    </row>
    <row r="48" spans="1:21" x14ac:dyDescent="0.25">
      <c r="A48" s="29">
        <v>45468</v>
      </c>
      <c r="B48" s="32">
        <v>0.58333333333333337</v>
      </c>
      <c r="C48" s="31">
        <v>1.4352589845599899</v>
      </c>
      <c r="D48" s="31">
        <f t="shared" si="0"/>
        <v>57.795897105982448</v>
      </c>
      <c r="E48" s="31">
        <f t="shared" si="1"/>
        <v>4.7797206906647478</v>
      </c>
      <c r="F48" s="29">
        <v>45470</v>
      </c>
      <c r="G48" s="32">
        <v>0.58333333333333337</v>
      </c>
      <c r="H48" s="31">
        <v>1.4246559143009401</v>
      </c>
      <c r="I48" s="31">
        <f t="shared" si="8"/>
        <v>57.233787974221784</v>
      </c>
      <c r="J48" s="31">
        <f t="shared" si="9"/>
        <v>4.7332342654681412</v>
      </c>
      <c r="K48" s="29">
        <v>45472</v>
      </c>
      <c r="L48" s="32">
        <v>0.58333333333333337</v>
      </c>
      <c r="M48" s="31">
        <v>1.42370784282114</v>
      </c>
      <c r="N48" s="31">
        <f t="shared" si="4"/>
        <v>57.183626913744504</v>
      </c>
      <c r="O48" s="31">
        <f t="shared" si="5"/>
        <v>4.7290859457666699</v>
      </c>
      <c r="P48" s="1"/>
    </row>
    <row r="49" spans="1:16" x14ac:dyDescent="0.25">
      <c r="A49" s="29">
        <v>45468</v>
      </c>
      <c r="B49" s="32">
        <v>0.625</v>
      </c>
      <c r="C49" s="31">
        <v>1.4273462295475099</v>
      </c>
      <c r="D49" s="31">
        <f t="shared" si="0"/>
        <v>57.376217851477243</v>
      </c>
      <c r="E49" s="31">
        <f t="shared" si="1"/>
        <v>4.7450132163171679</v>
      </c>
      <c r="F49" s="29">
        <v>45470</v>
      </c>
      <c r="G49" s="32">
        <v>0.625</v>
      </c>
      <c r="H49" s="31">
        <v>1.4164088964405599</v>
      </c>
      <c r="I49" s="31">
        <f t="shared" si="8"/>
        <v>56.797999922733851</v>
      </c>
      <c r="J49" s="31">
        <f t="shared" si="9"/>
        <v>4.6971945936100896</v>
      </c>
      <c r="K49" s="29">
        <v>45472</v>
      </c>
      <c r="L49" s="32">
        <v>0.625</v>
      </c>
      <c r="M49" s="31">
        <v>1.4116330146733</v>
      </c>
      <c r="N49" s="31">
        <f t="shared" si="4"/>
        <v>56.546201559649269</v>
      </c>
      <c r="O49" s="31">
        <f t="shared" si="5"/>
        <v>4.6763708689829944</v>
      </c>
      <c r="P49" s="1"/>
    </row>
    <row r="50" spans="1:16" x14ac:dyDescent="0.25">
      <c r="A50" s="29">
        <v>45468</v>
      </c>
      <c r="B50" s="32">
        <v>0.66666666666666663</v>
      </c>
      <c r="C50" s="31">
        <v>1.4256875514927101</v>
      </c>
      <c r="D50" s="31">
        <f t="shared" si="0"/>
        <v>57.288389002460747</v>
      </c>
      <c r="E50" s="31">
        <f t="shared" si="1"/>
        <v>4.7377497705035037</v>
      </c>
      <c r="F50" s="29">
        <v>45470</v>
      </c>
      <c r="G50" s="32">
        <v>0.66666666666666663</v>
      </c>
      <c r="H50" s="31">
        <v>1.41657161712079</v>
      </c>
      <c r="I50" s="31">
        <f t="shared" si="8"/>
        <v>56.806586377013481</v>
      </c>
      <c r="J50" s="31">
        <f t="shared" si="9"/>
        <v>4.697904693379015</v>
      </c>
      <c r="K50" s="29">
        <v>45472</v>
      </c>
      <c r="L50" s="32">
        <v>0.66666666666666663</v>
      </c>
      <c r="M50" s="31">
        <v>1.40231692790424</v>
      </c>
      <c r="N50" s="31">
        <f t="shared" si="4"/>
        <v>56.056232028093063</v>
      </c>
      <c r="O50" s="31">
        <f t="shared" si="5"/>
        <v>4.6358503887232958</v>
      </c>
      <c r="P50" s="1"/>
    </row>
    <row r="51" spans="1:16" x14ac:dyDescent="0.25">
      <c r="A51" s="29">
        <v>45468</v>
      </c>
      <c r="B51" s="32">
        <v>0.70833333333333337</v>
      </c>
      <c r="C51" s="31">
        <v>1.4200561046543501</v>
      </c>
      <c r="D51" s="31">
        <f t="shared" si="0"/>
        <v>56.990572132040924</v>
      </c>
      <c r="E51" s="31">
        <f t="shared" si="1"/>
        <v>4.7131203153197845</v>
      </c>
      <c r="F51" s="29">
        <v>45470</v>
      </c>
      <c r="G51" s="32">
        <v>0.70833333333333337</v>
      </c>
      <c r="H51" s="31">
        <v>1.41328740119368</v>
      </c>
      <c r="I51" s="31">
        <f t="shared" si="8"/>
        <v>56.63337839695771</v>
      </c>
      <c r="J51" s="31">
        <f t="shared" si="9"/>
        <v>4.6835803934284019</v>
      </c>
      <c r="K51" s="29">
        <v>45472</v>
      </c>
      <c r="L51" s="32">
        <v>0.70833333333333337</v>
      </c>
      <c r="M51" s="31">
        <v>1.39939773082173</v>
      </c>
      <c r="N51" s="31">
        <f t="shared" si="4"/>
        <v>55.903027369177536</v>
      </c>
      <c r="O51" s="31">
        <f t="shared" si="5"/>
        <v>4.6231803634309818</v>
      </c>
      <c r="P51" s="1"/>
    </row>
    <row r="52" spans="1:16" x14ac:dyDescent="0.25">
      <c r="A52" s="29">
        <v>45468</v>
      </c>
      <c r="B52" s="32">
        <v>0.75</v>
      </c>
      <c r="C52" s="31">
        <v>1.4145654439869499</v>
      </c>
      <c r="D52" s="31">
        <f t="shared" si="0"/>
        <v>56.700758321575734</v>
      </c>
      <c r="E52" s="31">
        <f t="shared" si="1"/>
        <v>4.6891527131943125</v>
      </c>
      <c r="F52" s="29">
        <v>45470</v>
      </c>
      <c r="G52" s="32">
        <v>0.75</v>
      </c>
      <c r="H52" s="31">
        <v>1.40870511531266</v>
      </c>
      <c r="I52" s="31">
        <f t="shared" si="8"/>
        <v>56.392040549349886</v>
      </c>
      <c r="J52" s="31">
        <f t="shared" si="9"/>
        <v>4.6636217534312356</v>
      </c>
      <c r="K52" s="29">
        <v>45472</v>
      </c>
      <c r="L52" s="32">
        <v>0.75</v>
      </c>
      <c r="M52" s="31">
        <v>1.39624547957815</v>
      </c>
      <c r="N52" s="31">
        <f t="shared" si="4"/>
        <v>55.73776724121079</v>
      </c>
      <c r="O52" s="31">
        <f t="shared" si="5"/>
        <v>4.6095133508481325</v>
      </c>
      <c r="P52" s="1"/>
    </row>
    <row r="53" spans="1:16" x14ac:dyDescent="0.25">
      <c r="A53" s="29">
        <v>45468</v>
      </c>
      <c r="B53" s="32">
        <v>0.79166666666666663</v>
      </c>
      <c r="C53" s="31">
        <v>1.40879750251206</v>
      </c>
      <c r="D53" s="31">
        <f t="shared" si="0"/>
        <v>56.396902561706099</v>
      </c>
      <c r="E53" s="31">
        <f t="shared" si="1"/>
        <v>4.6640238418530942</v>
      </c>
      <c r="F53" s="29">
        <v>45470</v>
      </c>
      <c r="G53" s="32">
        <v>0.79166666666666663</v>
      </c>
      <c r="H53" s="31">
        <v>1.41163969039352</v>
      </c>
      <c r="I53" s="31">
        <f t="shared" si="8"/>
        <v>56.546553231816404</v>
      </c>
      <c r="J53" s="31">
        <f t="shared" si="9"/>
        <v>4.6763999522712165</v>
      </c>
      <c r="K53" s="29">
        <v>45472</v>
      </c>
      <c r="L53" s="32">
        <v>0.79166666666666663</v>
      </c>
      <c r="M53" s="31">
        <v>1.3958561420384801</v>
      </c>
      <c r="N53" s="31">
        <f t="shared" si="4"/>
        <v>55.717368465978893</v>
      </c>
      <c r="O53" s="31">
        <f t="shared" si="5"/>
        <v>4.6078263721364543</v>
      </c>
      <c r="P53" s="1"/>
    </row>
    <row r="54" spans="1:16" x14ac:dyDescent="0.25">
      <c r="A54" s="29">
        <v>45468</v>
      </c>
      <c r="B54" s="32">
        <v>0.83333333333333337</v>
      </c>
      <c r="C54" s="31">
        <v>1.4144223928394899</v>
      </c>
      <c r="D54" s="31">
        <f t="shared" si="0"/>
        <v>56.693215011521204</v>
      </c>
      <c r="E54" s="31">
        <f t="shared" si="1"/>
        <v>4.688528881452803</v>
      </c>
      <c r="F54" s="29">
        <v>45470</v>
      </c>
      <c r="G54" s="32">
        <v>0.83333333333333337</v>
      </c>
      <c r="H54" s="31">
        <v>1.4094904661122201</v>
      </c>
      <c r="I54" s="31">
        <f t="shared" si="8"/>
        <v>56.433375773750612</v>
      </c>
      <c r="J54" s="31">
        <f t="shared" si="9"/>
        <v>4.6670401764891754</v>
      </c>
      <c r="K54" s="29">
        <v>45472</v>
      </c>
      <c r="L54" s="32">
        <v>0.83333333333333337</v>
      </c>
      <c r="M54" s="31">
        <v>1.39418208598532</v>
      </c>
      <c r="N54" s="31">
        <f t="shared" si="4"/>
        <v>55.629690456684429</v>
      </c>
      <c r="O54" s="31">
        <f t="shared" si="5"/>
        <v>4.6005754007678021</v>
      </c>
      <c r="P54" s="1"/>
    </row>
    <row r="55" spans="1:16" x14ac:dyDescent="0.25">
      <c r="A55" s="29">
        <v>45468</v>
      </c>
      <c r="B55" s="32">
        <v>0.875</v>
      </c>
      <c r="C55" s="31">
        <v>1.4121632575932199</v>
      </c>
      <c r="D55" s="31">
        <f t="shared" si="0"/>
        <v>56.57413691750385</v>
      </c>
      <c r="E55" s="31">
        <f t="shared" si="1"/>
        <v>4.6786811230775678</v>
      </c>
      <c r="F55" s="29">
        <v>45470</v>
      </c>
      <c r="G55" s="32">
        <v>0.875</v>
      </c>
      <c r="H55" s="31">
        <v>1.40397119521533</v>
      </c>
      <c r="I55" s="31">
        <f t="shared" si="8"/>
        <v>56.143120306050093</v>
      </c>
      <c r="J55" s="31">
        <f t="shared" si="9"/>
        <v>4.6430360493103429</v>
      </c>
      <c r="K55" s="29">
        <v>45472</v>
      </c>
      <c r="L55" s="32">
        <v>0.875</v>
      </c>
      <c r="M55" s="31">
        <v>1.3908382654134399</v>
      </c>
      <c r="N55" s="31">
        <f t="shared" si="4"/>
        <v>55.454713387924762</v>
      </c>
      <c r="O55" s="31">
        <f t="shared" si="5"/>
        <v>4.5861047971813775</v>
      </c>
      <c r="P55" s="1"/>
    </row>
    <row r="56" spans="1:16" x14ac:dyDescent="0.25">
      <c r="A56" s="29">
        <v>45468</v>
      </c>
      <c r="B56" s="32">
        <v>0.91666666666666663</v>
      </c>
      <c r="C56" s="31">
        <v>1.42107236384777</v>
      </c>
      <c r="D56" s="31">
        <f t="shared" si="0"/>
        <v>57.044273796471202</v>
      </c>
      <c r="E56" s="31">
        <f t="shared" si="1"/>
        <v>4.7175614429681678</v>
      </c>
      <c r="F56" s="29">
        <v>45470</v>
      </c>
      <c r="G56" s="32">
        <v>0.91666666666666663</v>
      </c>
      <c r="H56" s="31">
        <v>1.4019253253880599</v>
      </c>
      <c r="I56" s="31">
        <f t="shared" si="8"/>
        <v>56.035670952016105</v>
      </c>
      <c r="J56" s="31">
        <f t="shared" si="9"/>
        <v>4.6341499877317318</v>
      </c>
      <c r="K56" s="29">
        <v>45472</v>
      </c>
      <c r="L56" s="32">
        <v>0.91666666666666663</v>
      </c>
      <c r="M56" s="31">
        <v>1.3903015851918801</v>
      </c>
      <c r="N56" s="31">
        <f t="shared" si="4"/>
        <v>55.426648869893398</v>
      </c>
      <c r="O56" s="31">
        <f t="shared" si="5"/>
        <v>4.5837838615401836</v>
      </c>
      <c r="P56" s="1"/>
    </row>
    <row r="57" spans="1:16" x14ac:dyDescent="0.25">
      <c r="A57" s="29">
        <v>45468</v>
      </c>
      <c r="B57" s="32">
        <v>0.95833333333333337</v>
      </c>
      <c r="C57" s="31">
        <v>1.42135179042247</v>
      </c>
      <c r="D57" s="31">
        <f t="shared" si="0"/>
        <v>57.059042697421305</v>
      </c>
      <c r="E57" s="31">
        <f t="shared" si="1"/>
        <v>4.7187828310767417</v>
      </c>
      <c r="F57" s="29">
        <v>45470</v>
      </c>
      <c r="G57" s="32">
        <v>0.95833333333333337</v>
      </c>
      <c r="H57" s="31">
        <v>1.40241813659107</v>
      </c>
      <c r="I57" s="31">
        <f t="shared" si="8"/>
        <v>56.06154644394973</v>
      </c>
      <c r="J57" s="31">
        <f t="shared" si="9"/>
        <v>4.6362898909146422</v>
      </c>
      <c r="K57" s="29">
        <v>45472</v>
      </c>
      <c r="L57" s="32">
        <v>0.95833333333333337</v>
      </c>
      <c r="M57" s="31">
        <v>1.38632440566462</v>
      </c>
      <c r="N57" s="31">
        <f t="shared" si="4"/>
        <v>55.218836111013388</v>
      </c>
      <c r="O57" s="31">
        <f t="shared" si="5"/>
        <v>4.5665977463808067</v>
      </c>
      <c r="P57" s="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C5514-B9D3-4427-ABF9-63EDC70C9B09}">
  <dimension ref="A1:T203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/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837.49977359138791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57.676535752258594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45474</v>
      </c>
      <c r="B10" s="32">
        <v>0</v>
      </c>
      <c r="C10" s="31">
        <v>1.38476037978572</v>
      </c>
      <c r="D10" s="31">
        <f t="shared" ref="D10:D57" si="0">4*6*((C10+0.3)^(1.522*(6^0.026)))</f>
        <v>55.137193504183486</v>
      </c>
      <c r="E10" s="31">
        <f t="shared" ref="E10:E57" si="1">D10*0.0827</f>
        <v>4.5598459027959741</v>
      </c>
      <c r="F10" s="29">
        <v>45476</v>
      </c>
      <c r="G10" s="32">
        <v>0</v>
      </c>
      <c r="H10" s="31">
        <v>1.33722698687972</v>
      </c>
      <c r="I10" s="31">
        <f t="shared" ref="I10:I57" si="2">4*6*((H10+0.3)^(1.522*(6^0.026)))</f>
        <v>52.677507422451612</v>
      </c>
      <c r="J10" s="31">
        <f t="shared" ref="J10:J57" si="3">I10*0.0827</f>
        <v>4.3564298638367482</v>
      </c>
      <c r="K10" s="29">
        <v>45478</v>
      </c>
      <c r="L10" s="32">
        <v>0</v>
      </c>
      <c r="M10" s="31">
        <v>1.30672228335811</v>
      </c>
      <c r="N10" s="31">
        <f t="shared" ref="N10:N57" si="4">4*6*((M10+0.3)^(1.522*(6^0.026)))</f>
        <v>51.121142986433476</v>
      </c>
      <c r="O10" s="31">
        <f t="shared" ref="O10:O57" si="5">N10*0.0827</f>
        <v>4.227718524978048</v>
      </c>
      <c r="P10" s="29">
        <v>45480</v>
      </c>
      <c r="Q10" s="32">
        <v>0</v>
      </c>
      <c r="R10" s="31">
        <v>1.29529654979187</v>
      </c>
      <c r="S10" s="31">
        <f t="shared" ref="S10:S57" si="6">4*6*((R10+0.3)^(1.522*(6^0.026)))</f>
        <v>50.54268686887265</v>
      </c>
      <c r="T10" s="31">
        <f t="shared" ref="T10:T57" si="7">S10*0.0827</f>
        <v>4.1798802040557677</v>
      </c>
    </row>
    <row r="11" spans="1:20" x14ac:dyDescent="0.25">
      <c r="A11" s="29">
        <v>45474</v>
      </c>
      <c r="B11" s="32">
        <v>4.1666666666666664E-2</v>
      </c>
      <c r="C11" s="31">
        <v>1.38701939582269</v>
      </c>
      <c r="D11" s="31">
        <f t="shared" si="0"/>
        <v>55.255129252965489</v>
      </c>
      <c r="E11" s="31">
        <f t="shared" si="1"/>
        <v>4.5695991892202459</v>
      </c>
      <c r="F11" s="29">
        <v>45476</v>
      </c>
      <c r="G11" s="32">
        <v>4.1666666666666664E-2</v>
      </c>
      <c r="H11" s="31">
        <v>1.3414461612647699</v>
      </c>
      <c r="I11" s="31">
        <f t="shared" si="2"/>
        <v>52.894139549463375</v>
      </c>
      <c r="J11" s="31">
        <f t="shared" si="3"/>
        <v>4.3743453407406205</v>
      </c>
      <c r="K11" s="29">
        <v>45478</v>
      </c>
      <c r="L11" s="32">
        <v>4.1666666666666664E-2</v>
      </c>
      <c r="M11" s="31">
        <v>1.3067750930733799</v>
      </c>
      <c r="N11" s="31">
        <f t="shared" si="4"/>
        <v>51.123822305243174</v>
      </c>
      <c r="O11" s="31">
        <f t="shared" si="5"/>
        <v>4.2279401046436105</v>
      </c>
      <c r="P11" s="29">
        <v>45480</v>
      </c>
      <c r="Q11" s="32">
        <v>4.1666666666666664E-2</v>
      </c>
      <c r="R11" s="31">
        <v>1.2972103357263101</v>
      </c>
      <c r="S11" s="31">
        <f t="shared" si="6"/>
        <v>50.639405842227418</v>
      </c>
      <c r="T11" s="31">
        <f t="shared" si="7"/>
        <v>4.187878863152207</v>
      </c>
    </row>
    <row r="12" spans="1:20" x14ac:dyDescent="0.25">
      <c r="A12" s="29">
        <v>45474</v>
      </c>
      <c r="B12" s="32">
        <v>8.3333333333333329E-2</v>
      </c>
      <c r="C12" s="31">
        <v>1.38831079005639</v>
      </c>
      <c r="D12" s="31">
        <f t="shared" si="0"/>
        <v>55.322590872541809</v>
      </c>
      <c r="E12" s="31">
        <f t="shared" si="1"/>
        <v>4.5751782651592077</v>
      </c>
      <c r="F12" s="29">
        <v>45476</v>
      </c>
      <c r="G12" s="32">
        <v>8.3333333333333329E-2</v>
      </c>
      <c r="H12" s="31">
        <v>1.33530652522506</v>
      </c>
      <c r="I12" s="31">
        <f t="shared" si="2"/>
        <v>52.579011772695509</v>
      </c>
      <c r="J12" s="31">
        <f t="shared" si="3"/>
        <v>4.3482842736019185</v>
      </c>
      <c r="K12" s="29">
        <v>45478</v>
      </c>
      <c r="L12" s="32">
        <v>8.3333333333333329E-2</v>
      </c>
      <c r="M12" s="31">
        <v>1.3052616119332501</v>
      </c>
      <c r="N12" s="31">
        <f t="shared" si="4"/>
        <v>51.047056081671698</v>
      </c>
      <c r="O12" s="31">
        <f t="shared" si="5"/>
        <v>4.2215915379542492</v>
      </c>
      <c r="P12" s="29">
        <v>45480</v>
      </c>
      <c r="Q12" s="32">
        <v>8.3333333333333329E-2</v>
      </c>
      <c r="R12" s="31">
        <v>1.30228304862455</v>
      </c>
      <c r="S12" s="31">
        <f t="shared" si="6"/>
        <v>50.896104173122907</v>
      </c>
      <c r="T12" s="31">
        <f t="shared" si="7"/>
        <v>4.2091078151172638</v>
      </c>
    </row>
    <row r="13" spans="1:20" x14ac:dyDescent="0.25">
      <c r="A13" s="29">
        <v>45474</v>
      </c>
      <c r="B13" s="32">
        <v>0.125</v>
      </c>
      <c r="C13" s="31">
        <v>1.3927477598134499</v>
      </c>
      <c r="D13" s="31">
        <f t="shared" si="0"/>
        <v>55.55460916570631</v>
      </c>
      <c r="E13" s="31">
        <f t="shared" si="1"/>
        <v>4.594366178003912</v>
      </c>
      <c r="F13" s="29">
        <v>45476</v>
      </c>
      <c r="G13" s="32">
        <v>0.125</v>
      </c>
      <c r="H13" s="31">
        <v>1.33816850184859</v>
      </c>
      <c r="I13" s="31">
        <f t="shared" si="2"/>
        <v>52.725820463192917</v>
      </c>
      <c r="J13" s="31">
        <f t="shared" si="3"/>
        <v>4.3604253523060539</v>
      </c>
      <c r="K13" s="29">
        <v>45478</v>
      </c>
      <c r="L13" s="32">
        <v>0.125</v>
      </c>
      <c r="M13" s="31">
        <v>1.3179743289894701</v>
      </c>
      <c r="N13" s="31">
        <f t="shared" si="4"/>
        <v>51.693201164658191</v>
      </c>
      <c r="O13" s="31">
        <f t="shared" si="5"/>
        <v>4.2750277363172318</v>
      </c>
      <c r="P13" s="29">
        <v>45480</v>
      </c>
      <c r="Q13" s="32">
        <v>0.125</v>
      </c>
      <c r="R13" s="31">
        <v>1.3081785440392599</v>
      </c>
      <c r="S13" s="31">
        <f t="shared" si="6"/>
        <v>51.195046049344171</v>
      </c>
      <c r="T13" s="31">
        <f t="shared" si="7"/>
        <v>4.2338303082807629</v>
      </c>
    </row>
    <row r="14" spans="1:20" x14ac:dyDescent="0.25">
      <c r="A14" s="29">
        <v>45474</v>
      </c>
      <c r="B14" s="32">
        <v>0.16666666666666666</v>
      </c>
      <c r="C14" s="31">
        <v>1.4085798263493401</v>
      </c>
      <c r="D14" s="31">
        <f t="shared" si="0"/>
        <v>56.385447282948242</v>
      </c>
      <c r="E14" s="31">
        <f t="shared" si="1"/>
        <v>4.6630764902998196</v>
      </c>
      <c r="F14" s="29">
        <v>45476</v>
      </c>
      <c r="G14" s="32">
        <v>0.16666666666666666</v>
      </c>
      <c r="H14" s="31">
        <v>1.35071170329507</v>
      </c>
      <c r="I14" s="31">
        <f t="shared" si="2"/>
        <v>53.371038060673229</v>
      </c>
      <c r="J14" s="31">
        <f t="shared" si="3"/>
        <v>4.4137848476176762</v>
      </c>
      <c r="K14" s="29">
        <v>45478</v>
      </c>
      <c r="L14" s="32">
        <v>0.16666666666666666</v>
      </c>
      <c r="M14" s="31">
        <v>1.33227074145737</v>
      </c>
      <c r="N14" s="31">
        <f t="shared" si="4"/>
        <v>52.423454306777288</v>
      </c>
      <c r="O14" s="31">
        <f t="shared" si="5"/>
        <v>4.3354196711704818</v>
      </c>
      <c r="P14" s="29">
        <v>45480</v>
      </c>
      <c r="Q14" s="32">
        <v>0.16666666666666666</v>
      </c>
      <c r="R14" s="31">
        <v>1.3270199298805501</v>
      </c>
      <c r="S14" s="31">
        <f t="shared" si="6"/>
        <v>52.154801896263187</v>
      </c>
      <c r="T14" s="31">
        <f t="shared" si="7"/>
        <v>4.3132021168209658</v>
      </c>
    </row>
    <row r="15" spans="1:20" x14ac:dyDescent="0.25">
      <c r="A15" s="29">
        <v>45474</v>
      </c>
      <c r="B15" s="32">
        <v>0.20833333333333334</v>
      </c>
      <c r="C15" s="31">
        <v>1.4095894098225401</v>
      </c>
      <c r="D15" s="31">
        <f t="shared" si="0"/>
        <v>56.43858426089642</v>
      </c>
      <c r="E15" s="31">
        <f t="shared" si="1"/>
        <v>4.667470918376134</v>
      </c>
      <c r="F15" s="29">
        <v>45476</v>
      </c>
      <c r="G15" s="32">
        <v>0.20833333333333334</v>
      </c>
      <c r="H15" s="31">
        <v>1.3543413877432999</v>
      </c>
      <c r="I15" s="31">
        <f t="shared" si="2"/>
        <v>53.558293135553157</v>
      </c>
      <c r="J15" s="31">
        <f t="shared" si="3"/>
        <v>4.4292708423102463</v>
      </c>
      <c r="K15" s="29">
        <v>45478</v>
      </c>
      <c r="L15" s="32">
        <v>0.20833333333333334</v>
      </c>
      <c r="M15" s="31">
        <v>1.3362084627098001</v>
      </c>
      <c r="N15" s="31">
        <f t="shared" si="4"/>
        <v>52.625261318311075</v>
      </c>
      <c r="O15" s="31">
        <f t="shared" si="5"/>
        <v>4.3521091110243253</v>
      </c>
      <c r="P15" s="29">
        <v>45480</v>
      </c>
      <c r="Q15" s="32">
        <v>0.20833333333333334</v>
      </c>
      <c r="R15" s="31">
        <v>1.32982897757951</v>
      </c>
      <c r="S15" s="31">
        <f t="shared" si="6"/>
        <v>52.298459933335678</v>
      </c>
      <c r="T15" s="31">
        <f t="shared" si="7"/>
        <v>4.3250826364868606</v>
      </c>
    </row>
    <row r="16" spans="1:20" x14ac:dyDescent="0.25">
      <c r="A16" s="29">
        <v>45474</v>
      </c>
      <c r="B16" s="32">
        <v>0.25</v>
      </c>
      <c r="C16" s="31">
        <v>1.4085731506291299</v>
      </c>
      <c r="D16" s="31">
        <f t="shared" si="0"/>
        <v>56.385095984717502</v>
      </c>
      <c r="E16" s="31">
        <f t="shared" si="1"/>
        <v>4.6630474379361369</v>
      </c>
      <c r="F16" s="29">
        <v>45476</v>
      </c>
      <c r="G16" s="32">
        <v>0.25</v>
      </c>
      <c r="H16" s="31">
        <v>1.3538861274664999</v>
      </c>
      <c r="I16" s="31">
        <f t="shared" si="2"/>
        <v>53.534792889855993</v>
      </c>
      <c r="J16" s="31">
        <f t="shared" si="3"/>
        <v>4.4273273719910904</v>
      </c>
      <c r="K16" s="29">
        <v>45478</v>
      </c>
      <c r="L16" s="32">
        <v>0.25</v>
      </c>
      <c r="M16" s="31">
        <v>1.33845221995772</v>
      </c>
      <c r="N16" s="31">
        <f t="shared" si="4"/>
        <v>52.740382454821493</v>
      </c>
      <c r="O16" s="31">
        <f t="shared" si="5"/>
        <v>4.3616296290137369</v>
      </c>
      <c r="P16" s="29">
        <v>45480</v>
      </c>
      <c r="Q16" s="32">
        <v>0.25</v>
      </c>
      <c r="R16" s="31">
        <v>1.3281351327842901</v>
      </c>
      <c r="S16" s="31">
        <f t="shared" si="6"/>
        <v>52.211817060961778</v>
      </c>
      <c r="T16" s="31">
        <f t="shared" si="7"/>
        <v>4.317917270941539</v>
      </c>
    </row>
    <row r="17" spans="1:20" x14ac:dyDescent="0.25">
      <c r="A17" s="29">
        <v>45474</v>
      </c>
      <c r="B17" s="32">
        <v>0.29166666666666669</v>
      </c>
      <c r="C17" s="31">
        <v>1.4146512746754301</v>
      </c>
      <c r="D17" s="31">
        <f t="shared" si="0"/>
        <v>56.705284487232611</v>
      </c>
      <c r="E17" s="31">
        <f t="shared" si="1"/>
        <v>4.6895270270941367</v>
      </c>
      <c r="F17" s="29">
        <v>45476</v>
      </c>
      <c r="G17" s="32">
        <v>0.29166666666666669</v>
      </c>
      <c r="H17" s="31">
        <v>1.3610222339575599</v>
      </c>
      <c r="I17" s="31">
        <f t="shared" si="2"/>
        <v>53.903596219468355</v>
      </c>
      <c r="J17" s="31">
        <f t="shared" si="3"/>
        <v>4.4578274073500328</v>
      </c>
      <c r="K17" s="29">
        <v>45478</v>
      </c>
      <c r="L17" s="32">
        <v>0.29166666666666669</v>
      </c>
      <c r="M17" s="31">
        <v>1.3374578952735801</v>
      </c>
      <c r="N17" s="31">
        <f t="shared" si="4"/>
        <v>52.689354762021097</v>
      </c>
      <c r="O17" s="31">
        <f t="shared" si="5"/>
        <v>4.3574096388191448</v>
      </c>
      <c r="P17" s="29">
        <v>45480</v>
      </c>
      <c r="Q17" s="32">
        <v>0.29166666666666669</v>
      </c>
      <c r="R17" s="31">
        <v>1.33104550837938</v>
      </c>
      <c r="S17" s="31">
        <f t="shared" si="6"/>
        <v>52.360720477099079</v>
      </c>
      <c r="T17" s="31">
        <f t="shared" si="7"/>
        <v>4.3302315834560936</v>
      </c>
    </row>
    <row r="18" spans="1:20" x14ac:dyDescent="0.25">
      <c r="A18" s="29">
        <v>45474</v>
      </c>
      <c r="B18" s="32">
        <v>0.33333333333333331</v>
      </c>
      <c r="C18" s="31">
        <v>1.4191454648914701</v>
      </c>
      <c r="D18" s="31">
        <f t="shared" si="0"/>
        <v>56.942467684252208</v>
      </c>
      <c r="E18" s="31">
        <f t="shared" si="1"/>
        <v>4.7091420774876571</v>
      </c>
      <c r="F18" s="29">
        <v>45476</v>
      </c>
      <c r="G18" s="32">
        <v>0.33333333333333331</v>
      </c>
      <c r="H18" s="31">
        <v>1.3623707294409599</v>
      </c>
      <c r="I18" s="31">
        <f t="shared" si="2"/>
        <v>53.973394250320986</v>
      </c>
      <c r="J18" s="31">
        <f t="shared" si="3"/>
        <v>4.4635997045015454</v>
      </c>
      <c r="K18" s="29">
        <v>45478</v>
      </c>
      <c r="L18" s="32">
        <v>0.33333333333333331</v>
      </c>
      <c r="M18" s="31">
        <v>1.3497263193076501</v>
      </c>
      <c r="N18" s="31">
        <f t="shared" si="4"/>
        <v>53.320244410973636</v>
      </c>
      <c r="O18" s="31">
        <f t="shared" si="5"/>
        <v>4.4095842127875198</v>
      </c>
      <c r="P18" s="29">
        <v>45480</v>
      </c>
      <c r="Q18" s="32">
        <v>0.33333333333333331</v>
      </c>
      <c r="R18" s="31">
        <v>1.3322355747169601</v>
      </c>
      <c r="S18" s="31">
        <f t="shared" si="6"/>
        <v>52.421653324839824</v>
      </c>
      <c r="T18" s="31">
        <f t="shared" si="7"/>
        <v>4.335270729964253</v>
      </c>
    </row>
    <row r="19" spans="1:20" x14ac:dyDescent="0.25">
      <c r="A19" s="29">
        <v>45474</v>
      </c>
      <c r="B19" s="32">
        <v>0.375</v>
      </c>
      <c r="C19" s="31">
        <v>1.4234174489917999</v>
      </c>
      <c r="D19" s="31">
        <f t="shared" si="0"/>
        <v>57.168265886629044</v>
      </c>
      <c r="E19" s="31">
        <f t="shared" si="1"/>
        <v>4.7278155888242219</v>
      </c>
      <c r="F19" s="29">
        <v>45476</v>
      </c>
      <c r="G19" s="32">
        <v>0.375</v>
      </c>
      <c r="H19" s="31">
        <v>1.3612246513312201</v>
      </c>
      <c r="I19" s="31">
        <f t="shared" si="2"/>
        <v>53.914071180080263</v>
      </c>
      <c r="J19" s="31">
        <f t="shared" si="3"/>
        <v>4.4586936865926372</v>
      </c>
      <c r="K19" s="29">
        <v>45478</v>
      </c>
      <c r="L19" s="32">
        <v>0.375</v>
      </c>
      <c r="M19" s="31">
        <v>1.3518402576392401</v>
      </c>
      <c r="N19" s="31">
        <f t="shared" si="4"/>
        <v>53.429233873024813</v>
      </c>
      <c r="O19" s="31">
        <f t="shared" si="5"/>
        <v>4.4185976412991517</v>
      </c>
      <c r="P19" s="29">
        <v>45480</v>
      </c>
      <c r="Q19" s="32">
        <v>0.375</v>
      </c>
      <c r="R19" s="31">
        <v>1.33241593837205</v>
      </c>
      <c r="S19" s="31">
        <f t="shared" si="6"/>
        <v>52.430890469693438</v>
      </c>
      <c r="T19" s="31">
        <f t="shared" si="7"/>
        <v>4.3360346418436473</v>
      </c>
    </row>
    <row r="20" spans="1:20" x14ac:dyDescent="0.25">
      <c r="A20" s="29">
        <v>45474</v>
      </c>
      <c r="B20" s="32">
        <v>0.41666666666666669</v>
      </c>
      <c r="C20" s="31">
        <v>1.4301311969699799</v>
      </c>
      <c r="D20" s="31">
        <f t="shared" si="0"/>
        <v>57.523797779367555</v>
      </c>
      <c r="E20" s="31">
        <f t="shared" si="1"/>
        <v>4.7572180763536966</v>
      </c>
      <c r="F20" s="29">
        <v>45476</v>
      </c>
      <c r="G20" s="32">
        <v>0.41666666666666669</v>
      </c>
      <c r="H20" s="31">
        <v>1.35999488830022</v>
      </c>
      <c r="I20" s="31">
        <f t="shared" si="2"/>
        <v>53.850443486556372</v>
      </c>
      <c r="J20" s="31">
        <f t="shared" si="3"/>
        <v>4.4534316763382114</v>
      </c>
      <c r="K20" s="29">
        <v>45478</v>
      </c>
      <c r="L20" s="32">
        <v>0.41666666666666669</v>
      </c>
      <c r="M20" s="31">
        <v>1.3540269136374601</v>
      </c>
      <c r="N20" s="31">
        <f t="shared" si="4"/>
        <v>53.542059771636204</v>
      </c>
      <c r="O20" s="31">
        <f t="shared" si="5"/>
        <v>4.4279283431143135</v>
      </c>
      <c r="P20" s="29">
        <v>45480</v>
      </c>
      <c r="Q20" s="32">
        <v>0.41666666666666669</v>
      </c>
      <c r="R20" s="31">
        <v>1.3441541194861999</v>
      </c>
      <c r="S20" s="31">
        <f t="shared" si="6"/>
        <v>53.033353372352792</v>
      </c>
      <c r="T20" s="31">
        <f t="shared" si="7"/>
        <v>4.3858583238935758</v>
      </c>
    </row>
    <row r="21" spans="1:20" x14ac:dyDescent="0.25">
      <c r="A21" s="29">
        <v>45474</v>
      </c>
      <c r="B21" s="32">
        <v>0.45833333333333331</v>
      </c>
      <c r="C21" s="31">
        <v>1.42958998679542</v>
      </c>
      <c r="D21" s="31">
        <f t="shared" si="0"/>
        <v>57.495107111390269</v>
      </c>
      <c r="E21" s="31">
        <f t="shared" si="1"/>
        <v>4.7548453581119752</v>
      </c>
      <c r="F21" s="29">
        <v>45476</v>
      </c>
      <c r="G21" s="32">
        <v>0.45833333333333331</v>
      </c>
      <c r="H21" s="31">
        <v>1.3642295598929099</v>
      </c>
      <c r="I21" s="31">
        <f t="shared" si="2"/>
        <v>54.069662380178912</v>
      </c>
      <c r="J21" s="31">
        <f t="shared" si="3"/>
        <v>4.4715610788407956</v>
      </c>
      <c r="K21" s="29">
        <v>45478</v>
      </c>
      <c r="L21" s="32">
        <v>0.45833333333333331</v>
      </c>
      <c r="M21" s="31">
        <v>1.3503928184455201</v>
      </c>
      <c r="N21" s="31">
        <f t="shared" si="4"/>
        <v>53.354598509843484</v>
      </c>
      <c r="O21" s="31">
        <f t="shared" si="5"/>
        <v>4.4124252967640558</v>
      </c>
      <c r="P21" s="29">
        <v>45480</v>
      </c>
      <c r="Q21" s="32">
        <v>0.45833333333333331</v>
      </c>
      <c r="R21" s="31">
        <v>1.3408632278388699</v>
      </c>
      <c r="S21" s="31">
        <f t="shared" si="6"/>
        <v>52.864189289158915</v>
      </c>
      <c r="T21" s="31">
        <f t="shared" si="7"/>
        <v>4.3718684542134421</v>
      </c>
    </row>
    <row r="22" spans="1:20" x14ac:dyDescent="0.25">
      <c r="A22" s="29">
        <v>45474</v>
      </c>
      <c r="B22" s="32">
        <v>0.5</v>
      </c>
      <c r="C22" s="31">
        <v>1.42989134787941</v>
      </c>
      <c r="D22" s="31">
        <f t="shared" si="0"/>
        <v>57.511082225700434</v>
      </c>
      <c r="E22" s="31">
        <f t="shared" si="1"/>
        <v>4.7561665000654259</v>
      </c>
      <c r="F22" s="29">
        <v>45476</v>
      </c>
      <c r="G22" s="32">
        <v>0.5</v>
      </c>
      <c r="H22" s="31">
        <v>1.36401617526462</v>
      </c>
      <c r="I22" s="31">
        <f t="shared" si="2"/>
        <v>54.058608020615424</v>
      </c>
      <c r="J22" s="31">
        <f t="shared" si="3"/>
        <v>4.4706468833048953</v>
      </c>
      <c r="K22" s="29">
        <v>45478</v>
      </c>
      <c r="L22" s="32">
        <v>0.5</v>
      </c>
      <c r="M22" s="31">
        <v>1.35593187808448</v>
      </c>
      <c r="N22" s="31">
        <f t="shared" si="4"/>
        <v>53.640423416521585</v>
      </c>
      <c r="O22" s="31">
        <f t="shared" si="5"/>
        <v>4.4360630165463348</v>
      </c>
      <c r="P22" s="29">
        <v>45480</v>
      </c>
      <c r="Q22" s="32">
        <v>0.5</v>
      </c>
      <c r="R22" s="31">
        <v>1.3457841873115099</v>
      </c>
      <c r="S22" s="31">
        <f t="shared" si="6"/>
        <v>53.117219539198253</v>
      </c>
      <c r="T22" s="31">
        <f t="shared" si="7"/>
        <v>4.3927940558916951</v>
      </c>
    </row>
    <row r="23" spans="1:20" x14ac:dyDescent="0.25">
      <c r="A23" s="29">
        <v>45474</v>
      </c>
      <c r="B23" s="32">
        <v>0.54166666666666663</v>
      </c>
      <c r="C23" s="31">
        <v>1.4330106973590699</v>
      </c>
      <c r="D23" s="31">
        <f t="shared" si="0"/>
        <v>57.676535752258594</v>
      </c>
      <c r="E23" s="31">
        <f t="shared" si="1"/>
        <v>4.7698495067117852</v>
      </c>
      <c r="F23" s="29">
        <v>45476</v>
      </c>
      <c r="G23" s="32">
        <v>0.54166666666666663</v>
      </c>
      <c r="H23" s="31">
        <v>1.36223649978092</v>
      </c>
      <c r="I23" s="31">
        <f t="shared" si="2"/>
        <v>53.966445023342857</v>
      </c>
      <c r="J23" s="31">
        <f t="shared" si="3"/>
        <v>4.4630250034304542</v>
      </c>
      <c r="K23" s="29">
        <v>45478</v>
      </c>
      <c r="L23" s="32">
        <v>0.54166666666666663</v>
      </c>
      <c r="M23" s="31">
        <v>1.3546934127753401</v>
      </c>
      <c r="N23" s="31">
        <f t="shared" si="4"/>
        <v>53.576467080011113</v>
      </c>
      <c r="O23" s="31">
        <f t="shared" si="5"/>
        <v>4.4307738275169193</v>
      </c>
      <c r="P23" s="29">
        <v>45480</v>
      </c>
      <c r="Q23" s="32">
        <v>0.54166666666666663</v>
      </c>
      <c r="R23" s="31">
        <v>1.3507558107322</v>
      </c>
      <c r="S23" s="31">
        <f t="shared" si="6"/>
        <v>53.373312091135389</v>
      </c>
      <c r="T23" s="31">
        <f t="shared" si="7"/>
        <v>4.4139729099368967</v>
      </c>
    </row>
    <row r="24" spans="1:20" x14ac:dyDescent="0.25">
      <c r="A24" s="29">
        <v>45474</v>
      </c>
      <c r="B24" s="32">
        <v>0.58333333333333337</v>
      </c>
      <c r="C24" s="31">
        <v>1.42245388030436</v>
      </c>
      <c r="D24" s="31">
        <f t="shared" si="0"/>
        <v>57.117306804338952</v>
      </c>
      <c r="E24" s="31">
        <f t="shared" si="1"/>
        <v>4.723601272718831</v>
      </c>
      <c r="F24" s="29">
        <v>45476</v>
      </c>
      <c r="G24" s="32">
        <v>0.58333333333333337</v>
      </c>
      <c r="H24" s="31">
        <v>1.3518842458670901</v>
      </c>
      <c r="I24" s="31">
        <f t="shared" si="2"/>
        <v>53.431502679169171</v>
      </c>
      <c r="J24" s="31">
        <f t="shared" si="3"/>
        <v>4.4187852715672902</v>
      </c>
      <c r="K24" s="29">
        <v>45478</v>
      </c>
      <c r="L24" s="32">
        <v>0.58333333333333337</v>
      </c>
      <c r="M24" s="31">
        <v>1.3427506685203201</v>
      </c>
      <c r="N24" s="31">
        <f t="shared" si="4"/>
        <v>52.961186122371807</v>
      </c>
      <c r="O24" s="31">
        <f t="shared" si="5"/>
        <v>4.3798900923201485</v>
      </c>
      <c r="P24" s="29">
        <v>45480</v>
      </c>
      <c r="Q24" s="32">
        <v>0.58333333333333337</v>
      </c>
      <c r="R24" s="31">
        <v>1.33485782145919</v>
      </c>
      <c r="S24" s="31">
        <f t="shared" si="6"/>
        <v>52.556008791737099</v>
      </c>
      <c r="T24" s="31">
        <f t="shared" si="7"/>
        <v>4.3463819270766582</v>
      </c>
    </row>
    <row r="25" spans="1:20" x14ac:dyDescent="0.25">
      <c r="A25" s="29">
        <v>45474</v>
      </c>
      <c r="B25" s="32">
        <v>0.625</v>
      </c>
      <c r="C25" s="31">
        <v>1.4091604947987399</v>
      </c>
      <c r="D25" s="31">
        <f t="shared" si="0"/>
        <v>56.416007078526093</v>
      </c>
      <c r="E25" s="31">
        <f t="shared" si="1"/>
        <v>4.6656037853941079</v>
      </c>
      <c r="F25" s="29">
        <v>45476</v>
      </c>
      <c r="G25" s="32">
        <v>0.625</v>
      </c>
      <c r="H25" s="31">
        <v>1.3353483676856901</v>
      </c>
      <c r="I25" s="31">
        <f t="shared" si="2"/>
        <v>52.581157034765909</v>
      </c>
      <c r="J25" s="31">
        <f t="shared" si="3"/>
        <v>4.3484616867751402</v>
      </c>
      <c r="K25" s="29">
        <v>45478</v>
      </c>
      <c r="L25" s="32">
        <v>0.625</v>
      </c>
      <c r="M25" s="31">
        <v>1.3227566480583599</v>
      </c>
      <c r="N25" s="31">
        <f t="shared" si="4"/>
        <v>51.937054238791148</v>
      </c>
      <c r="O25" s="31">
        <f t="shared" si="5"/>
        <v>4.2951943855480277</v>
      </c>
      <c r="P25" s="29">
        <v>45480</v>
      </c>
      <c r="Q25" s="32">
        <v>0.625</v>
      </c>
      <c r="R25" s="31">
        <v>1.3228248357719901</v>
      </c>
      <c r="S25" s="31">
        <f t="shared" si="6"/>
        <v>51.940534261319229</v>
      </c>
      <c r="T25" s="31">
        <f t="shared" si="7"/>
        <v>4.2954821834111003</v>
      </c>
    </row>
    <row r="26" spans="1:20" x14ac:dyDescent="0.25">
      <c r="A26" s="29">
        <v>45474</v>
      </c>
      <c r="B26" s="32">
        <v>0.66666666666666663</v>
      </c>
      <c r="C26" s="31">
        <v>1.40042507647907</v>
      </c>
      <c r="D26" s="31">
        <f t="shared" si="0"/>
        <v>55.956926468353785</v>
      </c>
      <c r="E26" s="31">
        <f t="shared" si="1"/>
        <v>4.6276378189328575</v>
      </c>
      <c r="F26" s="29">
        <v>45476</v>
      </c>
      <c r="G26" s="32">
        <v>0.66666666666666663</v>
      </c>
      <c r="H26" s="31">
        <v>1.3396203517860199</v>
      </c>
      <c r="I26" s="31">
        <f t="shared" si="2"/>
        <v>52.800353272086824</v>
      </c>
      <c r="J26" s="31">
        <f t="shared" si="3"/>
        <v>4.3665892156015804</v>
      </c>
      <c r="K26" s="29">
        <v>45478</v>
      </c>
      <c r="L26" s="32">
        <v>0.66666666666666663</v>
      </c>
      <c r="M26" s="31">
        <v>1.3194041252083399</v>
      </c>
      <c r="N26" s="31">
        <f t="shared" si="4"/>
        <v>51.766062411081826</v>
      </c>
      <c r="O26" s="31">
        <f t="shared" si="5"/>
        <v>4.2810533613964665</v>
      </c>
      <c r="P26" s="29">
        <v>45480</v>
      </c>
      <c r="Q26" s="32">
        <v>0.66666666666666663</v>
      </c>
      <c r="R26" s="31">
        <v>1.3125187158531999</v>
      </c>
      <c r="S26" s="31">
        <f t="shared" si="6"/>
        <v>51.415539331920201</v>
      </c>
      <c r="T26" s="31">
        <f t="shared" si="7"/>
        <v>4.2520651027498007</v>
      </c>
    </row>
    <row r="27" spans="1:20" x14ac:dyDescent="0.25">
      <c r="A27" s="29">
        <v>45474</v>
      </c>
      <c r="B27" s="32">
        <v>0.70833333333333337</v>
      </c>
      <c r="C27" s="31">
        <v>1.40004670619404</v>
      </c>
      <c r="D27" s="31">
        <f t="shared" si="0"/>
        <v>55.937073235922114</v>
      </c>
      <c r="E27" s="31">
        <f t="shared" si="1"/>
        <v>4.6259959566107582</v>
      </c>
      <c r="F27" s="29">
        <v>45476</v>
      </c>
      <c r="G27" s="32">
        <v>0.70833333333333337</v>
      </c>
      <c r="H27" s="31">
        <v>1.33036136626665</v>
      </c>
      <c r="I27" s="31">
        <f t="shared" si="2"/>
        <v>52.32570352982534</v>
      </c>
      <c r="J27" s="31">
        <f t="shared" si="3"/>
        <v>4.3273356819165558</v>
      </c>
      <c r="K27" s="29">
        <v>45478</v>
      </c>
      <c r="L27" s="32">
        <v>0.70833333333333337</v>
      </c>
      <c r="M27" s="31">
        <v>1.3162078857369199</v>
      </c>
      <c r="N27" s="31">
        <f t="shared" si="4"/>
        <v>51.603237513539042</v>
      </c>
      <c r="O27" s="31">
        <f t="shared" si="5"/>
        <v>4.2675877423696784</v>
      </c>
      <c r="P27" s="29">
        <v>45480</v>
      </c>
      <c r="Q27" s="32">
        <v>0.70833333333333337</v>
      </c>
      <c r="R27" s="31">
        <v>1.30670690535976</v>
      </c>
      <c r="S27" s="31">
        <f t="shared" si="6"/>
        <v>51.120362788316712</v>
      </c>
      <c r="T27" s="31">
        <f t="shared" si="7"/>
        <v>4.2276540025937921</v>
      </c>
    </row>
    <row r="28" spans="1:20" x14ac:dyDescent="0.25">
      <c r="A28" s="29">
        <v>45474</v>
      </c>
      <c r="B28" s="32">
        <v>0.75</v>
      </c>
      <c r="C28" s="31">
        <v>1.3974817991200801</v>
      </c>
      <c r="D28" s="31">
        <f t="shared" si="0"/>
        <v>55.802560864663462</v>
      </c>
      <c r="E28" s="31">
        <f t="shared" si="1"/>
        <v>4.6148717835076685</v>
      </c>
      <c r="F28" s="29">
        <v>45476</v>
      </c>
      <c r="G28" s="32">
        <v>0.75</v>
      </c>
      <c r="H28" s="31">
        <v>1.32221114634938</v>
      </c>
      <c r="I28" s="31">
        <f t="shared" si="2"/>
        <v>51.909217188683584</v>
      </c>
      <c r="J28" s="31">
        <f t="shared" si="3"/>
        <v>4.2928922615041323</v>
      </c>
      <c r="K28" s="29">
        <v>45478</v>
      </c>
      <c r="L28" s="32">
        <v>0.75</v>
      </c>
      <c r="M28" s="31">
        <v>1.31349325179528</v>
      </c>
      <c r="N28" s="31">
        <f t="shared" si="4"/>
        <v>51.465097140494841</v>
      </c>
      <c r="O28" s="31">
        <f t="shared" si="5"/>
        <v>4.2561635335189232</v>
      </c>
      <c r="P28" s="29">
        <v>45480</v>
      </c>
      <c r="Q28" s="32">
        <v>0.75</v>
      </c>
      <c r="R28" s="31">
        <v>1.3032685518212599</v>
      </c>
      <c r="S28" s="31">
        <f t="shared" si="6"/>
        <v>50.946030466299135</v>
      </c>
      <c r="T28" s="31">
        <f t="shared" si="7"/>
        <v>4.2132367195629383</v>
      </c>
    </row>
    <row r="29" spans="1:20" x14ac:dyDescent="0.25">
      <c r="A29" s="29">
        <v>45474</v>
      </c>
      <c r="B29" s="32">
        <v>0.79166666666666663</v>
      </c>
      <c r="C29" s="31">
        <v>1.39725077151693</v>
      </c>
      <c r="D29" s="31">
        <f t="shared" si="0"/>
        <v>55.790450927544299</v>
      </c>
      <c r="E29" s="31">
        <f t="shared" si="1"/>
        <v>4.6138702917079133</v>
      </c>
      <c r="F29" s="29">
        <v>45476</v>
      </c>
      <c r="G29" s="32">
        <v>0.79166666666666663</v>
      </c>
      <c r="H29" s="31">
        <v>1.3239225149101701</v>
      </c>
      <c r="I29" s="31">
        <f t="shared" si="2"/>
        <v>51.996567287309404</v>
      </c>
      <c r="J29" s="31">
        <f t="shared" si="3"/>
        <v>4.3001161146604874</v>
      </c>
      <c r="K29" s="29">
        <v>45478</v>
      </c>
      <c r="L29" s="32">
        <v>0.79166666666666663</v>
      </c>
      <c r="M29" s="31">
        <v>1.3092081546731</v>
      </c>
      <c r="N29" s="31">
        <f t="shared" si="4"/>
        <v>51.247321276097608</v>
      </c>
      <c r="O29" s="31">
        <f t="shared" si="5"/>
        <v>4.2381534695332723</v>
      </c>
      <c r="P29" s="29">
        <v>45480</v>
      </c>
      <c r="Q29" s="32">
        <v>0.79166666666666663</v>
      </c>
      <c r="R29" s="31">
        <v>1.30672228335811</v>
      </c>
      <c r="S29" s="31">
        <f t="shared" si="6"/>
        <v>51.121142986433476</v>
      </c>
      <c r="T29" s="31">
        <f t="shared" si="7"/>
        <v>4.227718524978048</v>
      </c>
    </row>
    <row r="30" spans="1:20" x14ac:dyDescent="0.25">
      <c r="A30" s="29">
        <v>45474</v>
      </c>
      <c r="B30" s="32">
        <v>0.83333333333333337</v>
      </c>
      <c r="C30" s="31">
        <v>1.39020919799248</v>
      </c>
      <c r="D30" s="31">
        <f t="shared" si="0"/>
        <v>55.421818217881864</v>
      </c>
      <c r="E30" s="31">
        <f t="shared" si="1"/>
        <v>4.5833843666188301</v>
      </c>
      <c r="F30" s="29">
        <v>45476</v>
      </c>
      <c r="G30" s="32">
        <v>0.83333333333333337</v>
      </c>
      <c r="H30" s="31">
        <v>1.32586276530689</v>
      </c>
      <c r="I30" s="31">
        <f t="shared" si="2"/>
        <v>52.095665984568043</v>
      </c>
      <c r="J30" s="31">
        <f t="shared" si="3"/>
        <v>4.308311576923777</v>
      </c>
      <c r="K30" s="29">
        <v>45478</v>
      </c>
      <c r="L30" s="32">
        <v>0.83333333333333337</v>
      </c>
      <c r="M30" s="31">
        <v>1.3038009405083899</v>
      </c>
      <c r="N30" s="31">
        <f t="shared" si="4"/>
        <v>50.973009248977945</v>
      </c>
      <c r="O30" s="31">
        <f t="shared" si="5"/>
        <v>4.215467864890476</v>
      </c>
      <c r="P30" s="29">
        <v>45480</v>
      </c>
      <c r="Q30" s="32">
        <v>0.83333333333333337</v>
      </c>
      <c r="R30" s="31">
        <v>1.3045115470833999</v>
      </c>
      <c r="S30" s="31">
        <f t="shared" si="6"/>
        <v>51.00902751615159</v>
      </c>
      <c r="T30" s="31">
        <f t="shared" si="7"/>
        <v>4.2184465755857365</v>
      </c>
    </row>
    <row r="31" spans="1:20" x14ac:dyDescent="0.25">
      <c r="A31" s="29">
        <v>45474</v>
      </c>
      <c r="B31" s="32">
        <v>0.875</v>
      </c>
      <c r="C31" s="31">
        <v>1.3536309003775799</v>
      </c>
      <c r="D31" s="31">
        <f t="shared" si="0"/>
        <v>53.521619912385447</v>
      </c>
      <c r="E31" s="31">
        <f t="shared" si="1"/>
        <v>4.4262379667542762</v>
      </c>
      <c r="F31" s="29">
        <v>45476</v>
      </c>
      <c r="G31" s="32">
        <v>0.875</v>
      </c>
      <c r="H31" s="31">
        <v>1.3196725845284101</v>
      </c>
      <c r="I31" s="31">
        <f t="shared" si="2"/>
        <v>51.779747145200112</v>
      </c>
      <c r="J31" s="31">
        <f t="shared" si="3"/>
        <v>4.2821850889080491</v>
      </c>
      <c r="K31" s="29">
        <v>45478</v>
      </c>
      <c r="L31" s="32">
        <v>0.875</v>
      </c>
      <c r="M31" s="31">
        <v>1.30038690566496</v>
      </c>
      <c r="N31" s="31">
        <f t="shared" si="4"/>
        <v>50.800095576130332</v>
      </c>
      <c r="O31" s="31">
        <f t="shared" si="5"/>
        <v>4.2011679041459784</v>
      </c>
      <c r="P31" s="29">
        <v>45480</v>
      </c>
      <c r="Q31" s="32">
        <v>0.875</v>
      </c>
      <c r="R31" s="31">
        <v>1.3059501647896901</v>
      </c>
      <c r="S31" s="31">
        <f t="shared" si="6"/>
        <v>51.081975268684843</v>
      </c>
      <c r="T31" s="31">
        <f t="shared" si="7"/>
        <v>4.2244793547202359</v>
      </c>
    </row>
    <row r="32" spans="1:20" x14ac:dyDescent="0.25">
      <c r="A32" s="29">
        <v>45474</v>
      </c>
      <c r="B32" s="32">
        <v>0.91666666666666663</v>
      </c>
      <c r="C32" s="31">
        <v>1.35242974757607</v>
      </c>
      <c r="D32" s="31">
        <f t="shared" si="0"/>
        <v>53.45964131960168</v>
      </c>
      <c r="E32" s="31">
        <f t="shared" si="1"/>
        <v>4.421112337131059</v>
      </c>
      <c r="F32" s="29">
        <v>45476</v>
      </c>
      <c r="G32" s="32">
        <v>0.91666666666666663</v>
      </c>
      <c r="H32" s="31">
        <v>1.31487476825188</v>
      </c>
      <c r="I32" s="31">
        <f t="shared" si="2"/>
        <v>51.535381519665229</v>
      </c>
      <c r="J32" s="31">
        <f t="shared" si="3"/>
        <v>4.2619760516763145</v>
      </c>
      <c r="K32" s="29">
        <v>45478</v>
      </c>
      <c r="L32" s="32">
        <v>0.91666666666666663</v>
      </c>
      <c r="M32" s="31">
        <v>1.2989262342401</v>
      </c>
      <c r="N32" s="31">
        <f t="shared" si="4"/>
        <v>50.726182583319883</v>
      </c>
      <c r="O32" s="31">
        <f t="shared" si="5"/>
        <v>4.1950552996405541</v>
      </c>
      <c r="P32" s="29">
        <v>45480</v>
      </c>
      <c r="Q32" s="32">
        <v>0.91666666666666663</v>
      </c>
      <c r="R32" s="31">
        <v>1.3078199624962901</v>
      </c>
      <c r="S32" s="31">
        <f t="shared" si="6"/>
        <v>51.176844875376403</v>
      </c>
      <c r="T32" s="31">
        <f t="shared" si="7"/>
        <v>4.2323250711936282</v>
      </c>
    </row>
    <row r="33" spans="1:20" x14ac:dyDescent="0.25">
      <c r="A33" s="29">
        <v>45474</v>
      </c>
      <c r="B33" s="32">
        <v>0.95833333333333337</v>
      </c>
      <c r="C33" s="31">
        <v>1.34847891330179</v>
      </c>
      <c r="D33" s="31">
        <f t="shared" si="0"/>
        <v>53.255970163877834</v>
      </c>
      <c r="E33" s="31">
        <f t="shared" si="1"/>
        <v>4.4042687325526968</v>
      </c>
      <c r="F33" s="29">
        <v>45476</v>
      </c>
      <c r="G33" s="32">
        <v>0.95833333333333337</v>
      </c>
      <c r="H33" s="31">
        <v>1.3109546899743001</v>
      </c>
      <c r="I33" s="31">
        <f t="shared" si="2"/>
        <v>51.336041572590922</v>
      </c>
      <c r="J33" s="31">
        <f t="shared" si="3"/>
        <v>4.2454906380532691</v>
      </c>
      <c r="K33" s="29">
        <v>45478</v>
      </c>
      <c r="L33" s="32">
        <v>0.95833333333333337</v>
      </c>
      <c r="M33" s="31">
        <v>1.29504787921387</v>
      </c>
      <c r="N33" s="31">
        <f t="shared" si="4"/>
        <v>50.530124609332375</v>
      </c>
      <c r="O33" s="31">
        <f t="shared" si="5"/>
        <v>4.1788413051917876</v>
      </c>
      <c r="P33" s="29">
        <v>45480</v>
      </c>
      <c r="Q33" s="32">
        <v>0.95833333333333337</v>
      </c>
      <c r="R33" s="31">
        <v>1.3031123876519499</v>
      </c>
      <c r="S33" s="31">
        <f t="shared" si="6"/>
        <v>50.938117861391525</v>
      </c>
      <c r="T33" s="31">
        <f t="shared" si="7"/>
        <v>4.2125823471370794</v>
      </c>
    </row>
    <row r="34" spans="1:20" x14ac:dyDescent="0.25">
      <c r="A34" s="29">
        <v>45475</v>
      </c>
      <c r="B34" s="32">
        <v>0</v>
      </c>
      <c r="C34" s="31">
        <v>1.3436591625159799</v>
      </c>
      <c r="D34" s="31">
        <f t="shared" si="0"/>
        <v>53.007897867046552</v>
      </c>
      <c r="E34" s="31">
        <f t="shared" si="1"/>
        <v>4.3837531536047498</v>
      </c>
      <c r="F34" s="29">
        <v>45477</v>
      </c>
      <c r="G34" s="32">
        <v>0</v>
      </c>
      <c r="H34" s="31">
        <v>1.3123031854577001</v>
      </c>
      <c r="I34" s="31">
        <f t="shared" si="2"/>
        <v>51.404581428086871</v>
      </c>
      <c r="J34" s="31">
        <f t="shared" si="3"/>
        <v>4.2511588841027841</v>
      </c>
      <c r="K34" s="29">
        <v>45479</v>
      </c>
      <c r="L34" s="32">
        <v>0</v>
      </c>
      <c r="M34" s="31">
        <v>1.29393708705384</v>
      </c>
      <c r="N34" s="31">
        <f t="shared" si="4"/>
        <v>50.474024190339634</v>
      </c>
      <c r="O34" s="31">
        <f t="shared" si="5"/>
        <v>4.1742018005410877</v>
      </c>
      <c r="P34" s="29">
        <v>45481</v>
      </c>
      <c r="Q34" s="32">
        <v>0</v>
      </c>
      <c r="R34" s="31">
        <v>1.3082511424965899</v>
      </c>
      <c r="S34" s="31">
        <f t="shared" si="6"/>
        <v>51.198731354715434</v>
      </c>
      <c r="T34" s="31">
        <f t="shared" si="7"/>
        <v>4.2341350830349658</v>
      </c>
    </row>
    <row r="35" spans="1:20" x14ac:dyDescent="0.25">
      <c r="A35" s="29">
        <v>45475</v>
      </c>
      <c r="B35" s="32">
        <v>4.1666666666666664E-2</v>
      </c>
      <c r="C35" s="31">
        <v>1.34801256656107</v>
      </c>
      <c r="D35" s="31">
        <f t="shared" si="0"/>
        <v>53.23194845456598</v>
      </c>
      <c r="E35" s="31">
        <f t="shared" si="1"/>
        <v>4.4022821371926062</v>
      </c>
      <c r="F35" s="29">
        <v>45477</v>
      </c>
      <c r="G35" s="32">
        <v>4.1666666666666664E-2</v>
      </c>
      <c r="H35" s="31">
        <v>1.31140124797296</v>
      </c>
      <c r="I35" s="31">
        <f t="shared" si="2"/>
        <v>51.358734958430276</v>
      </c>
      <c r="J35" s="31">
        <f t="shared" si="3"/>
        <v>4.2473673810621833</v>
      </c>
      <c r="K35" s="29">
        <v>45479</v>
      </c>
      <c r="L35" s="32">
        <v>4.1666666666666664E-2</v>
      </c>
      <c r="M35" s="31">
        <v>1.29516458510834</v>
      </c>
      <c r="N35" s="31">
        <f t="shared" si="4"/>
        <v>50.536020174826298</v>
      </c>
      <c r="O35" s="31">
        <f t="shared" si="5"/>
        <v>4.1793288684581347</v>
      </c>
      <c r="P35" s="29">
        <v>45481</v>
      </c>
      <c r="Q35" s="32">
        <v>4.1666666666666664E-2</v>
      </c>
      <c r="R35" s="31">
        <v>1.30941486358118</v>
      </c>
      <c r="S35" s="31">
        <f t="shared" si="6"/>
        <v>51.257818665480386</v>
      </c>
      <c r="T35" s="31">
        <f t="shared" si="7"/>
        <v>4.2390216036352273</v>
      </c>
    </row>
    <row r="36" spans="1:20" x14ac:dyDescent="0.25">
      <c r="A36" s="29">
        <v>45475</v>
      </c>
      <c r="B36" s="32">
        <v>8.3333333333333329E-2</v>
      </c>
      <c r="C36" s="31">
        <v>1.3417123556083399</v>
      </c>
      <c r="D36" s="31">
        <f t="shared" si="0"/>
        <v>52.907818326132187</v>
      </c>
      <c r="E36" s="31">
        <f t="shared" si="1"/>
        <v>4.375476575571132</v>
      </c>
      <c r="F36" s="29">
        <v>45477</v>
      </c>
      <c r="G36" s="32">
        <v>8.3333333333333329E-2</v>
      </c>
      <c r="H36" s="31">
        <v>1.3056663274712701</v>
      </c>
      <c r="I36" s="31">
        <f t="shared" si="2"/>
        <v>51.067579698283055</v>
      </c>
      <c r="J36" s="31">
        <f t="shared" si="3"/>
        <v>4.2232888410480083</v>
      </c>
      <c r="K36" s="29">
        <v>45479</v>
      </c>
      <c r="L36" s="32">
        <v>8.3333333333333329E-2</v>
      </c>
      <c r="M36" s="31">
        <v>1.2986577749200301</v>
      </c>
      <c r="N36" s="31">
        <f t="shared" si="4"/>
        <v>50.71260235272679</v>
      </c>
      <c r="O36" s="31">
        <f t="shared" si="5"/>
        <v>4.1939322145705056</v>
      </c>
      <c r="P36" s="29">
        <v>45481</v>
      </c>
      <c r="Q36" s="32">
        <v>8.3333333333333329E-2</v>
      </c>
      <c r="R36" s="31">
        <v>1.31637275218437</v>
      </c>
      <c r="S36" s="31">
        <f t="shared" si="6"/>
        <v>51.611631567619526</v>
      </c>
      <c r="T36" s="31">
        <f t="shared" si="7"/>
        <v>4.2682819306421349</v>
      </c>
    </row>
    <row r="37" spans="1:20" x14ac:dyDescent="0.25">
      <c r="A37" s="29">
        <v>45475</v>
      </c>
      <c r="B37" s="32">
        <v>0.125</v>
      </c>
      <c r="C37" s="31">
        <v>1.34718763827738</v>
      </c>
      <c r="D37" s="31">
        <f t="shared" si="0"/>
        <v>53.189465962409471</v>
      </c>
      <c r="E37" s="31">
        <f t="shared" si="1"/>
        <v>4.3987688350912633</v>
      </c>
      <c r="F37" s="29">
        <v>45477</v>
      </c>
      <c r="G37" s="32">
        <v>0.125</v>
      </c>
      <c r="H37" s="31">
        <v>1.31429183482598</v>
      </c>
      <c r="I37" s="31">
        <f t="shared" si="2"/>
        <v>51.505720533984331</v>
      </c>
      <c r="J37" s="31">
        <f t="shared" si="3"/>
        <v>4.2595230881605035</v>
      </c>
      <c r="K37" s="29">
        <v>45479</v>
      </c>
      <c r="L37" s="32">
        <v>0.125</v>
      </c>
      <c r="M37" s="31">
        <v>1.3069950342126</v>
      </c>
      <c r="N37" s="31">
        <f t="shared" si="4"/>
        <v>51.134981656642154</v>
      </c>
      <c r="O37" s="31">
        <f t="shared" si="5"/>
        <v>4.2288629830043059</v>
      </c>
      <c r="P37" s="29">
        <v>45481</v>
      </c>
      <c r="Q37" s="32">
        <v>0.125</v>
      </c>
      <c r="R37" s="31">
        <v>1.31946349143454</v>
      </c>
      <c r="S37" s="31">
        <f t="shared" si="6"/>
        <v>51.76908849279377</v>
      </c>
      <c r="T37" s="31">
        <f t="shared" si="7"/>
        <v>4.2813036183540447</v>
      </c>
    </row>
    <row r="38" spans="1:20" x14ac:dyDescent="0.25">
      <c r="A38" s="29">
        <v>45475</v>
      </c>
      <c r="B38" s="32">
        <v>0.16666666666666666</v>
      </c>
      <c r="C38" s="31">
        <v>1.3569283485358301</v>
      </c>
      <c r="D38" s="31">
        <f t="shared" si="0"/>
        <v>53.691903402647583</v>
      </c>
      <c r="E38" s="31">
        <f t="shared" si="1"/>
        <v>4.4403204113989547</v>
      </c>
      <c r="F38" s="29">
        <v>45477</v>
      </c>
      <c r="G38" s="32">
        <v>0.16666666666666666</v>
      </c>
      <c r="H38" s="31">
        <v>1.33334863185349</v>
      </c>
      <c r="I38" s="31">
        <f t="shared" si="2"/>
        <v>52.478667119257153</v>
      </c>
      <c r="J38" s="31">
        <f t="shared" si="3"/>
        <v>4.3399857707625662</v>
      </c>
      <c r="K38" s="29">
        <v>45479</v>
      </c>
      <c r="L38" s="32">
        <v>0.16666666666666666</v>
      </c>
      <c r="M38" s="31">
        <v>1.3206932544655401</v>
      </c>
      <c r="N38" s="31">
        <f t="shared" si="4"/>
        <v>51.831788183178219</v>
      </c>
      <c r="O38" s="31">
        <f t="shared" si="5"/>
        <v>4.2864888827488388</v>
      </c>
      <c r="P38" s="29">
        <v>45481</v>
      </c>
      <c r="Q38" s="32">
        <v>0.16666666666666666</v>
      </c>
      <c r="R38" s="31">
        <v>1.32978057860796</v>
      </c>
      <c r="S38" s="31">
        <f t="shared" si="6"/>
        <v>52.295983505088564</v>
      </c>
      <c r="T38" s="31">
        <f t="shared" si="7"/>
        <v>4.324877835870824</v>
      </c>
    </row>
    <row r="39" spans="1:20" x14ac:dyDescent="0.25">
      <c r="A39" s="29">
        <v>45475</v>
      </c>
      <c r="B39" s="32">
        <v>0.20833333333333334</v>
      </c>
      <c r="C39" s="31">
        <v>1.35441184043342</v>
      </c>
      <c r="D39" s="31">
        <f t="shared" si="0"/>
        <v>53.561930202179795</v>
      </c>
      <c r="E39" s="31">
        <f t="shared" si="1"/>
        <v>4.4295716277202688</v>
      </c>
      <c r="F39" s="29">
        <v>45477</v>
      </c>
      <c r="G39" s="32">
        <v>0.20833333333333334</v>
      </c>
      <c r="H39" s="31">
        <v>1.33743155002059</v>
      </c>
      <c r="I39" s="31">
        <f t="shared" si="2"/>
        <v>52.688003001932117</v>
      </c>
      <c r="J39" s="31">
        <f t="shared" si="3"/>
        <v>4.3572978482597859</v>
      </c>
      <c r="K39" s="29">
        <v>45479</v>
      </c>
      <c r="L39" s="32">
        <v>0.20833333333333334</v>
      </c>
      <c r="M39" s="31">
        <v>1.32624995707935</v>
      </c>
      <c r="N39" s="31">
        <f t="shared" si="4"/>
        <v>52.115450306017699</v>
      </c>
      <c r="O39" s="31">
        <f t="shared" si="5"/>
        <v>4.3099477403076634</v>
      </c>
      <c r="P39" s="29">
        <v>45481</v>
      </c>
      <c r="Q39" s="32">
        <v>0.20833333333333334</v>
      </c>
      <c r="R39" s="31">
        <v>1.33448600768509</v>
      </c>
      <c r="S39" s="31">
        <f t="shared" si="6"/>
        <v>52.536950451273214</v>
      </c>
      <c r="T39" s="31">
        <f t="shared" si="7"/>
        <v>4.3448058023202947</v>
      </c>
    </row>
    <row r="40" spans="1:20" x14ac:dyDescent="0.25">
      <c r="A40" s="29">
        <v>45475</v>
      </c>
      <c r="B40" s="32">
        <v>0.25</v>
      </c>
      <c r="C40" s="31">
        <v>1.3632946014349701</v>
      </c>
      <c r="D40" s="31">
        <f t="shared" si="0"/>
        <v>54.021233237633382</v>
      </c>
      <c r="E40" s="31">
        <f t="shared" si="1"/>
        <v>4.4675559887522809</v>
      </c>
      <c r="F40" s="29">
        <v>45477</v>
      </c>
      <c r="G40" s="32">
        <v>0.25</v>
      </c>
      <c r="H40" s="31">
        <v>1.34551584720073</v>
      </c>
      <c r="I40" s="31">
        <f t="shared" si="2"/>
        <v>53.10341017843146</v>
      </c>
      <c r="J40" s="31">
        <f t="shared" si="3"/>
        <v>4.3916520217562818</v>
      </c>
      <c r="K40" s="29">
        <v>45479</v>
      </c>
      <c r="L40" s="32">
        <v>0.25</v>
      </c>
      <c r="M40" s="31">
        <v>1.33181107043687</v>
      </c>
      <c r="N40" s="31">
        <f t="shared" si="4"/>
        <v>52.399915156278013</v>
      </c>
      <c r="O40" s="31">
        <f t="shared" si="5"/>
        <v>4.3334729834241914</v>
      </c>
      <c r="P40" s="29">
        <v>45481</v>
      </c>
      <c r="Q40" s="32">
        <v>0.25</v>
      </c>
      <c r="R40" s="31">
        <v>1.3351855277961699</v>
      </c>
      <c r="S40" s="31">
        <f t="shared" si="6"/>
        <v>52.572808420724726</v>
      </c>
      <c r="T40" s="31">
        <f t="shared" si="7"/>
        <v>4.3477712563939344</v>
      </c>
    </row>
    <row r="41" spans="1:20" x14ac:dyDescent="0.25">
      <c r="A41" s="29">
        <v>45475</v>
      </c>
      <c r="B41" s="32">
        <v>0.29166666666666669</v>
      </c>
      <c r="C41" s="31">
        <v>1.3666669130270599</v>
      </c>
      <c r="D41" s="31">
        <f t="shared" si="0"/>
        <v>54.19598888478869</v>
      </c>
      <c r="E41" s="31">
        <f t="shared" si="1"/>
        <v>4.4820082807720247</v>
      </c>
      <c r="F41" s="29">
        <v>45477</v>
      </c>
      <c r="G41" s="32">
        <v>0.29166666666666669</v>
      </c>
      <c r="H41" s="31">
        <v>1.34981644153055</v>
      </c>
      <c r="I41" s="31">
        <f t="shared" si="2"/>
        <v>53.324889197531718</v>
      </c>
      <c r="J41" s="31">
        <f t="shared" si="3"/>
        <v>4.4099683366358731</v>
      </c>
      <c r="K41" s="29">
        <v>45479</v>
      </c>
      <c r="L41" s="32">
        <v>0.29166666666666669</v>
      </c>
      <c r="M41" s="31">
        <v>1.33262050151291</v>
      </c>
      <c r="N41" s="31">
        <f t="shared" si="4"/>
        <v>52.441367701537303</v>
      </c>
      <c r="O41" s="31">
        <f t="shared" si="5"/>
        <v>4.336901108917135</v>
      </c>
      <c r="P41" s="29">
        <v>45481</v>
      </c>
      <c r="Q41" s="32">
        <v>0.29166666666666669</v>
      </c>
      <c r="R41" s="31">
        <v>1.3378164768165399</v>
      </c>
      <c r="S41" s="31">
        <f t="shared" si="6"/>
        <v>52.70775466475218</v>
      </c>
      <c r="T41" s="31">
        <f t="shared" si="7"/>
        <v>4.358931310775005</v>
      </c>
    </row>
    <row r="42" spans="1:20" x14ac:dyDescent="0.25">
      <c r="A42" s="29">
        <v>45475</v>
      </c>
      <c r="B42" s="32">
        <v>0.33333333333333331</v>
      </c>
      <c r="C42" s="31">
        <v>1.36818468570161</v>
      </c>
      <c r="D42" s="31">
        <f t="shared" si="0"/>
        <v>54.274709629275719</v>
      </c>
      <c r="E42" s="31">
        <f t="shared" si="1"/>
        <v>4.4885184863411016</v>
      </c>
      <c r="F42" s="29">
        <v>45477</v>
      </c>
      <c r="G42" s="32">
        <v>0.33333333333333331</v>
      </c>
      <c r="H42" s="31">
        <v>1.35296428203041</v>
      </c>
      <c r="I42" s="31">
        <f t="shared" si="2"/>
        <v>53.487219593858342</v>
      </c>
      <c r="J42" s="31">
        <f t="shared" si="3"/>
        <v>4.423393060412085</v>
      </c>
      <c r="K42" s="29">
        <v>45479</v>
      </c>
      <c r="L42" s="32">
        <v>0.33333333333333331</v>
      </c>
      <c r="M42" s="31">
        <v>1.3342813253349299</v>
      </c>
      <c r="N42" s="31">
        <f t="shared" si="4"/>
        <v>52.526459992917012</v>
      </c>
      <c r="O42" s="31">
        <f t="shared" si="5"/>
        <v>4.3439382414142367</v>
      </c>
      <c r="P42" s="29">
        <v>45481</v>
      </c>
      <c r="Q42" s="32">
        <v>0.33333333333333331</v>
      </c>
      <c r="R42" s="31">
        <v>1.3383994102424399</v>
      </c>
      <c r="S42" s="31">
        <f t="shared" si="6"/>
        <v>52.737671852891872</v>
      </c>
      <c r="T42" s="31">
        <f t="shared" si="7"/>
        <v>4.3614054622341571</v>
      </c>
    </row>
    <row r="43" spans="1:20" x14ac:dyDescent="0.25">
      <c r="A43" s="29">
        <v>45475</v>
      </c>
      <c r="B43" s="32">
        <v>0.375</v>
      </c>
      <c r="C43" s="31">
        <v>1.37657046317503</v>
      </c>
      <c r="D43" s="31">
        <f t="shared" si="0"/>
        <v>54.710413484831292</v>
      </c>
      <c r="E43" s="31">
        <f t="shared" si="1"/>
        <v>4.5245511951955475</v>
      </c>
      <c r="F43" s="29">
        <v>45477</v>
      </c>
      <c r="G43" s="32">
        <v>0.375</v>
      </c>
      <c r="H43" s="31">
        <v>1.3577114343588801</v>
      </c>
      <c r="I43" s="31">
        <f t="shared" si="2"/>
        <v>53.732372361365201</v>
      </c>
      <c r="J43" s="31">
        <f t="shared" si="3"/>
        <v>4.4436671942849015</v>
      </c>
      <c r="K43" s="29">
        <v>45479</v>
      </c>
      <c r="L43" s="32">
        <v>0.375</v>
      </c>
      <c r="M43" s="31">
        <v>1.34052884578168</v>
      </c>
      <c r="N43" s="31">
        <f t="shared" si="4"/>
        <v>52.847012086809215</v>
      </c>
      <c r="O43" s="31">
        <f t="shared" si="5"/>
        <v>4.3704478995791218</v>
      </c>
      <c r="P43" s="29">
        <v>45481</v>
      </c>
      <c r="Q43" s="32">
        <v>0.375</v>
      </c>
      <c r="R43" s="31">
        <v>1.3420511484092399</v>
      </c>
      <c r="S43" s="31">
        <f t="shared" si="6"/>
        <v>52.92522958560869</v>
      </c>
      <c r="T43" s="31">
        <f t="shared" si="7"/>
        <v>4.3769164867298382</v>
      </c>
    </row>
    <row r="44" spans="1:20" x14ac:dyDescent="0.25">
      <c r="A44" s="29">
        <v>45475</v>
      </c>
      <c r="B44" s="32">
        <v>0.41666666666666669</v>
      </c>
      <c r="C44" s="31">
        <v>1.3816343545858401</v>
      </c>
      <c r="D44" s="31">
        <f t="shared" si="0"/>
        <v>54.974149104401739</v>
      </c>
      <c r="E44" s="31">
        <f t="shared" si="1"/>
        <v>4.5463621309340239</v>
      </c>
      <c r="F44" s="29">
        <v>45477</v>
      </c>
      <c r="G44" s="32">
        <v>0.41666666666666669</v>
      </c>
      <c r="H44" s="31">
        <v>1.35490679740363</v>
      </c>
      <c r="I44" s="31">
        <f t="shared" si="2"/>
        <v>53.587484575948139</v>
      </c>
      <c r="J44" s="31">
        <f t="shared" si="3"/>
        <v>4.4316849744309108</v>
      </c>
      <c r="K44" s="29">
        <v>45479</v>
      </c>
      <c r="L44" s="32">
        <v>0.41666666666666669</v>
      </c>
      <c r="M44" s="31">
        <v>1.3409138917869301</v>
      </c>
      <c r="N44" s="31">
        <f t="shared" si="4"/>
        <v>52.866792077154855</v>
      </c>
      <c r="O44" s="31">
        <f t="shared" si="5"/>
        <v>4.3720837047807066</v>
      </c>
      <c r="P44" s="29">
        <v>45481</v>
      </c>
      <c r="Q44" s="32">
        <v>0.41666666666666669</v>
      </c>
      <c r="R44" s="31">
        <v>1.34415197371898</v>
      </c>
      <c r="S44" s="31">
        <f t="shared" si="6"/>
        <v>53.03324300628055</v>
      </c>
      <c r="T44" s="31">
        <f t="shared" si="7"/>
        <v>4.3858491966194011</v>
      </c>
    </row>
    <row r="45" spans="1:20" x14ac:dyDescent="0.25">
      <c r="A45" s="29">
        <v>45475</v>
      </c>
      <c r="B45" s="32">
        <v>0.45833333333333331</v>
      </c>
      <c r="C45" s="31">
        <v>1.3751889467184299</v>
      </c>
      <c r="D45" s="31">
        <f t="shared" si="0"/>
        <v>54.638544018623563</v>
      </c>
      <c r="E45" s="31">
        <f t="shared" si="1"/>
        <v>4.5186075903401681</v>
      </c>
      <c r="F45" s="29">
        <v>45477</v>
      </c>
      <c r="G45" s="32">
        <v>0.45833333333333331</v>
      </c>
      <c r="H45" s="31">
        <v>1.3565939664786399</v>
      </c>
      <c r="I45" s="31">
        <f t="shared" si="2"/>
        <v>53.674626393438174</v>
      </c>
      <c r="J45" s="31">
        <f t="shared" si="3"/>
        <v>4.4388916027373364</v>
      </c>
      <c r="K45" s="29">
        <v>45479</v>
      </c>
      <c r="L45" s="32">
        <v>0.45833333333333331</v>
      </c>
      <c r="M45" s="31">
        <v>1.3388283252662501</v>
      </c>
      <c r="N45" s="31">
        <f t="shared" si="4"/>
        <v>52.759688582653389</v>
      </c>
      <c r="O45" s="31">
        <f t="shared" si="5"/>
        <v>4.3632262457854347</v>
      </c>
      <c r="P45" s="29">
        <v>45481</v>
      </c>
      <c r="Q45" s="32">
        <v>0.45833333333333331</v>
      </c>
      <c r="R45" s="31">
        <v>1.3410128354972599</v>
      </c>
      <c r="S45" s="31">
        <f t="shared" si="6"/>
        <v>52.871875306783572</v>
      </c>
      <c r="T45" s="31">
        <f t="shared" si="7"/>
        <v>4.3725040878710013</v>
      </c>
    </row>
    <row r="46" spans="1:20" x14ac:dyDescent="0.25">
      <c r="A46" s="29">
        <v>45475</v>
      </c>
      <c r="B46" s="32">
        <v>0.5</v>
      </c>
      <c r="C46" s="31">
        <v>1.37406706809447</v>
      </c>
      <c r="D46" s="31">
        <f t="shared" si="0"/>
        <v>54.58020739435679</v>
      </c>
      <c r="E46" s="31">
        <f t="shared" si="1"/>
        <v>4.513783151513306</v>
      </c>
      <c r="F46" s="29">
        <v>45477</v>
      </c>
      <c r="G46" s="32">
        <v>0.5</v>
      </c>
      <c r="H46" s="31">
        <v>1.3577797412818</v>
      </c>
      <c r="I46" s="31">
        <f t="shared" si="2"/>
        <v>53.735902922282619</v>
      </c>
      <c r="J46" s="31">
        <f t="shared" si="3"/>
        <v>4.4439591716727724</v>
      </c>
      <c r="K46" s="29">
        <v>45479</v>
      </c>
      <c r="L46" s="32">
        <v>0.5</v>
      </c>
      <c r="M46" s="31">
        <v>1.342376708979</v>
      </c>
      <c r="N46" s="31">
        <f t="shared" si="4"/>
        <v>52.941962826045128</v>
      </c>
      <c r="O46" s="31">
        <f t="shared" si="5"/>
        <v>4.3783003257139317</v>
      </c>
      <c r="P46" s="29">
        <v>45481</v>
      </c>
      <c r="Q46" s="32">
        <v>0.5</v>
      </c>
      <c r="R46" s="31">
        <v>1.3426890373176199</v>
      </c>
      <c r="S46" s="31">
        <f t="shared" si="6"/>
        <v>52.958017806782266</v>
      </c>
      <c r="T46" s="31">
        <f t="shared" si="7"/>
        <v>4.3796280726208936</v>
      </c>
    </row>
    <row r="47" spans="1:20" x14ac:dyDescent="0.25">
      <c r="A47" s="29">
        <v>45475</v>
      </c>
      <c r="B47" s="32">
        <v>0.54166666666666663</v>
      </c>
      <c r="C47" s="31">
        <v>1.3790848255102299</v>
      </c>
      <c r="D47" s="31">
        <f t="shared" si="0"/>
        <v>54.841306412226132</v>
      </c>
      <c r="E47" s="31">
        <f t="shared" si="1"/>
        <v>4.5353760402911005</v>
      </c>
      <c r="F47" s="29">
        <v>45477</v>
      </c>
      <c r="G47" s="32">
        <v>0.54166666666666663</v>
      </c>
      <c r="H47" s="31">
        <v>1.3568997383063399</v>
      </c>
      <c r="I47" s="31">
        <f t="shared" si="2"/>
        <v>53.690425074762985</v>
      </c>
      <c r="J47" s="31">
        <f t="shared" si="3"/>
        <v>4.4401981536828989</v>
      </c>
      <c r="K47" s="29">
        <v>45479</v>
      </c>
      <c r="L47" s="32">
        <v>0.54166666666666663</v>
      </c>
      <c r="M47" s="31">
        <v>1.3483337163871201</v>
      </c>
      <c r="N47" s="31">
        <f t="shared" si="4"/>
        <v>53.248490578824857</v>
      </c>
      <c r="O47" s="31">
        <f t="shared" si="5"/>
        <v>4.4036501708688158</v>
      </c>
      <c r="P47" s="29">
        <v>45481</v>
      </c>
      <c r="Q47" s="32">
        <v>0.54166666666666663</v>
      </c>
      <c r="R47" s="31">
        <v>1.3434941768592501</v>
      </c>
      <c r="S47" s="31">
        <f t="shared" si="6"/>
        <v>52.999413711322035</v>
      </c>
      <c r="T47" s="31">
        <f t="shared" si="7"/>
        <v>4.3830515139263317</v>
      </c>
    </row>
    <row r="48" spans="1:20" x14ac:dyDescent="0.25">
      <c r="A48" s="29">
        <v>45475</v>
      </c>
      <c r="B48" s="32">
        <v>0.58333333333333337</v>
      </c>
      <c r="C48" s="31">
        <v>1.3665678501074401</v>
      </c>
      <c r="D48" s="31">
        <f t="shared" si="0"/>
        <v>54.190852372097979</v>
      </c>
      <c r="E48" s="31">
        <f t="shared" si="1"/>
        <v>4.4815834911725023</v>
      </c>
      <c r="F48" s="29">
        <v>45477</v>
      </c>
      <c r="G48" s="32">
        <v>0.58333333333333337</v>
      </c>
      <c r="H48" s="31">
        <v>1.34513962268291</v>
      </c>
      <c r="I48" s="31">
        <f t="shared" si="2"/>
        <v>53.08405110799724</v>
      </c>
      <c r="J48" s="31">
        <f t="shared" si="3"/>
        <v>4.3900510266313715</v>
      </c>
      <c r="K48" s="29">
        <v>45479</v>
      </c>
      <c r="L48" s="32">
        <v>0.58333333333333337</v>
      </c>
      <c r="M48" s="31">
        <v>1.3383774757331699</v>
      </c>
      <c r="N48" s="31">
        <f t="shared" si="4"/>
        <v>52.736546019956009</v>
      </c>
      <c r="O48" s="31">
        <f t="shared" si="5"/>
        <v>4.3613123558503615</v>
      </c>
      <c r="P48" s="29">
        <v>45481</v>
      </c>
      <c r="Q48" s="32">
        <v>0.58333333333333337</v>
      </c>
      <c r="R48" s="31">
        <v>1.3313534259742801</v>
      </c>
      <c r="S48" s="31">
        <f t="shared" si="6"/>
        <v>52.376483699357323</v>
      </c>
      <c r="T48" s="31">
        <f t="shared" si="7"/>
        <v>4.33153520193685</v>
      </c>
    </row>
    <row r="49" spans="1:20" x14ac:dyDescent="0.25">
      <c r="A49" s="29">
        <v>45475</v>
      </c>
      <c r="B49" s="32">
        <v>0.625</v>
      </c>
      <c r="C49" s="31">
        <v>1.35336244105751</v>
      </c>
      <c r="D49" s="31">
        <f t="shared" si="0"/>
        <v>53.507765287247139</v>
      </c>
      <c r="E49" s="31">
        <f t="shared" si="1"/>
        <v>4.4250921892553379</v>
      </c>
      <c r="F49" s="29">
        <v>45477</v>
      </c>
      <c r="G49" s="32">
        <v>0.625</v>
      </c>
      <c r="H49" s="31">
        <v>1.32522916793293</v>
      </c>
      <c r="I49" s="31">
        <f t="shared" si="2"/>
        <v>52.063297129172369</v>
      </c>
      <c r="J49" s="31">
        <f t="shared" si="3"/>
        <v>4.3056346725825545</v>
      </c>
      <c r="K49" s="29">
        <v>45479</v>
      </c>
      <c r="L49" s="32">
        <v>0.625</v>
      </c>
      <c r="M49" s="31">
        <v>1.3220131397194399</v>
      </c>
      <c r="N49" s="31">
        <f t="shared" si="4"/>
        <v>51.899114251430696</v>
      </c>
      <c r="O49" s="31">
        <f t="shared" si="5"/>
        <v>4.2920567485933185</v>
      </c>
      <c r="P49" s="29">
        <v>45481</v>
      </c>
      <c r="Q49" s="32">
        <v>0.625</v>
      </c>
      <c r="R49" s="31">
        <v>1.3217139244026701</v>
      </c>
      <c r="S49" s="31">
        <f t="shared" si="6"/>
        <v>51.883848711648653</v>
      </c>
      <c r="T49" s="31">
        <f t="shared" si="7"/>
        <v>4.290794288453343</v>
      </c>
    </row>
    <row r="50" spans="1:20" x14ac:dyDescent="0.25">
      <c r="A50" s="29">
        <v>45475</v>
      </c>
      <c r="B50" s="32">
        <v>0.66666666666666663</v>
      </c>
      <c r="C50" s="31">
        <v>1.3442311286872499</v>
      </c>
      <c r="D50" s="31">
        <f t="shared" si="0"/>
        <v>53.037314344732422</v>
      </c>
      <c r="E50" s="31">
        <f t="shared" si="1"/>
        <v>4.3861858963093709</v>
      </c>
      <c r="F50" s="29">
        <v>45477</v>
      </c>
      <c r="G50" s="32">
        <v>0.66666666666666663</v>
      </c>
      <c r="H50" s="31">
        <v>1.3215599060005701</v>
      </c>
      <c r="I50" s="31">
        <f t="shared" si="2"/>
        <v>51.875991564719399</v>
      </c>
      <c r="J50" s="31">
        <f t="shared" si="3"/>
        <v>4.2901445024022937</v>
      </c>
      <c r="K50" s="29">
        <v>45479</v>
      </c>
      <c r="L50" s="32">
        <v>0.66666666666666663</v>
      </c>
      <c r="M50" s="31">
        <v>1.3163046836800301</v>
      </c>
      <c r="N50" s="31">
        <f t="shared" si="4"/>
        <v>51.608165848012192</v>
      </c>
      <c r="O50" s="31">
        <f t="shared" si="5"/>
        <v>4.2679953156306079</v>
      </c>
      <c r="P50" s="29">
        <v>45481</v>
      </c>
      <c r="Q50" s="32">
        <v>0.66666666666666663</v>
      </c>
      <c r="R50" s="31">
        <v>1.2880306243844899</v>
      </c>
      <c r="S50" s="31">
        <f t="shared" si="6"/>
        <v>50.176109535885146</v>
      </c>
      <c r="T50" s="31">
        <f t="shared" si="7"/>
        <v>4.1495642586177013</v>
      </c>
    </row>
    <row r="51" spans="1:20" x14ac:dyDescent="0.25">
      <c r="A51" s="29">
        <v>45475</v>
      </c>
      <c r="B51" s="32">
        <v>0.70833333333333337</v>
      </c>
      <c r="C51" s="31">
        <v>1.3456038236564201</v>
      </c>
      <c r="D51" s="31">
        <f t="shared" si="0"/>
        <v>53.107937489040175</v>
      </c>
      <c r="E51" s="31">
        <f t="shared" si="1"/>
        <v>4.3920264303436225</v>
      </c>
      <c r="F51" s="29">
        <v>45477</v>
      </c>
      <c r="G51" s="32">
        <v>0.70833333333333337</v>
      </c>
      <c r="H51" s="31">
        <v>1.3140498399681899</v>
      </c>
      <c r="I51" s="31">
        <f t="shared" si="2"/>
        <v>51.493409152635778</v>
      </c>
      <c r="J51" s="31">
        <f t="shared" si="3"/>
        <v>4.2585049369229786</v>
      </c>
      <c r="K51" s="29">
        <v>45479</v>
      </c>
      <c r="L51" s="32">
        <v>0.70833333333333337</v>
      </c>
      <c r="M51" s="31">
        <v>1.30065310000853</v>
      </c>
      <c r="N51" s="31">
        <f t="shared" si="4"/>
        <v>50.813569882631874</v>
      </c>
      <c r="O51" s="31">
        <f t="shared" si="5"/>
        <v>4.2022822292936555</v>
      </c>
      <c r="P51" s="29">
        <v>45481</v>
      </c>
      <c r="Q51" s="32">
        <v>0.70833333333333337</v>
      </c>
      <c r="R51" s="31">
        <v>1.2795898914285899</v>
      </c>
      <c r="S51" s="31">
        <f t="shared" si="6"/>
        <v>49.751511908852244</v>
      </c>
      <c r="T51" s="31">
        <f t="shared" si="7"/>
        <v>4.1144500348620801</v>
      </c>
    </row>
    <row r="52" spans="1:20" x14ac:dyDescent="0.25">
      <c r="A52" s="29">
        <v>45475</v>
      </c>
      <c r="B52" s="32">
        <v>0.75</v>
      </c>
      <c r="C52" s="31">
        <v>1.34444677829204</v>
      </c>
      <c r="D52" s="31">
        <f t="shared" si="0"/>
        <v>53.048406880635518</v>
      </c>
      <c r="E52" s="31">
        <f t="shared" si="1"/>
        <v>4.3871032490285575</v>
      </c>
      <c r="F52" s="29">
        <v>45477</v>
      </c>
      <c r="G52" s="32">
        <v>0.75</v>
      </c>
      <c r="H52" s="31">
        <v>1.3183131217903801</v>
      </c>
      <c r="I52" s="31">
        <f t="shared" si="2"/>
        <v>51.71046230931718</v>
      </c>
      <c r="J52" s="31">
        <f t="shared" si="3"/>
        <v>4.2764552329805303</v>
      </c>
      <c r="K52" s="29">
        <v>45479</v>
      </c>
      <c r="L52" s="32">
        <v>0.75</v>
      </c>
      <c r="M52" s="31">
        <v>1.3032619953103299</v>
      </c>
      <c r="N52" s="31">
        <f t="shared" si="4"/>
        <v>50.945698248479566</v>
      </c>
      <c r="O52" s="31">
        <f t="shared" si="5"/>
        <v>4.21320924514926</v>
      </c>
      <c r="P52" s="29">
        <v>45481</v>
      </c>
      <c r="Q52" s="32">
        <v>0.75</v>
      </c>
      <c r="R52" s="31">
        <v>1.2821658849664901</v>
      </c>
      <c r="S52" s="31">
        <f t="shared" si="6"/>
        <v>49.880950491636042</v>
      </c>
      <c r="T52" s="31">
        <f t="shared" si="7"/>
        <v>4.1251546056583006</v>
      </c>
    </row>
    <row r="53" spans="1:20" x14ac:dyDescent="0.25">
      <c r="A53" s="29">
        <v>45475</v>
      </c>
      <c r="B53" s="32">
        <v>0.79166666666666663</v>
      </c>
      <c r="C53" s="31">
        <v>1.3514904975837001</v>
      </c>
      <c r="D53" s="31">
        <f t="shared" si="0"/>
        <v>53.411195375753081</v>
      </c>
      <c r="E53" s="31">
        <f t="shared" si="1"/>
        <v>4.4171058575747795</v>
      </c>
      <c r="F53" s="29">
        <v>45477</v>
      </c>
      <c r="G53" s="32">
        <v>0.79166666666666663</v>
      </c>
      <c r="H53" s="31">
        <v>1.3137462139077001</v>
      </c>
      <c r="I53" s="31">
        <f t="shared" si="2"/>
        <v>51.477963863418424</v>
      </c>
      <c r="J53" s="31">
        <f t="shared" si="3"/>
        <v>4.2572276115047032</v>
      </c>
      <c r="K53" s="29">
        <v>45479</v>
      </c>
      <c r="L53" s="32">
        <v>0.79166666666666663</v>
      </c>
      <c r="M53" s="31">
        <v>1.29581999778229</v>
      </c>
      <c r="N53" s="31">
        <f t="shared" si="4"/>
        <v>50.569134049503731</v>
      </c>
      <c r="O53" s="31">
        <f t="shared" si="5"/>
        <v>4.1820673858939585</v>
      </c>
      <c r="P53" s="29">
        <v>45481</v>
      </c>
      <c r="Q53" s="32">
        <v>0.79166666666666663</v>
      </c>
      <c r="R53" s="31">
        <v>1.2754455804773801</v>
      </c>
      <c r="S53" s="31">
        <f t="shared" si="6"/>
        <v>49.543531772832907</v>
      </c>
      <c r="T53" s="31">
        <f t="shared" si="7"/>
        <v>4.097250077613281</v>
      </c>
    </row>
    <row r="54" spans="1:20" x14ac:dyDescent="0.25">
      <c r="A54" s="29">
        <v>45475</v>
      </c>
      <c r="B54" s="32">
        <v>0.83333333333333337</v>
      </c>
      <c r="C54" s="31">
        <v>1.3499242067282999</v>
      </c>
      <c r="D54" s="31">
        <f t="shared" si="0"/>
        <v>53.33044347898246</v>
      </c>
      <c r="E54" s="31">
        <f t="shared" si="1"/>
        <v>4.4104276757118495</v>
      </c>
      <c r="F54" s="29">
        <v>45477</v>
      </c>
      <c r="G54" s="32">
        <v>0.83333333333333337</v>
      </c>
      <c r="H54" s="31">
        <v>1.3119974136300001</v>
      </c>
      <c r="I54" s="31">
        <f t="shared" si="2"/>
        <v>51.389037002362031</v>
      </c>
      <c r="J54" s="31">
        <f t="shared" si="3"/>
        <v>4.2498733600953393</v>
      </c>
      <c r="K54" s="29">
        <v>45479</v>
      </c>
      <c r="L54" s="32">
        <v>0.83333333333333337</v>
      </c>
      <c r="M54" s="31">
        <v>1.2975689172692799</v>
      </c>
      <c r="N54" s="31">
        <f t="shared" si="4"/>
        <v>50.65753551604309</v>
      </c>
      <c r="O54" s="31">
        <f t="shared" si="5"/>
        <v>4.1893781871767635</v>
      </c>
      <c r="P54" s="29">
        <v>45481</v>
      </c>
      <c r="Q54" s="32">
        <v>0.83333333333333337</v>
      </c>
      <c r="R54" s="31">
        <v>1.26094222068282</v>
      </c>
      <c r="S54" s="31">
        <f t="shared" si="6"/>
        <v>48.818249505545168</v>
      </c>
      <c r="T54" s="31">
        <f t="shared" si="7"/>
        <v>4.0372692341085852</v>
      </c>
    </row>
    <row r="55" spans="1:20" x14ac:dyDescent="0.25">
      <c r="A55" s="29">
        <v>45475</v>
      </c>
      <c r="B55" s="32">
        <v>0.875</v>
      </c>
      <c r="C55" s="31">
        <v>1.34577310084758</v>
      </c>
      <c r="D55" s="31">
        <f t="shared" si="0"/>
        <v>53.116648979342457</v>
      </c>
      <c r="E55" s="31">
        <f t="shared" si="1"/>
        <v>4.3927468705916208</v>
      </c>
      <c r="F55" s="29">
        <v>45477</v>
      </c>
      <c r="G55" s="32">
        <v>0.875</v>
      </c>
      <c r="H55" s="31">
        <v>1.30812132358027</v>
      </c>
      <c r="I55" s="31">
        <f t="shared" si="2"/>
        <v>51.192141444866294</v>
      </c>
      <c r="J55" s="31">
        <f t="shared" si="3"/>
        <v>4.2335900974904419</v>
      </c>
      <c r="K55" s="29">
        <v>45479</v>
      </c>
      <c r="L55" s="32">
        <v>0.875</v>
      </c>
      <c r="M55" s="31">
        <v>1.2977976798959301</v>
      </c>
      <c r="N55" s="31">
        <f t="shared" si="4"/>
        <v>50.669102885369597</v>
      </c>
      <c r="O55" s="31">
        <f t="shared" si="5"/>
        <v>4.1903348086200651</v>
      </c>
      <c r="P55" s="29">
        <v>45481</v>
      </c>
      <c r="Q55" s="32">
        <v>0.875</v>
      </c>
      <c r="R55" s="31">
        <v>1.2821593284555599</v>
      </c>
      <c r="S55" s="31">
        <f t="shared" si="6"/>
        <v>49.880620880752048</v>
      </c>
      <c r="T55" s="31">
        <f t="shared" si="7"/>
        <v>4.1251273468381937</v>
      </c>
    </row>
    <row r="56" spans="1:20" x14ac:dyDescent="0.25">
      <c r="A56" s="29">
        <v>45475</v>
      </c>
      <c r="B56" s="32">
        <v>0.91666666666666663</v>
      </c>
      <c r="C56" s="31">
        <v>1.33905720710218</v>
      </c>
      <c r="D56" s="31">
        <f t="shared" si="0"/>
        <v>52.771438767708609</v>
      </c>
      <c r="E56" s="31">
        <f t="shared" si="1"/>
        <v>4.3641979860895015</v>
      </c>
      <c r="F56" s="29">
        <v>45477</v>
      </c>
      <c r="G56" s="32">
        <v>0.91666666666666663</v>
      </c>
      <c r="H56" s="31">
        <v>1.30543541907742</v>
      </c>
      <c r="I56" s="31">
        <f t="shared" si="2"/>
        <v>51.055869676235204</v>
      </c>
      <c r="J56" s="31">
        <f t="shared" si="3"/>
        <v>4.2223204222246515</v>
      </c>
      <c r="K56" s="29">
        <v>45479</v>
      </c>
      <c r="L56" s="32">
        <v>0.91666666666666663</v>
      </c>
      <c r="M56" s="31">
        <v>1.2967923879571499</v>
      </c>
      <c r="N56" s="31">
        <f t="shared" si="4"/>
        <v>50.618277700652001</v>
      </c>
      <c r="O56" s="31">
        <f t="shared" si="5"/>
        <v>4.1861315658439207</v>
      </c>
      <c r="P56" s="29">
        <v>45481</v>
      </c>
      <c r="Q56" s="32">
        <v>0.91666666666666663</v>
      </c>
      <c r="R56" s="31">
        <v>1.2806898355432701</v>
      </c>
      <c r="S56" s="31">
        <f t="shared" si="6"/>
        <v>49.806766584191763</v>
      </c>
      <c r="T56" s="31">
        <f t="shared" si="7"/>
        <v>4.1190195965126586</v>
      </c>
    </row>
    <row r="57" spans="1:20" x14ac:dyDescent="0.25">
      <c r="A57" s="29">
        <v>45475</v>
      </c>
      <c r="B57" s="32">
        <v>0.95833333333333337</v>
      </c>
      <c r="C57" s="31">
        <v>1.3360038995689301</v>
      </c>
      <c r="D57" s="31">
        <f t="shared" si="0"/>
        <v>52.61477040117834</v>
      </c>
      <c r="E57" s="31">
        <f t="shared" si="1"/>
        <v>4.3512415121774488</v>
      </c>
      <c r="F57" s="29">
        <v>45477</v>
      </c>
      <c r="G57" s="32">
        <v>0.95833333333333337</v>
      </c>
      <c r="H57" s="31">
        <v>1.30374372004941</v>
      </c>
      <c r="I57" s="31">
        <f t="shared" si="2"/>
        <v>50.97010934828927</v>
      </c>
      <c r="J57" s="31">
        <f t="shared" si="3"/>
        <v>4.2152280431035223</v>
      </c>
      <c r="K57" s="29">
        <v>45479</v>
      </c>
      <c r="L57" s="32">
        <v>0.95833333333333337</v>
      </c>
      <c r="M57" s="31">
        <v>1.29592561721283</v>
      </c>
      <c r="N57" s="31">
        <f t="shared" si="4"/>
        <v>50.57447109082625</v>
      </c>
      <c r="O57" s="31">
        <f t="shared" si="5"/>
        <v>4.1825087592113306</v>
      </c>
      <c r="P57" s="29">
        <v>45481</v>
      </c>
      <c r="Q57" s="32">
        <v>0.95833333333333337</v>
      </c>
      <c r="R57" s="31">
        <v>1.2863894700952501</v>
      </c>
      <c r="S57" s="31">
        <f t="shared" si="6"/>
        <v>50.093448538983466</v>
      </c>
      <c r="T57" s="31">
        <f t="shared" si="7"/>
        <v>4.142728194173932</v>
      </c>
    </row>
    <row r="58" spans="1:20" x14ac:dyDescent="0.25">
      <c r="P58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2:6" x14ac:dyDescent="0.25">
      <c r="F193" s="1"/>
    </row>
    <row r="194" spans="2:6" x14ac:dyDescent="0.25">
      <c r="F194" s="1"/>
    </row>
    <row r="195" spans="2:6" x14ac:dyDescent="0.25">
      <c r="F195" s="1"/>
    </row>
    <row r="196" spans="2:6" x14ac:dyDescent="0.25">
      <c r="F196" s="1"/>
    </row>
    <row r="197" spans="2:6" x14ac:dyDescent="0.25">
      <c r="F197" s="1"/>
    </row>
    <row r="198" spans="2:6" x14ac:dyDescent="0.25">
      <c r="F198" s="1"/>
    </row>
    <row r="199" spans="2:6" x14ac:dyDescent="0.25">
      <c r="F199" s="1"/>
    </row>
    <row r="200" spans="2:6" x14ac:dyDescent="0.25">
      <c r="F200" s="1"/>
    </row>
    <row r="201" spans="2:6" x14ac:dyDescent="0.25">
      <c r="F201" s="1"/>
    </row>
    <row r="202" spans="2:6" x14ac:dyDescent="0.25">
      <c r="B202" s="33"/>
    </row>
    <row r="203" spans="2:6" x14ac:dyDescent="0.25">
      <c r="B203" s="33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6102-F25C-4E70-99AC-1CDCA56A96EA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/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853.18737517408533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56.208546576106883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45482</v>
      </c>
      <c r="B10" s="32">
        <v>0</v>
      </c>
      <c r="C10" s="31">
        <v>1.2856613397546801</v>
      </c>
      <c r="D10" s="31">
        <f t="shared" ref="D10:D57" si="0">4*6*((C10+0.3)^(1.522*(6^0.026)))</f>
        <v>50.056790641117161</v>
      </c>
      <c r="E10" s="31">
        <f t="shared" ref="E10:E57" si="1">D10*0.0827</f>
        <v>4.1396965860203894</v>
      </c>
      <c r="F10" s="29">
        <v>45484</v>
      </c>
      <c r="G10" s="32">
        <v>0</v>
      </c>
      <c r="H10" s="31">
        <v>1.35951101779393</v>
      </c>
      <c r="I10" s="31">
        <f t="shared" ref="I10:I25" si="2">4*6*((H10+0.3)^(1.522*(6^0.026)))</f>
        <v>53.825415804348395</v>
      </c>
      <c r="J10" s="31">
        <f t="shared" ref="J10:J25" si="3">I10*0.0827</f>
        <v>4.4513618870196119</v>
      </c>
      <c r="K10" s="29">
        <v>45486</v>
      </c>
      <c r="L10" s="32">
        <v>0</v>
      </c>
      <c r="M10" s="31">
        <v>1.3508349657004599</v>
      </c>
      <c r="N10" s="31">
        <f t="shared" ref="N10:N41" si="4">4*6*((M10+0.3)^(1.522*(6^0.026)))</f>
        <v>53.377393144503806</v>
      </c>
      <c r="O10" s="31">
        <f t="shared" ref="O10:O41" si="5">N10*0.0827</f>
        <v>4.4143104130504645</v>
      </c>
      <c r="P10" s="29">
        <v>45488</v>
      </c>
      <c r="Q10" s="32">
        <v>0</v>
      </c>
      <c r="R10" s="31">
        <v>1.3620319366400599</v>
      </c>
      <c r="S10" s="31">
        <f t="shared" ref="S10:S57" si="6">4*6*((R10+0.3)^(1.522*(6^0.026)))</f>
        <v>53.955855191244389</v>
      </c>
      <c r="T10" s="31">
        <f t="shared" ref="T10:T57" si="7">S10*0.0827</f>
        <v>4.4621492243159109</v>
      </c>
    </row>
    <row r="11" spans="1:20" x14ac:dyDescent="0.25">
      <c r="A11" s="29">
        <v>45482</v>
      </c>
      <c r="B11" s="32">
        <v>4.1666666666666664E-2</v>
      </c>
      <c r="C11" s="31">
        <v>1.2873640060373299</v>
      </c>
      <c r="D11" s="31">
        <f t="shared" si="0"/>
        <v>50.142527443325001</v>
      </c>
      <c r="E11" s="31">
        <f t="shared" si="1"/>
        <v>4.1467870195629777</v>
      </c>
      <c r="F11" s="29">
        <v>45484</v>
      </c>
      <c r="G11" s="32">
        <v>4.1666666666666664E-2</v>
      </c>
      <c r="H11" s="31">
        <v>1.35789191722326</v>
      </c>
      <c r="I11" s="31">
        <f t="shared" si="2"/>
        <v>53.74170111661445</v>
      </c>
      <c r="J11" s="31">
        <f t="shared" si="3"/>
        <v>4.444438682344015</v>
      </c>
      <c r="K11" s="29">
        <v>45486</v>
      </c>
      <c r="L11" s="32">
        <v>4.1666666666666664E-2</v>
      </c>
      <c r="M11" s="31">
        <v>1.3485889434760501</v>
      </c>
      <c r="N11" s="31">
        <f t="shared" si="4"/>
        <v>53.261638451871903</v>
      </c>
      <c r="O11" s="31">
        <f t="shared" si="5"/>
        <v>4.4047374999698059</v>
      </c>
      <c r="P11" s="29">
        <v>45488</v>
      </c>
      <c r="Q11" s="32">
        <v>4.1666666666666664E-2</v>
      </c>
      <c r="R11" s="31">
        <v>1.36659657954623</v>
      </c>
      <c r="S11" s="31">
        <f t="shared" si="6"/>
        <v>54.192342003900613</v>
      </c>
      <c r="T11" s="31">
        <f t="shared" si="7"/>
        <v>4.4817066837225807</v>
      </c>
    </row>
    <row r="12" spans="1:20" x14ac:dyDescent="0.25">
      <c r="A12" s="29">
        <v>45482</v>
      </c>
      <c r="B12" s="32">
        <v>8.3333333333333329E-2</v>
      </c>
      <c r="C12" s="31">
        <v>1.29412186145264</v>
      </c>
      <c r="D12" s="31">
        <f t="shared" si="0"/>
        <v>50.483354586957191</v>
      </c>
      <c r="E12" s="31">
        <f t="shared" si="1"/>
        <v>4.1749734243413599</v>
      </c>
      <c r="F12" s="29">
        <v>45484</v>
      </c>
      <c r="G12" s="32">
        <v>8.3333333333333329E-2</v>
      </c>
      <c r="H12" s="31">
        <v>1.3660730123465199</v>
      </c>
      <c r="I12" s="31">
        <f t="shared" si="2"/>
        <v>54.165197251440013</v>
      </c>
      <c r="J12" s="31">
        <f t="shared" si="3"/>
        <v>4.4794618126940886</v>
      </c>
      <c r="K12" s="29">
        <v>45486</v>
      </c>
      <c r="L12" s="32">
        <v>8.3333333333333329E-2</v>
      </c>
      <c r="M12" s="31">
        <v>1.3510285615866899</v>
      </c>
      <c r="N12" s="31">
        <f t="shared" si="4"/>
        <v>53.387375006265984</v>
      </c>
      <c r="O12" s="31">
        <f t="shared" si="5"/>
        <v>4.4151359130181964</v>
      </c>
      <c r="P12" s="29">
        <v>45488</v>
      </c>
      <c r="Q12" s="32">
        <v>8.3333333333333329E-2</v>
      </c>
      <c r="R12" s="31">
        <v>1.3712997436468499</v>
      </c>
      <c r="S12" s="31">
        <f t="shared" si="6"/>
        <v>54.436408527283177</v>
      </c>
      <c r="T12" s="31">
        <f t="shared" si="7"/>
        <v>4.5018909852063187</v>
      </c>
    </row>
    <row r="13" spans="1:20" x14ac:dyDescent="0.25">
      <c r="A13" s="29">
        <v>45482</v>
      </c>
      <c r="B13" s="32">
        <v>0.125</v>
      </c>
      <c r="C13" s="31">
        <v>1.2991901636071601</v>
      </c>
      <c r="D13" s="31">
        <f t="shared" si="0"/>
        <v>50.739534984256807</v>
      </c>
      <c r="E13" s="31">
        <f t="shared" si="1"/>
        <v>4.1961595431980374</v>
      </c>
      <c r="F13" s="29">
        <v>45484</v>
      </c>
      <c r="G13" s="32">
        <v>0.125</v>
      </c>
      <c r="H13" s="31">
        <v>1.36767888068605</v>
      </c>
      <c r="I13" s="31">
        <f t="shared" si="2"/>
        <v>54.248470830785706</v>
      </c>
      <c r="J13" s="31">
        <f t="shared" si="3"/>
        <v>4.486348537705978</v>
      </c>
      <c r="K13" s="29">
        <v>45486</v>
      </c>
      <c r="L13" s="32">
        <v>0.125</v>
      </c>
      <c r="M13" s="31">
        <v>1.36288988589695</v>
      </c>
      <c r="N13" s="31">
        <f t="shared" si="4"/>
        <v>54.000274729673677</v>
      </c>
      <c r="O13" s="31">
        <f t="shared" si="5"/>
        <v>4.465822720144013</v>
      </c>
      <c r="P13" s="29">
        <v>45488</v>
      </c>
      <c r="Q13" s="32">
        <v>0.125</v>
      </c>
      <c r="R13" s="31">
        <v>1.3653558492605899</v>
      </c>
      <c r="S13" s="31">
        <f t="shared" si="6"/>
        <v>54.128023599467262</v>
      </c>
      <c r="T13" s="31">
        <f t="shared" si="7"/>
        <v>4.4763875516759422</v>
      </c>
    </row>
    <row r="14" spans="1:20" x14ac:dyDescent="0.25">
      <c r="A14" s="29">
        <v>45482</v>
      </c>
      <c r="B14" s="32">
        <v>0.16666666666666666</v>
      </c>
      <c r="C14" s="31">
        <v>1.3085392713494399</v>
      </c>
      <c r="D14" s="31">
        <f t="shared" si="0"/>
        <v>51.213358574812787</v>
      </c>
      <c r="E14" s="31">
        <f t="shared" si="1"/>
        <v>4.2353447541370173</v>
      </c>
      <c r="F14" s="29">
        <v>45484</v>
      </c>
      <c r="G14" s="32">
        <v>0.16666666666666666</v>
      </c>
      <c r="H14" s="31">
        <v>1.3860999345723899</v>
      </c>
      <c r="I14" s="31">
        <f t="shared" si="2"/>
        <v>55.207115886243507</v>
      </c>
      <c r="J14" s="31">
        <f t="shared" si="3"/>
        <v>4.565628483792338</v>
      </c>
      <c r="K14" s="29">
        <v>45486</v>
      </c>
      <c r="L14" s="32">
        <v>0.16666666666666666</v>
      </c>
      <c r="M14" s="31">
        <v>1.3740912675802499</v>
      </c>
      <c r="N14" s="31">
        <f t="shared" si="4"/>
        <v>54.581465499441009</v>
      </c>
      <c r="O14" s="31">
        <f t="shared" si="5"/>
        <v>4.513887196803771</v>
      </c>
      <c r="P14" s="29">
        <v>45488</v>
      </c>
      <c r="Q14" s="32">
        <v>0.16666666666666666</v>
      </c>
      <c r="R14" s="31">
        <v>1.3825207948629299</v>
      </c>
      <c r="S14" s="31">
        <f t="shared" si="6"/>
        <v>55.020364966552776</v>
      </c>
      <c r="T14" s="31">
        <f t="shared" si="7"/>
        <v>4.550184182733914</v>
      </c>
    </row>
    <row r="15" spans="1:20" x14ac:dyDescent="0.25">
      <c r="A15" s="29">
        <v>45482</v>
      </c>
      <c r="B15" s="32">
        <v>0.20833333333333334</v>
      </c>
      <c r="C15" s="31">
        <v>1.31569087504814</v>
      </c>
      <c r="D15" s="31">
        <f t="shared" si="0"/>
        <v>51.576917595686069</v>
      </c>
      <c r="E15" s="31">
        <f t="shared" si="1"/>
        <v>4.2654110851632376</v>
      </c>
      <c r="F15" s="29">
        <v>45484</v>
      </c>
      <c r="G15" s="32">
        <v>0.20833333333333334</v>
      </c>
      <c r="H15" s="31">
        <v>1.3891708850805</v>
      </c>
      <c r="I15" s="31">
        <f t="shared" si="2"/>
        <v>55.367538720189032</v>
      </c>
      <c r="J15" s="31">
        <f t="shared" si="3"/>
        <v>4.5788954521596326</v>
      </c>
      <c r="K15" s="29">
        <v>45486</v>
      </c>
      <c r="L15" s="32">
        <v>0.20833333333333334</v>
      </c>
      <c r="M15" s="31">
        <v>1.38091945647641</v>
      </c>
      <c r="N15" s="31">
        <f t="shared" si="4"/>
        <v>54.936887394208128</v>
      </c>
      <c r="O15" s="31">
        <f t="shared" si="5"/>
        <v>4.5432805875010116</v>
      </c>
      <c r="P15" s="29">
        <v>45488</v>
      </c>
      <c r="Q15" s="32">
        <v>0.20833333333333334</v>
      </c>
      <c r="R15" s="31">
        <v>1.38708543776911</v>
      </c>
      <c r="S15" s="31">
        <f t="shared" si="6"/>
        <v>55.258578497836389</v>
      </c>
      <c r="T15" s="31">
        <f t="shared" si="7"/>
        <v>4.5698844417710696</v>
      </c>
    </row>
    <row r="16" spans="1:20" x14ac:dyDescent="0.25">
      <c r="A16" s="29">
        <v>45482</v>
      </c>
      <c r="B16" s="32">
        <v>0.25</v>
      </c>
      <c r="C16" s="31">
        <v>1.31684362887809</v>
      </c>
      <c r="D16" s="31">
        <f t="shared" si="0"/>
        <v>51.635608711932107</v>
      </c>
      <c r="E16" s="31">
        <f t="shared" si="1"/>
        <v>4.2702648404767851</v>
      </c>
      <c r="F16" s="29">
        <v>45484</v>
      </c>
      <c r="G16" s="32">
        <v>0.25</v>
      </c>
      <c r="H16" s="31">
        <v>1.3879103660527901</v>
      </c>
      <c r="I16" s="31">
        <f t="shared" si="2"/>
        <v>55.301669692387158</v>
      </c>
      <c r="J16" s="31">
        <f t="shared" si="3"/>
        <v>4.5734480835604181</v>
      </c>
      <c r="K16" s="29">
        <v>45486</v>
      </c>
      <c r="L16" s="32">
        <v>0.25</v>
      </c>
      <c r="M16" s="31">
        <v>1.37839627265378</v>
      </c>
      <c r="N16" s="31">
        <f t="shared" si="4"/>
        <v>54.805450062711373</v>
      </c>
      <c r="O16" s="31">
        <f t="shared" si="5"/>
        <v>4.5324107201862303</v>
      </c>
      <c r="P16" s="29">
        <v>45488</v>
      </c>
      <c r="Q16" s="32">
        <v>0.25</v>
      </c>
      <c r="R16" s="31">
        <v>1.38842737674157</v>
      </c>
      <c r="S16" s="31">
        <f t="shared" si="6"/>
        <v>55.328682797849623</v>
      </c>
      <c r="T16" s="31">
        <f t="shared" si="7"/>
        <v>4.5756820673821634</v>
      </c>
    </row>
    <row r="17" spans="1:20" x14ac:dyDescent="0.25">
      <c r="A17" s="29">
        <v>45482</v>
      </c>
      <c r="B17" s="32">
        <v>0.29166666666666669</v>
      </c>
      <c r="C17" s="31">
        <v>1.31694912909934</v>
      </c>
      <c r="D17" s="31">
        <f t="shared" si="0"/>
        <v>51.640981375686287</v>
      </c>
      <c r="E17" s="31">
        <f t="shared" si="1"/>
        <v>4.2707091597692557</v>
      </c>
      <c r="F17" s="29">
        <v>45484</v>
      </c>
      <c r="G17" s="32">
        <v>0.29166666666666669</v>
      </c>
      <c r="H17" s="31">
        <v>1.3929479122106101</v>
      </c>
      <c r="I17" s="31">
        <f t="shared" si="2"/>
        <v>55.565084080416682</v>
      </c>
      <c r="J17" s="31">
        <f t="shared" si="3"/>
        <v>4.5952324534504596</v>
      </c>
      <c r="K17" s="29">
        <v>45486</v>
      </c>
      <c r="L17" s="32">
        <v>0.29166666666666669</v>
      </c>
      <c r="M17" s="31">
        <v>1.3808887004796999</v>
      </c>
      <c r="N17" s="31">
        <f t="shared" si="4"/>
        <v>54.9352845505109</v>
      </c>
      <c r="O17" s="31">
        <f t="shared" si="5"/>
        <v>4.5431480323272515</v>
      </c>
      <c r="P17" s="29">
        <v>45488</v>
      </c>
      <c r="Q17" s="32">
        <v>0.29166666666666669</v>
      </c>
      <c r="R17" s="31">
        <v>1.39097917079369</v>
      </c>
      <c r="S17" s="31">
        <f t="shared" si="6"/>
        <v>55.462082604455773</v>
      </c>
      <c r="T17" s="31">
        <f t="shared" si="7"/>
        <v>4.5867142313884921</v>
      </c>
    </row>
    <row r="18" spans="1:20" x14ac:dyDescent="0.25">
      <c r="A18" s="29">
        <v>45482</v>
      </c>
      <c r="B18" s="32">
        <v>0.33333333333333331</v>
      </c>
      <c r="C18" s="31">
        <v>1.31890916823813</v>
      </c>
      <c r="D18" s="31">
        <f t="shared" si="0"/>
        <v>51.740835478034342</v>
      </c>
      <c r="E18" s="31">
        <f t="shared" si="1"/>
        <v>4.2789670940334394</v>
      </c>
      <c r="F18" s="29">
        <v>45484</v>
      </c>
      <c r="G18" s="32">
        <v>0.33333333333333331</v>
      </c>
      <c r="H18" s="31">
        <v>1.3925476074162999</v>
      </c>
      <c r="I18" s="31">
        <f t="shared" si="2"/>
        <v>55.544134987398195</v>
      </c>
      <c r="J18" s="31">
        <f t="shared" si="3"/>
        <v>4.5934999634578304</v>
      </c>
      <c r="K18" s="29">
        <v>45486</v>
      </c>
      <c r="L18" s="32">
        <v>0.33333333333333331</v>
      </c>
      <c r="M18" s="31">
        <v>1.3786294460241399</v>
      </c>
      <c r="N18" s="31">
        <f t="shared" si="4"/>
        <v>54.817591573037873</v>
      </c>
      <c r="O18" s="31">
        <f t="shared" si="5"/>
        <v>4.533414823090232</v>
      </c>
      <c r="P18" s="29">
        <v>45488</v>
      </c>
      <c r="Q18" s="32">
        <v>0.33333333333333331</v>
      </c>
      <c r="R18" s="31">
        <v>1.3903499841634399</v>
      </c>
      <c r="S18" s="31">
        <f t="shared" si="6"/>
        <v>55.429179570901283</v>
      </c>
      <c r="T18" s="31">
        <f t="shared" si="7"/>
        <v>4.5839931505135363</v>
      </c>
    </row>
    <row r="19" spans="1:20" x14ac:dyDescent="0.25">
      <c r="A19" s="29">
        <v>45482</v>
      </c>
      <c r="B19" s="32">
        <v>0.375</v>
      </c>
      <c r="C19" s="31">
        <v>1.32079005240865</v>
      </c>
      <c r="D19" s="31">
        <f t="shared" si="0"/>
        <v>51.836724645115495</v>
      </c>
      <c r="E19" s="31">
        <f t="shared" si="1"/>
        <v>4.2868971281510513</v>
      </c>
      <c r="F19" s="29">
        <v>45484</v>
      </c>
      <c r="G19" s="32">
        <v>0.375</v>
      </c>
      <c r="H19" s="31">
        <v>1.3988896608296699</v>
      </c>
      <c r="I19" s="31">
        <f t="shared" si="2"/>
        <v>55.876378927400786</v>
      </c>
      <c r="J19" s="31">
        <f t="shared" si="3"/>
        <v>4.6209765372960447</v>
      </c>
      <c r="K19" s="29">
        <v>45486</v>
      </c>
      <c r="L19" s="32">
        <v>0.375</v>
      </c>
      <c r="M19" s="31">
        <v>1.3869930505696999</v>
      </c>
      <c r="N19" s="31">
        <f t="shared" si="4"/>
        <v>55.253753313062901</v>
      </c>
      <c r="O19" s="31">
        <f t="shared" si="5"/>
        <v>4.5694853989903015</v>
      </c>
      <c r="P19" s="29">
        <v>45488</v>
      </c>
      <c r="Q19" s="32">
        <v>0.375</v>
      </c>
      <c r="R19" s="31">
        <v>1.39199101924339</v>
      </c>
      <c r="S19" s="31">
        <f t="shared" si="6"/>
        <v>55.515012034270597</v>
      </c>
      <c r="T19" s="31">
        <f t="shared" si="7"/>
        <v>4.5910914952341786</v>
      </c>
    </row>
    <row r="20" spans="1:20" x14ac:dyDescent="0.25">
      <c r="A20" s="29">
        <v>45482</v>
      </c>
      <c r="B20" s="32">
        <v>0.41666666666666669</v>
      </c>
      <c r="C20" s="31">
        <v>1.32266652583546</v>
      </c>
      <c r="D20" s="31">
        <f t="shared" si="0"/>
        <v>51.932454901852154</v>
      </c>
      <c r="E20" s="31">
        <f t="shared" si="1"/>
        <v>4.2948140203831731</v>
      </c>
      <c r="F20" s="29">
        <v>45484</v>
      </c>
      <c r="G20" s="32">
        <v>0.41666666666666669</v>
      </c>
      <c r="H20" s="31">
        <v>1.4017163515034801</v>
      </c>
      <c r="I20" s="31">
        <f t="shared" si="2"/>
        <v>56.024699936668988</v>
      </c>
      <c r="J20" s="31">
        <f t="shared" si="3"/>
        <v>4.633242684762525</v>
      </c>
      <c r="K20" s="29">
        <v>45486</v>
      </c>
      <c r="L20" s="32">
        <v>0.41666666666666669</v>
      </c>
      <c r="M20" s="31">
        <v>1.3862341642324301</v>
      </c>
      <c r="N20" s="31">
        <f t="shared" si="4"/>
        <v>55.214124257526265</v>
      </c>
      <c r="O20" s="31">
        <f t="shared" si="5"/>
        <v>4.5662080760974222</v>
      </c>
      <c r="P20" s="29">
        <v>45488</v>
      </c>
      <c r="Q20" s="32">
        <v>0.41666666666666669</v>
      </c>
      <c r="R20" s="31">
        <v>1.3964719772283001</v>
      </c>
      <c r="S20" s="31">
        <f t="shared" si="6"/>
        <v>55.749635537762551</v>
      </c>
      <c r="T20" s="31">
        <f t="shared" si="7"/>
        <v>4.6104948589729631</v>
      </c>
    </row>
    <row r="21" spans="1:20" x14ac:dyDescent="0.25">
      <c r="A21" s="29">
        <v>45482</v>
      </c>
      <c r="B21" s="32">
        <v>0.45833333333333331</v>
      </c>
      <c r="C21" s="31">
        <v>1.32212090491719</v>
      </c>
      <c r="D21" s="31">
        <f t="shared" si="0"/>
        <v>51.90461268865289</v>
      </c>
      <c r="E21" s="31">
        <f t="shared" si="1"/>
        <v>4.2925114693515933</v>
      </c>
      <c r="F21" s="29">
        <v>45484</v>
      </c>
      <c r="G21" s="32">
        <v>0.45833333333333331</v>
      </c>
      <c r="H21" s="31">
        <v>1.4031902551594799</v>
      </c>
      <c r="I21" s="31">
        <f t="shared" si="2"/>
        <v>56.102096174050814</v>
      </c>
      <c r="J21" s="31">
        <f t="shared" si="3"/>
        <v>4.6396433535940025</v>
      </c>
      <c r="K21" s="29">
        <v>45486</v>
      </c>
      <c r="L21" s="32">
        <v>0.45833333333333331</v>
      </c>
      <c r="M21" s="31">
        <v>1.38639247416895</v>
      </c>
      <c r="N21" s="31">
        <f t="shared" si="4"/>
        <v>55.222390329548773</v>
      </c>
      <c r="O21" s="31">
        <f t="shared" si="5"/>
        <v>4.5668916802536836</v>
      </c>
      <c r="P21" s="29">
        <v>45488</v>
      </c>
      <c r="Q21" s="32">
        <v>0.45833333333333331</v>
      </c>
      <c r="R21" s="31">
        <v>1.39541840552725</v>
      </c>
      <c r="S21" s="31">
        <f t="shared" si="6"/>
        <v>55.694437221944213</v>
      </c>
      <c r="T21" s="31">
        <f t="shared" si="7"/>
        <v>4.6059299582547863</v>
      </c>
    </row>
    <row r="22" spans="1:20" x14ac:dyDescent="0.25">
      <c r="A22" s="29">
        <v>45482</v>
      </c>
      <c r="B22" s="32">
        <v>0.5</v>
      </c>
      <c r="C22" s="31">
        <v>1.3229613304085199</v>
      </c>
      <c r="D22" s="31">
        <f t="shared" si="0"/>
        <v>51.947500651536515</v>
      </c>
      <c r="E22" s="31">
        <f t="shared" si="1"/>
        <v>4.2960583038820692</v>
      </c>
      <c r="F22" s="29">
        <v>45484</v>
      </c>
      <c r="G22" s="32">
        <v>0.5</v>
      </c>
      <c r="H22" s="31">
        <v>1.4048290252629301</v>
      </c>
      <c r="I22" s="31">
        <f t="shared" si="2"/>
        <v>56.188196488265838</v>
      </c>
      <c r="J22" s="31">
        <f t="shared" si="3"/>
        <v>4.6467638495795844</v>
      </c>
      <c r="K22" s="29">
        <v>45486</v>
      </c>
      <c r="L22" s="32">
        <v>0.5</v>
      </c>
      <c r="M22" s="31">
        <v>1.3906778097096999</v>
      </c>
      <c r="N22" s="31">
        <f t="shared" si="4"/>
        <v>55.446322152822539</v>
      </c>
      <c r="O22" s="31">
        <f t="shared" si="5"/>
        <v>4.5854108420384234</v>
      </c>
      <c r="P22" s="29">
        <v>45488</v>
      </c>
      <c r="Q22" s="32">
        <v>0.5</v>
      </c>
      <c r="R22" s="31">
        <v>1.3958671092931201</v>
      </c>
      <c r="S22" s="31">
        <f t="shared" si="6"/>
        <v>55.717943041255566</v>
      </c>
      <c r="T22" s="31">
        <f t="shared" si="7"/>
        <v>4.6078738895118354</v>
      </c>
    </row>
    <row r="23" spans="1:20" x14ac:dyDescent="0.25">
      <c r="A23" s="29">
        <v>45482</v>
      </c>
      <c r="B23" s="32">
        <v>0.54166666666666663</v>
      </c>
      <c r="C23" s="31">
        <v>1.3235838413185499</v>
      </c>
      <c r="D23" s="31">
        <f t="shared" si="0"/>
        <v>51.979276675507961</v>
      </c>
      <c r="E23" s="31">
        <f t="shared" si="1"/>
        <v>4.2986861810645083</v>
      </c>
      <c r="F23" s="29">
        <v>45484</v>
      </c>
      <c r="G23" s="32">
        <v>0.54166666666666663</v>
      </c>
      <c r="H23" s="31">
        <v>1.4052162170353899</v>
      </c>
      <c r="I23" s="31">
        <f t="shared" si="2"/>
        <v>56.208546576106883</v>
      </c>
      <c r="J23" s="31">
        <f t="shared" si="3"/>
        <v>4.648446801844039</v>
      </c>
      <c r="K23" s="29">
        <v>45486</v>
      </c>
      <c r="L23" s="32">
        <v>0.54166666666666663</v>
      </c>
      <c r="M23" s="31">
        <v>1.39078557490746</v>
      </c>
      <c r="N23" s="31">
        <f t="shared" si="4"/>
        <v>55.451957818687077</v>
      </c>
      <c r="O23" s="31">
        <f t="shared" si="5"/>
        <v>4.5858769116054212</v>
      </c>
      <c r="P23" s="29">
        <v>45488</v>
      </c>
      <c r="Q23" s="32">
        <v>0.54166666666666663</v>
      </c>
      <c r="R23" s="31">
        <v>1.39644122123159</v>
      </c>
      <c r="S23" s="31">
        <f t="shared" si="6"/>
        <v>55.748023892736128</v>
      </c>
      <c r="T23" s="31">
        <f t="shared" si="7"/>
        <v>4.6103615759292778</v>
      </c>
    </row>
    <row r="24" spans="1:20" x14ac:dyDescent="0.25">
      <c r="A24" s="29">
        <v>45482</v>
      </c>
      <c r="B24" s="32">
        <v>0.58333333333333337</v>
      </c>
      <c r="C24" s="31">
        <v>1.3112472295708599</v>
      </c>
      <c r="D24" s="31">
        <f t="shared" si="0"/>
        <v>51.350907559300033</v>
      </c>
      <c r="E24" s="31">
        <f t="shared" si="1"/>
        <v>4.2467200551541122</v>
      </c>
      <c r="F24" s="29">
        <v>45484</v>
      </c>
      <c r="G24" s="32">
        <v>0.58333333333333337</v>
      </c>
      <c r="H24" s="31">
        <v>1.3900772333089499</v>
      </c>
      <c r="I24" s="31">
        <f t="shared" si="2"/>
        <v>55.414918449159927</v>
      </c>
      <c r="J24" s="31">
        <f t="shared" si="3"/>
        <v>4.5828137557455255</v>
      </c>
      <c r="K24" s="29">
        <v>45486</v>
      </c>
      <c r="L24" s="32">
        <v>0.58333333333333337</v>
      </c>
      <c r="M24" s="31">
        <v>1.3809326887075499</v>
      </c>
      <c r="N24" s="31">
        <f t="shared" si="4"/>
        <v>54.937576995117119</v>
      </c>
      <c r="O24" s="31">
        <f t="shared" si="5"/>
        <v>4.5433376174961859</v>
      </c>
      <c r="P24" s="29">
        <v>45488</v>
      </c>
      <c r="Q24" s="32">
        <v>0.58333333333333337</v>
      </c>
      <c r="R24" s="31">
        <v>1.3893908262197201</v>
      </c>
      <c r="S24" s="31">
        <f t="shared" si="6"/>
        <v>55.37903484569749</v>
      </c>
      <c r="T24" s="31">
        <f t="shared" si="7"/>
        <v>4.5798461817391818</v>
      </c>
    </row>
    <row r="25" spans="1:20" x14ac:dyDescent="0.25">
      <c r="A25" s="29">
        <v>45482</v>
      </c>
      <c r="B25" s="32">
        <v>0.625</v>
      </c>
      <c r="C25" s="31">
        <v>1.29786586760955</v>
      </c>
      <c r="D25" s="31">
        <f t="shared" si="0"/>
        <v>50.672550983778969</v>
      </c>
      <c r="E25" s="31">
        <f t="shared" si="1"/>
        <v>4.1906199663585202</v>
      </c>
      <c r="F25" s="29">
        <v>45484</v>
      </c>
      <c r="G25" s="32">
        <v>0.625</v>
      </c>
      <c r="H25" s="31">
        <v>1.3726261854116799</v>
      </c>
      <c r="I25" s="31">
        <f t="shared" si="2"/>
        <v>54.505316954616347</v>
      </c>
      <c r="J25" s="31">
        <f t="shared" si="3"/>
        <v>4.5075897121467721</v>
      </c>
      <c r="K25" s="29">
        <v>45486</v>
      </c>
      <c r="L25" s="32">
        <v>0.625</v>
      </c>
      <c r="M25" s="31">
        <v>1.36781966685701</v>
      </c>
      <c r="N25" s="31">
        <f t="shared" si="4"/>
        <v>54.255773683696304</v>
      </c>
      <c r="O25" s="31">
        <f t="shared" si="5"/>
        <v>4.4869524836416845</v>
      </c>
      <c r="P25" s="29">
        <v>45488</v>
      </c>
      <c r="Q25" s="32">
        <v>0.625</v>
      </c>
      <c r="R25" s="31">
        <v>1.37665843963072</v>
      </c>
      <c r="S25" s="31">
        <f t="shared" si="6"/>
        <v>54.714991402814732</v>
      </c>
      <c r="T25" s="31">
        <f t="shared" si="7"/>
        <v>4.524929789012778</v>
      </c>
    </row>
    <row r="26" spans="1:20" x14ac:dyDescent="0.25">
      <c r="A26" s="29">
        <v>45482</v>
      </c>
      <c r="B26" s="32">
        <v>0.66666666666666663</v>
      </c>
      <c r="C26" s="31">
        <v>1.2961653470941099</v>
      </c>
      <c r="D26" s="31">
        <f t="shared" si="0"/>
        <v>50.586585628712228</v>
      </c>
      <c r="E26" s="31">
        <f t="shared" si="1"/>
        <v>4.1835106314945012</v>
      </c>
      <c r="F26" s="29">
        <v>45484</v>
      </c>
      <c r="G26" s="32">
        <v>0.66666666666666663</v>
      </c>
      <c r="H26" s="31">
        <v>1.36981487273622</v>
      </c>
      <c r="I26" s="31">
        <f t="shared" ref="I26:I57" si="8">4*6*((H26+0.3)^(1.522*(6^0.026)))</f>
        <v>54.359308299024036</v>
      </c>
      <c r="J26" s="31">
        <f t="shared" ref="J26:J57" si="9">I26*0.0827</f>
        <v>4.4955147963292879</v>
      </c>
      <c r="K26" s="29">
        <v>45486</v>
      </c>
      <c r="L26" s="32">
        <v>0.66666666666666663</v>
      </c>
      <c r="M26" s="31">
        <v>1.35832965373449</v>
      </c>
      <c r="N26" s="31">
        <f t="shared" si="4"/>
        <v>53.764329245269479</v>
      </c>
      <c r="O26" s="31">
        <f t="shared" si="5"/>
        <v>4.4463100285837855</v>
      </c>
      <c r="P26" s="29">
        <v>45488</v>
      </c>
      <c r="Q26" s="32">
        <v>0.66666666666666663</v>
      </c>
      <c r="R26" s="31">
        <v>1.3719618320410201</v>
      </c>
      <c r="S26" s="31">
        <f t="shared" si="6"/>
        <v>54.470799845311006</v>
      </c>
      <c r="T26" s="31">
        <f t="shared" si="7"/>
        <v>4.5047351472072199</v>
      </c>
    </row>
    <row r="27" spans="1:20" x14ac:dyDescent="0.25">
      <c r="A27" s="29">
        <v>45482</v>
      </c>
      <c r="B27" s="32">
        <v>0.70833333333333337</v>
      </c>
      <c r="C27" s="31">
        <v>1.2943615913339299</v>
      </c>
      <c r="D27" s="31">
        <f t="shared" si="0"/>
        <v>50.495460982491522</v>
      </c>
      <c r="E27" s="31">
        <f t="shared" si="1"/>
        <v>4.1759746232520483</v>
      </c>
      <c r="F27" s="29">
        <v>45484</v>
      </c>
      <c r="G27" s="32">
        <v>0.70833333333333337</v>
      </c>
      <c r="H27" s="31">
        <v>1.36150395869664</v>
      </c>
      <c r="I27" s="31">
        <f t="shared" si="8"/>
        <v>53.928526391261187</v>
      </c>
      <c r="J27" s="31">
        <f t="shared" si="9"/>
        <v>4.4598891325572998</v>
      </c>
      <c r="K27" s="29">
        <v>45486</v>
      </c>
      <c r="L27" s="32">
        <v>0.70833333333333337</v>
      </c>
      <c r="M27" s="31">
        <v>1.35549414157325</v>
      </c>
      <c r="N27" s="31">
        <f t="shared" si="4"/>
        <v>53.617814749623463</v>
      </c>
      <c r="O27" s="31">
        <f t="shared" si="5"/>
        <v>4.4341932797938606</v>
      </c>
      <c r="P27" s="29">
        <v>45488</v>
      </c>
      <c r="Q27" s="32">
        <v>0.70833333333333337</v>
      </c>
      <c r="R27" s="31">
        <v>1.3647354841177699</v>
      </c>
      <c r="S27" s="31">
        <f t="shared" si="6"/>
        <v>54.095875078692117</v>
      </c>
      <c r="T27" s="31">
        <f t="shared" si="7"/>
        <v>4.4737288690078376</v>
      </c>
    </row>
    <row r="28" spans="1:20" x14ac:dyDescent="0.25">
      <c r="A28" s="29">
        <v>45482</v>
      </c>
      <c r="B28" s="32">
        <v>0.75</v>
      </c>
      <c r="C28" s="31">
        <v>1.28874993323764</v>
      </c>
      <c r="D28" s="31">
        <f t="shared" si="0"/>
        <v>50.21235540988306</v>
      </c>
      <c r="E28" s="31">
        <f t="shared" si="1"/>
        <v>4.1525617923973286</v>
      </c>
      <c r="F28" s="29">
        <v>45484</v>
      </c>
      <c r="G28" s="32">
        <v>0.75</v>
      </c>
      <c r="H28" s="31">
        <v>1.35910618304662</v>
      </c>
      <c r="I28" s="31">
        <f t="shared" si="8"/>
        <v>53.804479495280859</v>
      </c>
      <c r="J28" s="31">
        <f t="shared" si="9"/>
        <v>4.4496304542597267</v>
      </c>
      <c r="K28" s="29">
        <v>45486</v>
      </c>
      <c r="L28" s="32">
        <v>0.75</v>
      </c>
      <c r="M28" s="31">
        <v>1.3531557321494301</v>
      </c>
      <c r="N28" s="31">
        <f t="shared" si="4"/>
        <v>53.497098383384156</v>
      </c>
      <c r="O28" s="31">
        <f t="shared" si="5"/>
        <v>4.4242100363058698</v>
      </c>
      <c r="P28" s="29">
        <v>45488</v>
      </c>
      <c r="Q28" s="32">
        <v>0.75</v>
      </c>
      <c r="R28" s="31">
        <v>1.3653295040075999</v>
      </c>
      <c r="S28" s="31">
        <f t="shared" si="6"/>
        <v>54.126658192738063</v>
      </c>
      <c r="T28" s="31">
        <f t="shared" si="7"/>
        <v>4.4762746325394378</v>
      </c>
    </row>
    <row r="29" spans="1:20" x14ac:dyDescent="0.25">
      <c r="A29" s="29">
        <v>45482</v>
      </c>
      <c r="B29" s="32">
        <v>0.79166666666666663</v>
      </c>
      <c r="C29" s="31">
        <v>1.28471982478581</v>
      </c>
      <c r="D29" s="31">
        <f t="shared" si="0"/>
        <v>50.009404679018076</v>
      </c>
      <c r="E29" s="31">
        <f t="shared" si="1"/>
        <v>4.1357777669547948</v>
      </c>
      <c r="F29" s="29">
        <v>45484</v>
      </c>
      <c r="G29" s="32">
        <v>0.79166666666666663</v>
      </c>
      <c r="H29" s="31">
        <v>1.35329210757667</v>
      </c>
      <c r="I29" s="31">
        <f t="shared" si="8"/>
        <v>53.504135744216555</v>
      </c>
      <c r="J29" s="31">
        <f t="shared" si="9"/>
        <v>4.4247920260467088</v>
      </c>
      <c r="K29" s="29">
        <v>45486</v>
      </c>
      <c r="L29" s="32">
        <v>0.79166666666666663</v>
      </c>
      <c r="M29" s="31">
        <v>1.3563784360831299</v>
      </c>
      <c r="N29" s="31">
        <f t="shared" si="4"/>
        <v>53.663491366626516</v>
      </c>
      <c r="O29" s="31">
        <f t="shared" si="5"/>
        <v>4.4379707360200129</v>
      </c>
      <c r="P29" s="29">
        <v>45488</v>
      </c>
      <c r="Q29" s="32">
        <v>0.79166666666666663</v>
      </c>
      <c r="R29" s="31">
        <v>1.3567018508856801</v>
      </c>
      <c r="S29" s="31">
        <f t="shared" si="6"/>
        <v>53.680200389106922</v>
      </c>
      <c r="T29" s="31">
        <f t="shared" si="7"/>
        <v>4.4393525721791418</v>
      </c>
    </row>
    <row r="30" spans="1:20" x14ac:dyDescent="0.25">
      <c r="A30" s="29">
        <v>45482</v>
      </c>
      <c r="B30" s="32">
        <v>0.83333333333333337</v>
      </c>
      <c r="C30" s="31">
        <v>1.28807902335605</v>
      </c>
      <c r="D30" s="31">
        <f t="shared" si="0"/>
        <v>50.178548047141341</v>
      </c>
      <c r="E30" s="31">
        <f t="shared" si="1"/>
        <v>4.1497659234985891</v>
      </c>
      <c r="F30" s="29">
        <v>45484</v>
      </c>
      <c r="G30" s="32">
        <v>0.83333333333333337</v>
      </c>
      <c r="H30" s="31">
        <v>1.35249137877876</v>
      </c>
      <c r="I30" s="31">
        <f t="shared" si="8"/>
        <v>53.462820792146047</v>
      </c>
      <c r="J30" s="31">
        <f t="shared" si="9"/>
        <v>4.4213752795104782</v>
      </c>
      <c r="K30" s="29">
        <v>45486</v>
      </c>
      <c r="L30" s="32">
        <v>0.83333333333333337</v>
      </c>
      <c r="M30" s="31">
        <v>1.3463913202231901</v>
      </c>
      <c r="N30" s="31">
        <f t="shared" si="4"/>
        <v>53.148468849285209</v>
      </c>
      <c r="O30" s="31">
        <f t="shared" si="5"/>
        <v>4.3953783738358867</v>
      </c>
      <c r="P30" s="29">
        <v>45488</v>
      </c>
      <c r="Q30" s="32">
        <v>0.83333333333333337</v>
      </c>
      <c r="R30" s="31">
        <v>1.3581206798499099</v>
      </c>
      <c r="S30" s="31">
        <f t="shared" si="6"/>
        <v>53.753526212449792</v>
      </c>
      <c r="T30" s="31">
        <f t="shared" si="7"/>
        <v>4.445416617769598</v>
      </c>
    </row>
    <row r="31" spans="1:20" x14ac:dyDescent="0.25">
      <c r="A31" s="29">
        <v>45482</v>
      </c>
      <c r="B31" s="32">
        <v>0.875</v>
      </c>
      <c r="C31" s="31">
        <v>1.28179633616888</v>
      </c>
      <c r="D31" s="31">
        <f t="shared" si="0"/>
        <v>49.862373690831895</v>
      </c>
      <c r="E31" s="31">
        <f t="shared" si="1"/>
        <v>4.1236183042317975</v>
      </c>
      <c r="F31" s="29">
        <v>45484</v>
      </c>
      <c r="G31" s="32">
        <v>0.875</v>
      </c>
      <c r="H31" s="31">
        <v>1.35209321975167</v>
      </c>
      <c r="I31" s="31">
        <f t="shared" si="8"/>
        <v>53.442281536175059</v>
      </c>
      <c r="J31" s="31">
        <f t="shared" si="9"/>
        <v>4.4196766830416774</v>
      </c>
      <c r="K31" s="29">
        <v>45486</v>
      </c>
      <c r="L31" s="32">
        <v>0.875</v>
      </c>
      <c r="M31" s="31">
        <v>1.3548144102042301</v>
      </c>
      <c r="N31" s="31">
        <f t="shared" si="4"/>
        <v>53.582714327367782</v>
      </c>
      <c r="O31" s="31">
        <f t="shared" si="5"/>
        <v>4.4312904748733155</v>
      </c>
      <c r="P31" s="29">
        <v>45488</v>
      </c>
      <c r="Q31" s="32">
        <v>0.875</v>
      </c>
      <c r="R31" s="31">
        <v>1.35846388339452</v>
      </c>
      <c r="S31" s="31">
        <f t="shared" si="6"/>
        <v>53.771268756626256</v>
      </c>
      <c r="T31" s="31">
        <f t="shared" si="7"/>
        <v>4.4468839261729913</v>
      </c>
    </row>
    <row r="32" spans="1:20" x14ac:dyDescent="0.25">
      <c r="A32" s="29">
        <v>45482</v>
      </c>
      <c r="B32" s="32">
        <v>0.91666666666666663</v>
      </c>
      <c r="C32" s="31">
        <v>1.2844690084406001</v>
      </c>
      <c r="D32" s="31">
        <f t="shared" si="0"/>
        <v>49.996784044847303</v>
      </c>
      <c r="E32" s="31">
        <f t="shared" si="1"/>
        <v>4.1347340405088717</v>
      </c>
      <c r="F32" s="29">
        <v>45484</v>
      </c>
      <c r="G32" s="32">
        <v>0.91666666666666663</v>
      </c>
      <c r="H32" s="31">
        <v>1.3544865846579699</v>
      </c>
      <c r="I32" s="31">
        <f t="shared" si="8"/>
        <v>53.565788916689712</v>
      </c>
      <c r="J32" s="31">
        <f t="shared" si="9"/>
        <v>4.4298907434102386</v>
      </c>
      <c r="K32" s="29">
        <v>45486</v>
      </c>
      <c r="L32" s="32">
        <v>0.91666666666666663</v>
      </c>
      <c r="M32" s="31">
        <v>1.3581558465903301</v>
      </c>
      <c r="N32" s="31">
        <f t="shared" si="4"/>
        <v>53.7553441219627</v>
      </c>
      <c r="O32" s="31">
        <f t="shared" si="5"/>
        <v>4.4455669588863147</v>
      </c>
      <c r="P32" s="29">
        <v>45488</v>
      </c>
      <c r="Q32" s="32">
        <v>0.91666666666666663</v>
      </c>
      <c r="R32" s="31">
        <v>1.35232639312203</v>
      </c>
      <c r="S32" s="31">
        <f t="shared" si="6"/>
        <v>53.454309557757639</v>
      </c>
      <c r="T32" s="31">
        <f t="shared" si="7"/>
        <v>4.4206714004265564</v>
      </c>
    </row>
    <row r="33" spans="1:20" x14ac:dyDescent="0.25">
      <c r="A33" s="29">
        <v>45482</v>
      </c>
      <c r="B33" s="32">
        <v>0.95833333333333337</v>
      </c>
      <c r="C33" s="31">
        <v>1.28602433204136</v>
      </c>
      <c r="D33" s="31">
        <f t="shared" si="0"/>
        <v>50.075064324677655</v>
      </c>
      <c r="E33" s="31">
        <f t="shared" si="1"/>
        <v>4.1412078196508419</v>
      </c>
      <c r="F33" s="29">
        <v>45484</v>
      </c>
      <c r="G33" s="32">
        <v>0.95833333333333337</v>
      </c>
      <c r="H33" s="31">
        <v>1.3565676212256501</v>
      </c>
      <c r="I33" s="31">
        <f t="shared" si="8"/>
        <v>53.673265262642786</v>
      </c>
      <c r="J33" s="31">
        <f t="shared" si="9"/>
        <v>4.4387790372205584</v>
      </c>
      <c r="K33" s="29">
        <v>45486</v>
      </c>
      <c r="L33" s="32">
        <v>0.95833333333333337</v>
      </c>
      <c r="M33" s="31">
        <v>1.36191320418766</v>
      </c>
      <c r="N33" s="31">
        <f t="shared" si="4"/>
        <v>53.949709000770071</v>
      </c>
      <c r="O33" s="31">
        <f t="shared" si="5"/>
        <v>4.4616409343636843</v>
      </c>
      <c r="P33" s="29">
        <v>45488</v>
      </c>
      <c r="Q33" s="32">
        <v>0.95833333333333337</v>
      </c>
      <c r="R33" s="31">
        <v>1.3562772273963</v>
      </c>
      <c r="S33" s="31">
        <f t="shared" si="6"/>
        <v>53.658262881914851</v>
      </c>
      <c r="T33" s="31">
        <f t="shared" si="7"/>
        <v>4.437538340334358</v>
      </c>
    </row>
    <row r="34" spans="1:20" x14ac:dyDescent="0.25">
      <c r="A34" s="29">
        <v>45483</v>
      </c>
      <c r="B34" s="32">
        <v>0</v>
      </c>
      <c r="C34" s="31">
        <v>1.2842688560434401</v>
      </c>
      <c r="D34" s="31">
        <f t="shared" si="0"/>
        <v>49.98671358292475</v>
      </c>
      <c r="E34" s="31">
        <f t="shared" si="1"/>
        <v>4.133901213307877</v>
      </c>
      <c r="F34" s="29">
        <v>45485</v>
      </c>
      <c r="G34" s="32">
        <v>0</v>
      </c>
      <c r="H34" s="31">
        <v>1.35639381408148</v>
      </c>
      <c r="I34" s="31">
        <f t="shared" si="8"/>
        <v>53.664285817323346</v>
      </c>
      <c r="J34" s="31">
        <f t="shared" si="9"/>
        <v>4.4380364370926406</v>
      </c>
      <c r="K34" s="29">
        <v>45487</v>
      </c>
      <c r="L34" s="32">
        <v>0</v>
      </c>
      <c r="M34" s="31">
        <v>1.3434876203483199</v>
      </c>
      <c r="N34" s="31">
        <f t="shared" si="4"/>
        <v>52.999076562415752</v>
      </c>
      <c r="O34" s="31">
        <f t="shared" si="5"/>
        <v>4.3830236317117821</v>
      </c>
      <c r="P34" s="29">
        <v>45489</v>
      </c>
      <c r="Q34" s="32">
        <v>0</v>
      </c>
      <c r="R34" s="31">
        <v>1.3548868894522801</v>
      </c>
      <c r="S34" s="31">
        <f t="shared" si="6"/>
        <v>53.586456650934736</v>
      </c>
      <c r="T34" s="31">
        <f t="shared" si="7"/>
        <v>4.4315999650323024</v>
      </c>
    </row>
    <row r="35" spans="1:20" x14ac:dyDescent="0.25">
      <c r="A35" s="29">
        <v>45483</v>
      </c>
      <c r="B35" s="32">
        <v>4.1666666666666664E-2</v>
      </c>
      <c r="C35" s="31">
        <v>1.28391695022069</v>
      </c>
      <c r="D35" s="31">
        <f t="shared" si="0"/>
        <v>49.969009637713171</v>
      </c>
      <c r="E35" s="31">
        <f t="shared" si="1"/>
        <v>4.1324370970388786</v>
      </c>
      <c r="F35" s="29">
        <v>45485</v>
      </c>
      <c r="G35" s="32">
        <v>4.1666666666666664E-2</v>
      </c>
      <c r="H35" s="31">
        <v>1.3592909574454199</v>
      </c>
      <c r="I35" s="31">
        <f t="shared" si="8"/>
        <v>53.814034854406373</v>
      </c>
      <c r="J35" s="31">
        <f t="shared" si="9"/>
        <v>4.4504206824594066</v>
      </c>
      <c r="K35" s="29">
        <v>45487</v>
      </c>
      <c r="L35" s="32">
        <v>4.1666666666666664E-2</v>
      </c>
      <c r="M35" s="31">
        <v>1.3434876203483199</v>
      </c>
      <c r="N35" s="31">
        <f t="shared" si="4"/>
        <v>52.999076562415752</v>
      </c>
      <c r="O35" s="31">
        <f t="shared" si="5"/>
        <v>4.3830236317117821</v>
      </c>
      <c r="P35" s="29">
        <v>45489</v>
      </c>
      <c r="Q35" s="32">
        <v>4.1666666666666664E-2</v>
      </c>
      <c r="R35" s="31">
        <v>1.3603953123038199</v>
      </c>
      <c r="S35" s="31">
        <f t="shared" si="6"/>
        <v>53.871158268417553</v>
      </c>
      <c r="T35" s="31">
        <f t="shared" si="7"/>
        <v>4.4551447887981315</v>
      </c>
    </row>
    <row r="36" spans="1:20" x14ac:dyDescent="0.25">
      <c r="A36" s="29">
        <v>45483</v>
      </c>
      <c r="B36" s="32">
        <v>8.3333333333333329E-2</v>
      </c>
      <c r="C36" s="31">
        <v>1.2901798486657901</v>
      </c>
      <c r="D36" s="31">
        <f t="shared" si="0"/>
        <v>50.284437630920948</v>
      </c>
      <c r="E36" s="31">
        <f t="shared" si="1"/>
        <v>4.1585229920771623</v>
      </c>
      <c r="F36" s="29">
        <v>45485</v>
      </c>
      <c r="G36" s="32">
        <v>8.3333333333333329E-2</v>
      </c>
      <c r="H36" s="31">
        <v>1.3612179756110101</v>
      </c>
      <c r="I36" s="31">
        <f t="shared" si="8"/>
        <v>53.913725704024174</v>
      </c>
      <c r="J36" s="31">
        <f t="shared" si="9"/>
        <v>4.4586651157227992</v>
      </c>
      <c r="K36" s="29">
        <v>45487</v>
      </c>
      <c r="L36" s="32">
        <v>8.3333333333333329E-2</v>
      </c>
      <c r="M36" s="31">
        <v>1.3533537387793699</v>
      </c>
      <c r="N36" s="31">
        <f t="shared" si="4"/>
        <v>53.507316203217343</v>
      </c>
      <c r="O36" s="31">
        <f t="shared" si="5"/>
        <v>4.4250550500060744</v>
      </c>
      <c r="P36" s="29">
        <v>45489</v>
      </c>
      <c r="Q36" s="32">
        <v>8.3333333333333329E-2</v>
      </c>
      <c r="R36" s="31">
        <v>1.36684727668215</v>
      </c>
      <c r="S36" s="31">
        <f t="shared" si="6"/>
        <v>54.205341389070703</v>
      </c>
      <c r="T36" s="31">
        <f t="shared" si="7"/>
        <v>4.4827817328761466</v>
      </c>
    </row>
    <row r="37" spans="1:20" x14ac:dyDescent="0.25">
      <c r="A37" s="29">
        <v>45483</v>
      </c>
      <c r="B37" s="32">
        <v>0.125</v>
      </c>
      <c r="C37" s="31">
        <v>1.3012051582284301</v>
      </c>
      <c r="D37" s="31">
        <f t="shared" si="0"/>
        <v>50.841518380971252</v>
      </c>
      <c r="E37" s="31">
        <f t="shared" si="1"/>
        <v>4.2045935701063222</v>
      </c>
      <c r="F37" s="29">
        <v>45485</v>
      </c>
      <c r="G37" s="32">
        <v>0.125</v>
      </c>
      <c r="H37" s="31">
        <v>1.3668605089132899</v>
      </c>
      <c r="I37" s="31">
        <f t="shared" si="8"/>
        <v>54.206027551544096</v>
      </c>
      <c r="J37" s="31">
        <f t="shared" si="9"/>
        <v>4.4828384785126962</v>
      </c>
      <c r="K37" s="29">
        <v>45487</v>
      </c>
      <c r="L37" s="32">
        <v>0.125</v>
      </c>
      <c r="M37" s="31">
        <v>1.3719067573492401</v>
      </c>
      <c r="N37" s="31">
        <f t="shared" si="4"/>
        <v>54.467938753457815</v>
      </c>
      <c r="O37" s="31">
        <f t="shared" si="5"/>
        <v>4.5044985349109607</v>
      </c>
      <c r="P37" s="29">
        <v>45489</v>
      </c>
      <c r="Q37" s="32">
        <v>0.125</v>
      </c>
      <c r="R37" s="31">
        <v>1.37561571597502</v>
      </c>
      <c r="S37" s="31">
        <f t="shared" si="6"/>
        <v>54.660741715700624</v>
      </c>
      <c r="T37" s="31">
        <f t="shared" si="7"/>
        <v>4.5204433398884412</v>
      </c>
    </row>
    <row r="38" spans="1:20" x14ac:dyDescent="0.25">
      <c r="A38" s="29">
        <v>45483</v>
      </c>
      <c r="B38" s="32">
        <v>0.16666666666666666</v>
      </c>
      <c r="C38" s="31">
        <v>1.30860972403956</v>
      </c>
      <c r="D38" s="31">
        <f t="shared" si="0"/>
        <v>51.21693543043051</v>
      </c>
      <c r="E38" s="31">
        <f t="shared" si="1"/>
        <v>4.2356405600966029</v>
      </c>
      <c r="F38" s="29">
        <v>45485</v>
      </c>
      <c r="G38" s="32">
        <v>0.16666666666666666</v>
      </c>
      <c r="H38" s="31">
        <v>1.38118565081997</v>
      </c>
      <c r="I38" s="31">
        <f t="shared" si="8"/>
        <v>54.950760797102021</v>
      </c>
      <c r="J38" s="31">
        <f t="shared" si="9"/>
        <v>4.5444279179203368</v>
      </c>
      <c r="K38" s="29">
        <v>45487</v>
      </c>
      <c r="L38" s="32">
        <v>0.16666666666666666</v>
      </c>
      <c r="M38" s="31">
        <v>1.3782136440221899</v>
      </c>
      <c r="N38" s="31">
        <f t="shared" si="4"/>
        <v>54.795941154770318</v>
      </c>
      <c r="O38" s="31">
        <f t="shared" si="5"/>
        <v>4.5316243334995052</v>
      </c>
      <c r="P38" s="29">
        <v>45489</v>
      </c>
      <c r="Q38" s="32">
        <v>0.16666666666666666</v>
      </c>
      <c r="R38" s="31">
        <v>1.37783527373716</v>
      </c>
      <c r="S38" s="31">
        <f t="shared" si="6"/>
        <v>54.77624254219748</v>
      </c>
      <c r="T38" s="31">
        <f t="shared" si="7"/>
        <v>4.5299952582397314</v>
      </c>
    </row>
    <row r="39" spans="1:20" x14ac:dyDescent="0.25">
      <c r="A39" s="29">
        <v>45483</v>
      </c>
      <c r="B39" s="32">
        <v>0.20833333333333334</v>
      </c>
      <c r="C39" s="31">
        <v>1.3144215345330099</v>
      </c>
      <c r="D39" s="31">
        <f t="shared" si="0"/>
        <v>51.512319400907558</v>
      </c>
      <c r="E39" s="31">
        <f t="shared" si="1"/>
        <v>4.2600688144550549</v>
      </c>
      <c r="F39" s="29">
        <v>45485</v>
      </c>
      <c r="G39" s="32">
        <v>0.20833333333333334</v>
      </c>
      <c r="H39" s="31">
        <v>1.3841707706396</v>
      </c>
      <c r="I39" s="31">
        <f t="shared" si="8"/>
        <v>55.106427427128345</v>
      </c>
      <c r="J39" s="31">
        <f t="shared" si="9"/>
        <v>4.5573015482235135</v>
      </c>
      <c r="K39" s="29">
        <v>45487</v>
      </c>
      <c r="L39" s="32">
        <v>0.20833333333333334</v>
      </c>
      <c r="M39" s="31">
        <v>1.3796787261907699</v>
      </c>
      <c r="N39" s="31">
        <f t="shared" si="4"/>
        <v>54.872240778669976</v>
      </c>
      <c r="O39" s="31">
        <f t="shared" si="5"/>
        <v>4.5379343123960068</v>
      </c>
      <c r="P39" s="29">
        <v>45489</v>
      </c>
      <c r="Q39" s="32">
        <v>0.20833333333333334</v>
      </c>
      <c r="R39" s="31">
        <v>1.3805299997274401</v>
      </c>
      <c r="S39" s="31">
        <f t="shared" si="6"/>
        <v>54.91659220762098</v>
      </c>
      <c r="T39" s="31">
        <f t="shared" si="7"/>
        <v>4.5416021755702545</v>
      </c>
    </row>
    <row r="40" spans="1:20" x14ac:dyDescent="0.25">
      <c r="A40" s="29">
        <v>45483</v>
      </c>
      <c r="B40" s="32">
        <v>0.25</v>
      </c>
      <c r="C40" s="31">
        <v>1.3180907964653601</v>
      </c>
      <c r="D40" s="31">
        <f t="shared" si="0"/>
        <v>51.69913482035502</v>
      </c>
      <c r="E40" s="31">
        <f t="shared" si="1"/>
        <v>4.2755184496433598</v>
      </c>
      <c r="F40" s="29">
        <v>45485</v>
      </c>
      <c r="G40" s="32">
        <v>0.25</v>
      </c>
      <c r="H40" s="31">
        <v>1.3859283924047301</v>
      </c>
      <c r="I40" s="31">
        <f t="shared" si="8"/>
        <v>55.198159844885396</v>
      </c>
      <c r="J40" s="31">
        <f t="shared" si="9"/>
        <v>4.5648878191720224</v>
      </c>
      <c r="K40" s="29">
        <v>45487</v>
      </c>
      <c r="L40" s="32">
        <v>0.25</v>
      </c>
      <c r="M40" s="31">
        <v>1.3815485238973599</v>
      </c>
      <c r="N40" s="31">
        <f t="shared" si="4"/>
        <v>54.969674964745387</v>
      </c>
      <c r="O40" s="31">
        <f t="shared" si="5"/>
        <v>4.5459921195844437</v>
      </c>
      <c r="P40" s="29">
        <v>45489</v>
      </c>
      <c r="Q40" s="32">
        <v>0.25</v>
      </c>
      <c r="R40" s="31">
        <v>1.38357686995906</v>
      </c>
      <c r="S40" s="31">
        <f t="shared" si="6"/>
        <v>55.075443889393057</v>
      </c>
      <c r="T40" s="31">
        <f t="shared" si="7"/>
        <v>4.5547392096528059</v>
      </c>
    </row>
    <row r="41" spans="1:20" x14ac:dyDescent="0.25">
      <c r="A41" s="29">
        <v>45483</v>
      </c>
      <c r="B41" s="32">
        <v>0.29166666666666669</v>
      </c>
      <c r="C41" s="31">
        <v>1.3226356506294701</v>
      </c>
      <c r="D41" s="31">
        <f t="shared" si="0"/>
        <v>51.930879238015663</v>
      </c>
      <c r="E41" s="31">
        <f t="shared" si="1"/>
        <v>4.2946837129838951</v>
      </c>
      <c r="F41" s="29">
        <v>45485</v>
      </c>
      <c r="G41" s="32">
        <v>0.29166666666666669</v>
      </c>
      <c r="H41" s="31">
        <v>1.3840234279577199</v>
      </c>
      <c r="I41" s="31">
        <f t="shared" si="8"/>
        <v>55.098740018085422</v>
      </c>
      <c r="J41" s="31">
        <f t="shared" si="9"/>
        <v>4.5566657994956641</v>
      </c>
      <c r="K41" s="29">
        <v>45487</v>
      </c>
      <c r="L41" s="32">
        <v>0.29166666666666669</v>
      </c>
      <c r="M41" s="31">
        <v>1.3786448240225</v>
      </c>
      <c r="N41" s="31">
        <f t="shared" si="4"/>
        <v>54.818392352067676</v>
      </c>
      <c r="O41" s="31">
        <f t="shared" si="5"/>
        <v>4.5334810475159966</v>
      </c>
      <c r="P41" s="29">
        <v>45489</v>
      </c>
      <c r="Q41" s="32">
        <v>0.29166666666666669</v>
      </c>
      <c r="R41" s="31">
        <v>1.3845468759481301</v>
      </c>
      <c r="S41" s="31">
        <f t="shared" si="6"/>
        <v>55.12605203601089</v>
      </c>
      <c r="T41" s="31">
        <f t="shared" si="7"/>
        <v>4.5589245033781003</v>
      </c>
    </row>
    <row r="42" spans="1:20" x14ac:dyDescent="0.25">
      <c r="A42" s="29">
        <v>45483</v>
      </c>
      <c r="B42" s="32">
        <v>0.33333333333333331</v>
      </c>
      <c r="C42" s="31">
        <v>1.3186231851525001</v>
      </c>
      <c r="D42" s="31">
        <f t="shared" si="0"/>
        <v>51.726261601758829</v>
      </c>
      <c r="E42" s="31">
        <f t="shared" si="1"/>
        <v>4.2777618344654549</v>
      </c>
      <c r="F42" s="29">
        <v>45485</v>
      </c>
      <c r="G42" s="32">
        <v>0.33333333333333331</v>
      </c>
      <c r="H42" s="31">
        <v>1.3883812427465201</v>
      </c>
      <c r="I42" s="31">
        <f t="shared" si="8"/>
        <v>55.326272159464672</v>
      </c>
      <c r="J42" s="31">
        <f t="shared" si="9"/>
        <v>4.575482707587728</v>
      </c>
      <c r="K42" s="29">
        <v>45487</v>
      </c>
      <c r="L42" s="32">
        <v>0.33333333333333331</v>
      </c>
      <c r="M42" s="31">
        <v>1.38056516646786</v>
      </c>
      <c r="N42" s="31">
        <f t="shared" ref="N42:N57" si="10">4*6*((M42+0.3)^(1.522*(6^0.026)))</f>
        <v>54.918424685381154</v>
      </c>
      <c r="O42" s="31">
        <f t="shared" ref="O42:O57" si="11">N42*0.0827</f>
        <v>4.5417537214810215</v>
      </c>
      <c r="P42" s="29">
        <v>45489</v>
      </c>
      <c r="Q42" s="32">
        <v>0.33333333333333331</v>
      </c>
      <c r="R42" s="31">
        <v>1.3845468759481301</v>
      </c>
      <c r="S42" s="31">
        <f t="shared" si="6"/>
        <v>55.12605203601089</v>
      </c>
      <c r="T42" s="31">
        <f t="shared" si="7"/>
        <v>4.5589245033781003</v>
      </c>
    </row>
    <row r="43" spans="1:20" x14ac:dyDescent="0.25">
      <c r="A43" s="29">
        <v>45483</v>
      </c>
      <c r="B43" s="32">
        <v>0.375</v>
      </c>
      <c r="C43" s="31">
        <v>1.32425248622364</v>
      </c>
      <c r="D43" s="31">
        <f t="shared" si="0"/>
        <v>52.013415676027925</v>
      </c>
      <c r="E43" s="31">
        <f t="shared" si="1"/>
        <v>4.3015094764075092</v>
      </c>
      <c r="F43" s="29">
        <v>45485</v>
      </c>
      <c r="G43" s="32">
        <v>0.375</v>
      </c>
      <c r="H43" s="31">
        <v>1.3921978473607599</v>
      </c>
      <c r="I43" s="31">
        <f t="shared" si="8"/>
        <v>55.525833456198228</v>
      </c>
      <c r="J43" s="31">
        <f t="shared" si="9"/>
        <v>4.5919864268275932</v>
      </c>
      <c r="K43" s="29">
        <v>45487</v>
      </c>
      <c r="L43" s="32">
        <v>0.375</v>
      </c>
      <c r="M43" s="31">
        <v>1.38635730742853</v>
      </c>
      <c r="N43" s="31">
        <f t="shared" si="10"/>
        <v>55.220554076397029</v>
      </c>
      <c r="O43" s="31">
        <f t="shared" si="11"/>
        <v>4.5667398221180342</v>
      </c>
      <c r="P43" s="29">
        <v>45489</v>
      </c>
      <c r="Q43" s="32">
        <v>0.375</v>
      </c>
      <c r="R43" s="31">
        <v>1.38951623439233</v>
      </c>
      <c r="S43" s="31">
        <f t="shared" si="6"/>
        <v>55.385590216456954</v>
      </c>
      <c r="T43" s="31">
        <f t="shared" si="7"/>
        <v>4.5803883109009895</v>
      </c>
    </row>
    <row r="44" spans="1:20" x14ac:dyDescent="0.25">
      <c r="A44" s="29">
        <v>45483</v>
      </c>
      <c r="B44" s="32">
        <v>0.41666666666666669</v>
      </c>
      <c r="C44" s="31">
        <v>1.32412493228382</v>
      </c>
      <c r="D44" s="31">
        <f t="shared" si="0"/>
        <v>52.006902509877548</v>
      </c>
      <c r="E44" s="31">
        <f t="shared" si="1"/>
        <v>4.3009708375668732</v>
      </c>
      <c r="F44" s="29">
        <v>45485</v>
      </c>
      <c r="G44" s="32">
        <v>0.41666666666666669</v>
      </c>
      <c r="H44" s="31">
        <v>1.39275658130088</v>
      </c>
      <c r="I44" s="31">
        <f t="shared" si="8"/>
        <v>55.555070820050133</v>
      </c>
      <c r="J44" s="31">
        <f t="shared" si="9"/>
        <v>4.5944043568181456</v>
      </c>
      <c r="K44" s="29">
        <v>45487</v>
      </c>
      <c r="L44" s="32">
        <v>0.41666666666666669</v>
      </c>
      <c r="M44" s="31">
        <v>1.38790595530908</v>
      </c>
      <c r="N44" s="31">
        <f t="shared" si="10"/>
        <v>55.301439258187685</v>
      </c>
      <c r="O44" s="31">
        <f t="shared" si="11"/>
        <v>4.5734290266521214</v>
      </c>
      <c r="P44" s="29">
        <v>45489</v>
      </c>
      <c r="Q44" s="32">
        <v>0.41666666666666669</v>
      </c>
      <c r="R44" s="31">
        <v>1.39345610141196</v>
      </c>
      <c r="S44" s="31">
        <f t="shared" si="6"/>
        <v>55.591683315664355</v>
      </c>
      <c r="T44" s="31">
        <f t="shared" si="7"/>
        <v>4.5974322102054419</v>
      </c>
    </row>
    <row r="45" spans="1:20" x14ac:dyDescent="0.25">
      <c r="A45" s="29">
        <v>45483</v>
      </c>
      <c r="B45" s="32">
        <v>0.45833333333333331</v>
      </c>
      <c r="C45" s="31">
        <v>1.3224464654869501</v>
      </c>
      <c r="D45" s="31">
        <f t="shared" si="0"/>
        <v>51.921224884003593</v>
      </c>
      <c r="E45" s="31">
        <f t="shared" si="1"/>
        <v>4.2938852979070967</v>
      </c>
      <c r="F45" s="29">
        <v>45485</v>
      </c>
      <c r="G45" s="32">
        <v>0.45833333333333331</v>
      </c>
      <c r="H45" s="31">
        <v>1.3945186138097201</v>
      </c>
      <c r="I45" s="31">
        <f t="shared" si="8"/>
        <v>55.647311830563552</v>
      </c>
      <c r="J45" s="31">
        <f t="shared" si="9"/>
        <v>4.6020326883876059</v>
      </c>
      <c r="K45" s="29">
        <v>45487</v>
      </c>
      <c r="L45" s="32">
        <v>0.45833333333333331</v>
      </c>
      <c r="M45" s="31">
        <v>1.39165234565178</v>
      </c>
      <c r="N45" s="31">
        <f t="shared" si="10"/>
        <v>55.497294044022297</v>
      </c>
      <c r="O45" s="31">
        <f t="shared" si="11"/>
        <v>4.5896262174406441</v>
      </c>
      <c r="P45" s="29">
        <v>45489</v>
      </c>
      <c r="Q45" s="32">
        <v>0.45833333333333331</v>
      </c>
      <c r="R45" s="31">
        <v>1.39317679404655</v>
      </c>
      <c r="S45" s="31">
        <f t="shared" si="6"/>
        <v>55.577063444045237</v>
      </c>
      <c r="T45" s="31">
        <f t="shared" si="7"/>
        <v>4.596223146822541</v>
      </c>
    </row>
    <row r="46" spans="1:20" x14ac:dyDescent="0.25">
      <c r="A46" s="29">
        <v>45483</v>
      </c>
      <c r="B46" s="32">
        <v>0.5</v>
      </c>
      <c r="C46" s="31">
        <v>1.3225893974251199</v>
      </c>
      <c r="D46" s="31">
        <f t="shared" si="0"/>
        <v>51.928518817438018</v>
      </c>
      <c r="E46" s="31">
        <f t="shared" si="1"/>
        <v>4.2944885062021241</v>
      </c>
      <c r="F46" s="29">
        <v>45485</v>
      </c>
      <c r="G46" s="32">
        <v>0.5</v>
      </c>
      <c r="H46" s="31">
        <v>1.39983558654225</v>
      </c>
      <c r="I46" s="31">
        <f t="shared" si="8"/>
        <v>55.925996849520537</v>
      </c>
      <c r="J46" s="31">
        <f t="shared" si="9"/>
        <v>4.6250799394553486</v>
      </c>
      <c r="K46" s="29">
        <v>45487</v>
      </c>
      <c r="L46" s="32">
        <v>0.5</v>
      </c>
      <c r="M46" s="31">
        <v>1.39220225810447</v>
      </c>
      <c r="N46" s="31">
        <f t="shared" si="10"/>
        <v>55.52606423860216</v>
      </c>
      <c r="O46" s="31">
        <f t="shared" si="11"/>
        <v>4.5920055125323982</v>
      </c>
      <c r="P46" s="29">
        <v>45489</v>
      </c>
      <c r="Q46" s="32">
        <v>0.5</v>
      </c>
      <c r="R46" s="31">
        <v>1.3918325900975801</v>
      </c>
      <c r="S46" s="31">
        <f t="shared" si="6"/>
        <v>55.506723419399634</v>
      </c>
      <c r="T46" s="31">
        <f t="shared" si="7"/>
        <v>4.5904060267843496</v>
      </c>
    </row>
    <row r="47" spans="1:20" x14ac:dyDescent="0.25">
      <c r="A47" s="29">
        <v>45483</v>
      </c>
      <c r="B47" s="32">
        <v>0.54166666666666663</v>
      </c>
      <c r="C47" s="31">
        <v>1.32320988177723</v>
      </c>
      <c r="D47" s="31">
        <f t="shared" si="0"/>
        <v>51.960187069082124</v>
      </c>
      <c r="E47" s="31">
        <f t="shared" si="1"/>
        <v>4.2971074706130912</v>
      </c>
      <c r="F47" s="29">
        <v>45485</v>
      </c>
      <c r="G47" s="32">
        <v>0.54166666666666663</v>
      </c>
      <c r="H47" s="31">
        <v>1.40172958373462</v>
      </c>
      <c r="I47" s="31">
        <f t="shared" si="8"/>
        <v>56.025394597856831</v>
      </c>
      <c r="J47" s="31">
        <f t="shared" si="9"/>
        <v>4.6333001332427601</v>
      </c>
      <c r="K47" s="29">
        <v>45487</v>
      </c>
      <c r="L47" s="32">
        <v>0.54166666666666663</v>
      </c>
      <c r="M47" s="31">
        <v>1.38968122004906</v>
      </c>
      <c r="N47" s="31">
        <f t="shared" si="10"/>
        <v>55.394214833125154</v>
      </c>
      <c r="O47" s="31">
        <f t="shared" si="11"/>
        <v>4.5811015666994503</v>
      </c>
      <c r="P47" s="29">
        <v>45489</v>
      </c>
      <c r="Q47" s="32">
        <v>0.54166666666666663</v>
      </c>
      <c r="R47" s="31">
        <v>1.39295673369804</v>
      </c>
      <c r="S47" s="31">
        <f t="shared" si="6"/>
        <v>55.565545767215745</v>
      </c>
      <c r="T47" s="31">
        <f t="shared" si="7"/>
        <v>4.5952706349487418</v>
      </c>
    </row>
    <row r="48" spans="1:20" x14ac:dyDescent="0.25">
      <c r="A48" s="29">
        <v>45483</v>
      </c>
      <c r="B48" s="32">
        <v>0.58333333333333337</v>
      </c>
      <c r="C48" s="31">
        <v>1.3119181394524499</v>
      </c>
      <c r="D48" s="31">
        <f t="shared" si="0"/>
        <v>51.385007252220852</v>
      </c>
      <c r="E48" s="31">
        <f t="shared" si="1"/>
        <v>4.2495400997586641</v>
      </c>
      <c r="F48" s="29">
        <v>45485</v>
      </c>
      <c r="G48" s="32">
        <v>0.58333333333333337</v>
      </c>
      <c r="H48" s="31">
        <v>1.38856160640161</v>
      </c>
      <c r="I48" s="31">
        <f t="shared" si="8"/>
        <v>55.335696919359165</v>
      </c>
      <c r="J48" s="31">
        <f t="shared" si="9"/>
        <v>4.5762621352310031</v>
      </c>
      <c r="K48" s="29">
        <v>45487</v>
      </c>
      <c r="L48" s="32">
        <v>0.58333333333333337</v>
      </c>
      <c r="M48" s="31">
        <v>1.3900023698751101</v>
      </c>
      <c r="N48" s="31">
        <f t="shared" si="10"/>
        <v>55.41100435962273</v>
      </c>
      <c r="O48" s="31">
        <f t="shared" si="11"/>
        <v>4.5824900605407999</v>
      </c>
      <c r="P48" s="29">
        <v>45489</v>
      </c>
      <c r="Q48" s="32">
        <v>0.58333333333333337</v>
      </c>
      <c r="R48" s="31">
        <v>1.3870151042882699</v>
      </c>
      <c r="S48" s="31">
        <f t="shared" si="6"/>
        <v>55.254905117087858</v>
      </c>
      <c r="T48" s="31">
        <f t="shared" si="7"/>
        <v>4.5695806531831655</v>
      </c>
    </row>
    <row r="49" spans="1:20" x14ac:dyDescent="0.25">
      <c r="A49" s="29">
        <v>45483</v>
      </c>
      <c r="B49" s="32">
        <v>0.625</v>
      </c>
      <c r="C49" s="31">
        <v>1.2961940765329001</v>
      </c>
      <c r="D49" s="31">
        <f t="shared" si="0"/>
        <v>50.588037518132751</v>
      </c>
      <c r="E49" s="31">
        <f t="shared" si="1"/>
        <v>4.1836307027495785</v>
      </c>
      <c r="F49" s="29">
        <v>45485</v>
      </c>
      <c r="G49" s="32">
        <v>0.625</v>
      </c>
      <c r="H49" s="31">
        <v>1.3768057823126001</v>
      </c>
      <c r="I49" s="31">
        <f t="shared" si="8"/>
        <v>54.722658804875991</v>
      </c>
      <c r="J49" s="31">
        <f t="shared" si="9"/>
        <v>4.5255638831632439</v>
      </c>
      <c r="K49" s="29">
        <v>45487</v>
      </c>
      <c r="L49" s="32">
        <v>0.625</v>
      </c>
      <c r="M49" s="31">
        <v>1.38561379908961</v>
      </c>
      <c r="N49" s="31">
        <f t="shared" si="10"/>
        <v>55.181736657177922</v>
      </c>
      <c r="O49" s="31">
        <f t="shared" si="11"/>
        <v>4.5635296215486143</v>
      </c>
      <c r="P49" s="29">
        <v>45489</v>
      </c>
      <c r="Q49" s="32">
        <v>0.625</v>
      </c>
      <c r="R49" s="31">
        <v>1.3743244409506099</v>
      </c>
      <c r="S49" s="31">
        <f t="shared" si="6"/>
        <v>54.593588484745183</v>
      </c>
      <c r="T49" s="31">
        <f t="shared" si="7"/>
        <v>4.5148897676884268</v>
      </c>
    </row>
    <row r="50" spans="1:20" x14ac:dyDescent="0.25">
      <c r="A50" s="29">
        <v>45483</v>
      </c>
      <c r="B50" s="32">
        <v>0.66666666666666663</v>
      </c>
      <c r="C50" s="31">
        <v>1.2950897216745001</v>
      </c>
      <c r="D50" s="31">
        <f t="shared" si="0"/>
        <v>50.532238311697142</v>
      </c>
      <c r="E50" s="31">
        <f t="shared" si="1"/>
        <v>4.1790161083773532</v>
      </c>
      <c r="F50" s="29">
        <v>45485</v>
      </c>
      <c r="G50" s="32">
        <v>0.66666666666666663</v>
      </c>
      <c r="H50" s="31">
        <v>1.36587500571658</v>
      </c>
      <c r="I50" s="31">
        <f t="shared" si="8"/>
        <v>54.154932763905904</v>
      </c>
      <c r="J50" s="31">
        <f t="shared" si="9"/>
        <v>4.4786129395750178</v>
      </c>
      <c r="K50" s="29">
        <v>45487</v>
      </c>
      <c r="L50" s="32">
        <v>0.66666666666666663</v>
      </c>
      <c r="M50" s="31">
        <v>1.3811635971014</v>
      </c>
      <c r="N50" s="31">
        <f t="shared" si="10"/>
        <v>54.949611361209151</v>
      </c>
      <c r="O50" s="31">
        <f t="shared" si="11"/>
        <v>4.5443328595719965</v>
      </c>
      <c r="P50" s="29">
        <v>45489</v>
      </c>
      <c r="Q50" s="32">
        <v>0.66666666666666663</v>
      </c>
      <c r="R50" s="31">
        <v>1.3698346614782799</v>
      </c>
      <c r="S50" s="31">
        <f t="shared" si="6"/>
        <v>54.360335538970702</v>
      </c>
      <c r="T50" s="31">
        <f t="shared" si="7"/>
        <v>4.495599749072877</v>
      </c>
    </row>
    <row r="51" spans="1:20" x14ac:dyDescent="0.25">
      <c r="A51" s="29">
        <v>45483</v>
      </c>
      <c r="B51" s="32">
        <v>0.70833333333333337</v>
      </c>
      <c r="C51" s="31">
        <v>1.28641808032474</v>
      </c>
      <c r="D51" s="31">
        <f t="shared" si="0"/>
        <v>50.094889132204528</v>
      </c>
      <c r="E51" s="31">
        <f t="shared" si="1"/>
        <v>4.1428473312333143</v>
      </c>
      <c r="F51" s="29">
        <v>45485</v>
      </c>
      <c r="G51" s="32">
        <v>0.70833333333333337</v>
      </c>
      <c r="H51" s="31">
        <v>1.35430181025917</v>
      </c>
      <c r="I51" s="31">
        <f t="shared" si="8"/>
        <v>53.556250018387829</v>
      </c>
      <c r="J51" s="31">
        <f t="shared" si="9"/>
        <v>4.4291018765206731</v>
      </c>
      <c r="K51" s="29">
        <v>45487</v>
      </c>
      <c r="L51" s="32">
        <v>0.70833333333333337</v>
      </c>
      <c r="M51" s="31">
        <v>1.3791530132238501</v>
      </c>
      <c r="N51" s="31">
        <f t="shared" si="10"/>
        <v>54.844857759248072</v>
      </c>
      <c r="O51" s="31">
        <f t="shared" si="11"/>
        <v>4.5356697366898153</v>
      </c>
      <c r="P51" s="29">
        <v>45489</v>
      </c>
      <c r="Q51" s="32">
        <v>0.70833333333333337</v>
      </c>
      <c r="R51" s="31">
        <v>1.3576785325949701</v>
      </c>
      <c r="S51" s="31">
        <f t="shared" si="6"/>
        <v>53.730671807915527</v>
      </c>
      <c r="T51" s="31">
        <f t="shared" si="7"/>
        <v>4.4435265585146135</v>
      </c>
    </row>
    <row r="52" spans="1:20" x14ac:dyDescent="0.25">
      <c r="A52" s="29">
        <v>45483</v>
      </c>
      <c r="B52" s="32">
        <v>0.75</v>
      </c>
      <c r="C52" s="31">
        <v>1.28276860713445</v>
      </c>
      <c r="D52" s="31">
        <f t="shared" si="0"/>
        <v>49.911254189960687</v>
      </c>
      <c r="E52" s="31">
        <f t="shared" si="1"/>
        <v>4.1276607215097485</v>
      </c>
      <c r="F52" s="29">
        <v>45485</v>
      </c>
      <c r="G52" s="32">
        <v>0.75</v>
      </c>
      <c r="H52" s="31">
        <v>1.3554236888831199</v>
      </c>
      <c r="I52" s="31">
        <f t="shared" si="8"/>
        <v>53.614176268445874</v>
      </c>
      <c r="J52" s="31">
        <f t="shared" si="9"/>
        <v>4.4338923774004737</v>
      </c>
      <c r="K52" s="29">
        <v>45487</v>
      </c>
      <c r="L52" s="32">
        <v>0.75</v>
      </c>
      <c r="M52" s="31">
        <v>1.3714228868429601</v>
      </c>
      <c r="N52" s="31">
        <f t="shared" si="10"/>
        <v>54.442804426874602</v>
      </c>
      <c r="O52" s="31">
        <f t="shared" si="11"/>
        <v>4.5024199261025295</v>
      </c>
      <c r="P52" s="29">
        <v>45489</v>
      </c>
      <c r="Q52" s="32">
        <v>0.75</v>
      </c>
      <c r="R52" s="31">
        <v>1.36431741713931</v>
      </c>
      <c r="S52" s="31">
        <f t="shared" si="6"/>
        <v>54.074214056957459</v>
      </c>
      <c r="T52" s="31">
        <f t="shared" si="7"/>
        <v>4.4719375025103814</v>
      </c>
    </row>
    <row r="53" spans="1:20" x14ac:dyDescent="0.25">
      <c r="A53" s="29">
        <v>45483</v>
      </c>
      <c r="B53" s="32">
        <v>0.79166666666666663</v>
      </c>
      <c r="C53" s="31">
        <v>1.35022771357949</v>
      </c>
      <c r="D53" s="31">
        <f t="shared" si="0"/>
        <v>53.34608755919038</v>
      </c>
      <c r="E53" s="31">
        <f t="shared" si="1"/>
        <v>4.4117214411450441</v>
      </c>
      <c r="F53" s="29">
        <v>45485</v>
      </c>
      <c r="G53" s="32">
        <v>0.79166666666666663</v>
      </c>
      <c r="H53" s="31">
        <v>1.35248696803505</v>
      </c>
      <c r="I53" s="31">
        <f t="shared" si="8"/>
        <v>53.462593245347016</v>
      </c>
      <c r="J53" s="31">
        <f t="shared" si="9"/>
        <v>4.4213564613901983</v>
      </c>
      <c r="K53" s="29">
        <v>45487</v>
      </c>
      <c r="L53" s="32">
        <v>0.79166666666666663</v>
      </c>
      <c r="M53" s="31">
        <v>1.3636047840063801</v>
      </c>
      <c r="N53" s="31">
        <f t="shared" si="10"/>
        <v>54.037298335282337</v>
      </c>
      <c r="O53" s="31">
        <f t="shared" si="11"/>
        <v>4.4688845723278492</v>
      </c>
      <c r="P53" s="29">
        <v>45489</v>
      </c>
      <c r="Q53" s="32">
        <v>0.79166666666666663</v>
      </c>
      <c r="R53" s="31">
        <v>1.36370599269321</v>
      </c>
      <c r="S53" s="31">
        <f t="shared" si="6"/>
        <v>54.042540560759129</v>
      </c>
      <c r="T53" s="31">
        <f t="shared" si="7"/>
        <v>4.4693181043747794</v>
      </c>
    </row>
    <row r="54" spans="1:20" x14ac:dyDescent="0.25">
      <c r="A54" s="29">
        <v>45483</v>
      </c>
      <c r="B54" s="32">
        <v>0.83333333333333337</v>
      </c>
      <c r="C54" s="31">
        <v>1.3651446103995</v>
      </c>
      <c r="D54" s="31">
        <f t="shared" si="0"/>
        <v>54.117075993748941</v>
      </c>
      <c r="E54" s="31">
        <f t="shared" si="1"/>
        <v>4.4754821846830373</v>
      </c>
      <c r="F54" s="29">
        <v>45485</v>
      </c>
      <c r="G54" s="32">
        <v>0.83333333333333337</v>
      </c>
      <c r="H54" s="31">
        <v>1.3451682329124</v>
      </c>
      <c r="I54" s="31">
        <f t="shared" si="8"/>
        <v>53.085523188185896</v>
      </c>
      <c r="J54" s="31">
        <f t="shared" si="9"/>
        <v>4.3901727676629729</v>
      </c>
      <c r="K54" s="29">
        <v>45487</v>
      </c>
      <c r="L54" s="32">
        <v>0.83333333333333337</v>
      </c>
      <c r="M54" s="31">
        <v>1.3562111854498899</v>
      </c>
      <c r="N54" s="31">
        <f t="shared" si="10"/>
        <v>53.654851228704423</v>
      </c>
      <c r="O54" s="31">
        <f t="shared" si="11"/>
        <v>4.4372561966138555</v>
      </c>
      <c r="P54" s="29">
        <v>45489</v>
      </c>
      <c r="Q54" s="32">
        <v>0.83333333333333337</v>
      </c>
      <c r="R54" s="31">
        <v>1.35971772670201</v>
      </c>
      <c r="S54" s="31">
        <f t="shared" si="6"/>
        <v>53.836107069801059</v>
      </c>
      <c r="T54" s="31">
        <f t="shared" si="7"/>
        <v>4.4522460546725471</v>
      </c>
    </row>
    <row r="55" spans="1:20" x14ac:dyDescent="0.25">
      <c r="A55" s="29">
        <v>45483</v>
      </c>
      <c r="B55" s="32">
        <v>0.875</v>
      </c>
      <c r="C55" s="31">
        <v>1.3610508441870599</v>
      </c>
      <c r="D55" s="31">
        <f t="shared" si="0"/>
        <v>53.905076733217697</v>
      </c>
      <c r="E55" s="31">
        <f t="shared" si="1"/>
        <v>4.4579498458371036</v>
      </c>
      <c r="F55" s="29">
        <v>45485</v>
      </c>
      <c r="G55" s="32">
        <v>0.875</v>
      </c>
      <c r="H55" s="31">
        <v>1.3483160734122701</v>
      </c>
      <c r="I55" s="31">
        <f t="shared" si="8"/>
        <v>53.247581756101198</v>
      </c>
      <c r="J55" s="31">
        <f t="shared" si="9"/>
        <v>4.4035750112295684</v>
      </c>
      <c r="K55" s="29">
        <v>45487</v>
      </c>
      <c r="L55" s="32">
        <v>0.875</v>
      </c>
      <c r="M55" s="31">
        <v>1.3581339120810501</v>
      </c>
      <c r="N55" s="31">
        <f t="shared" si="10"/>
        <v>53.754210236728952</v>
      </c>
      <c r="O55" s="31">
        <f t="shared" si="11"/>
        <v>4.4454731865774839</v>
      </c>
      <c r="P55" s="29">
        <v>45489</v>
      </c>
      <c r="Q55" s="32">
        <v>0.875</v>
      </c>
      <c r="R55" s="31">
        <v>1.3570009469931601</v>
      </c>
      <c r="S55" s="31">
        <f t="shared" si="6"/>
        <v>53.695654727774368</v>
      </c>
      <c r="T55" s="31">
        <f t="shared" si="7"/>
        <v>4.44063064598694</v>
      </c>
    </row>
    <row r="56" spans="1:20" x14ac:dyDescent="0.25">
      <c r="A56" s="29">
        <v>45483</v>
      </c>
      <c r="B56" s="32">
        <v>0.91666666666666663</v>
      </c>
      <c r="C56" s="31">
        <v>1.3586552143042501</v>
      </c>
      <c r="D56" s="31">
        <f t="shared" si="0"/>
        <v>53.781160910921749</v>
      </c>
      <c r="E56" s="31">
        <f t="shared" si="1"/>
        <v>4.4477020073332287</v>
      </c>
      <c r="F56" s="29">
        <v>45485</v>
      </c>
      <c r="G56" s="32">
        <v>0.91666666666666663</v>
      </c>
      <c r="H56" s="31">
        <v>1.3459624051993799</v>
      </c>
      <c r="I56" s="31">
        <f t="shared" si="8"/>
        <v>53.126391755888697</v>
      </c>
      <c r="J56" s="31">
        <f t="shared" si="9"/>
        <v>4.3935525982119952</v>
      </c>
      <c r="K56" s="29">
        <v>45487</v>
      </c>
      <c r="L56" s="32">
        <v>0.91666666666666663</v>
      </c>
      <c r="M56" s="31">
        <v>1.3529775142615501</v>
      </c>
      <c r="N56" s="31">
        <f t="shared" si="10"/>
        <v>53.487902352570394</v>
      </c>
      <c r="O56" s="31">
        <f t="shared" si="11"/>
        <v>4.4234495245575713</v>
      </c>
      <c r="P56" s="29">
        <v>45489</v>
      </c>
      <c r="Q56" s="32">
        <v>0.91666666666666663</v>
      </c>
      <c r="R56" s="31">
        <v>1.3514244556372901</v>
      </c>
      <c r="S56" s="31">
        <f t="shared" si="6"/>
        <v>53.40778958858445</v>
      </c>
      <c r="T56" s="31">
        <f t="shared" si="7"/>
        <v>4.4168241989759336</v>
      </c>
    </row>
    <row r="57" spans="1:20" x14ac:dyDescent="0.25">
      <c r="A57" s="29">
        <v>45483</v>
      </c>
      <c r="B57" s="32">
        <v>0.95833333333333337</v>
      </c>
      <c r="C57" s="31">
        <v>1.35860240458898</v>
      </c>
      <c r="D57" s="31">
        <f t="shared" si="0"/>
        <v>53.778430485276637</v>
      </c>
      <c r="E57" s="31">
        <f t="shared" si="1"/>
        <v>4.4474762011323774</v>
      </c>
      <c r="F57" s="29">
        <v>45485</v>
      </c>
      <c r="G57" s="32">
        <v>0.95833333333333337</v>
      </c>
      <c r="H57" s="31">
        <v>1.34891891478952</v>
      </c>
      <c r="I57" s="31">
        <f t="shared" si="8"/>
        <v>53.278638523472097</v>
      </c>
      <c r="J57" s="31">
        <f t="shared" si="9"/>
        <v>4.4061434058911422</v>
      </c>
      <c r="K57" s="29">
        <v>45487</v>
      </c>
      <c r="L57" s="32">
        <v>0.95833333333333337</v>
      </c>
      <c r="M57" s="31">
        <v>1.3480389118140601</v>
      </c>
      <c r="N57" s="31">
        <f t="shared" si="10"/>
        <v>53.233305401506996</v>
      </c>
      <c r="O57" s="31">
        <f t="shared" si="11"/>
        <v>4.4023943567046286</v>
      </c>
      <c r="P57" s="29">
        <v>45489</v>
      </c>
      <c r="Q57" s="32">
        <v>0.95833333333333337</v>
      </c>
      <c r="R57" s="31">
        <v>1.3536155223792199</v>
      </c>
      <c r="S57" s="31">
        <f t="shared" si="6"/>
        <v>53.520826249877601</v>
      </c>
      <c r="T57" s="31">
        <f t="shared" si="7"/>
        <v>4.426172330864877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1DD34-A21B-4F53-88EC-97630769C0BB}">
  <dimension ref="A1:U58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843.776039704901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MAX(D10:D57,I10:I57,N10:N57,S10:S57)</f>
        <v>55.45989424569661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45490</v>
      </c>
      <c r="B10" s="32">
        <v>0</v>
      </c>
      <c r="C10" s="31">
        <v>1.3586529493277499</v>
      </c>
      <c r="D10" s="31">
        <f t="shared" ref="D10:D57" si="0">4*6*((C10+0.3)^(1.522*(6^0.026)))</f>
        <v>53.781043803569112</v>
      </c>
      <c r="E10" s="31">
        <f t="shared" ref="E10:E57" si="1">D10*0.0827</f>
        <v>4.4476923225551657</v>
      </c>
      <c r="F10" s="29">
        <v>45492</v>
      </c>
      <c r="G10" s="32">
        <v>0</v>
      </c>
      <c r="H10" s="31">
        <v>1.3199827670998201</v>
      </c>
      <c r="I10" s="31">
        <f t="shared" ref="I10:I25" si="2">4*6*((H10+0.3)^(1.522*(6^0.026)))</f>
        <v>51.795560404625064</v>
      </c>
      <c r="J10" s="31">
        <f t="shared" ref="J10:J25" si="3">I10*0.0827</f>
        <v>4.2834928454624928</v>
      </c>
      <c r="K10" s="29">
        <v>45494</v>
      </c>
      <c r="L10" s="32">
        <v>0</v>
      </c>
      <c r="M10" s="31">
        <v>1.31826031207511</v>
      </c>
      <c r="N10" s="31">
        <f t="shared" ref="N10:N41" si="4">4*6*((M10+0.3)^(1.522*(6^0.026)))</f>
        <v>51.707771567286983</v>
      </c>
      <c r="O10" s="31">
        <f t="shared" ref="O10:O41" si="5">N10*0.0827</f>
        <v>4.276232708614633</v>
      </c>
      <c r="P10" s="29">
        <v>45496</v>
      </c>
      <c r="Q10" s="32">
        <v>0</v>
      </c>
      <c r="R10" s="31">
        <v>1.33853578566969</v>
      </c>
      <c r="S10" s="31">
        <f t="shared" ref="S10:S57" si="6">4*6*((R10+0.3)^(1.522*(6^0.026)))</f>
        <v>52.744671797870865</v>
      </c>
      <c r="T10" s="31">
        <f t="shared" ref="T10:T57" si="7">S10*0.0827</f>
        <v>4.3619843576839203</v>
      </c>
      <c r="U10" s="1"/>
    </row>
    <row r="11" spans="1:21" x14ac:dyDescent="0.25">
      <c r="A11" s="29">
        <v>45490</v>
      </c>
      <c r="B11" s="32">
        <v>4.1666666666666664E-2</v>
      </c>
      <c r="C11" s="31">
        <v>1.3599971532767201</v>
      </c>
      <c r="D11" s="31">
        <f t="shared" si="0"/>
        <v>53.850560650233973</v>
      </c>
      <c r="E11" s="31">
        <f t="shared" si="1"/>
        <v>4.4534413657743492</v>
      </c>
      <c r="F11" s="29">
        <v>45492</v>
      </c>
      <c r="G11" s="32">
        <v>4.1666666666666664E-2</v>
      </c>
      <c r="H11" s="31">
        <v>1.3293120861000201</v>
      </c>
      <c r="I11" s="31">
        <f t="shared" si="2"/>
        <v>52.272014427859929</v>
      </c>
      <c r="J11" s="31">
        <f t="shared" si="3"/>
        <v>4.3228955931840156</v>
      </c>
      <c r="K11" s="29">
        <v>45494</v>
      </c>
      <c r="L11" s="32">
        <v>4.1666666666666664E-2</v>
      </c>
      <c r="M11" s="31">
        <v>1.3236672878212401</v>
      </c>
      <c r="N11" s="31">
        <f t="shared" si="4"/>
        <v>51.983536746847136</v>
      </c>
      <c r="O11" s="31">
        <f t="shared" si="5"/>
        <v>4.2990384889642579</v>
      </c>
      <c r="P11" s="29">
        <v>45496</v>
      </c>
      <c r="Q11" s="32">
        <v>4.1666666666666664E-2</v>
      </c>
      <c r="R11" s="31">
        <v>1.3409050702995</v>
      </c>
      <c r="S11" s="31">
        <f t="shared" si="6"/>
        <v>52.866338882397457</v>
      </c>
      <c r="T11" s="31">
        <f t="shared" si="7"/>
        <v>4.3720462255742696</v>
      </c>
      <c r="U11" s="1"/>
    </row>
    <row r="12" spans="1:21" x14ac:dyDescent="0.25">
      <c r="A12" s="29">
        <v>45490</v>
      </c>
      <c r="B12" s="32">
        <v>8.3333333333333329E-2</v>
      </c>
      <c r="C12" s="31">
        <v>1.357564091677</v>
      </c>
      <c r="D12" s="31">
        <f t="shared" si="0"/>
        <v>53.724756995694868</v>
      </c>
      <c r="E12" s="31">
        <f t="shared" si="1"/>
        <v>4.4430374035439657</v>
      </c>
      <c r="F12" s="29">
        <v>45492</v>
      </c>
      <c r="G12" s="32">
        <v>8.3333333333333329E-2</v>
      </c>
      <c r="H12" s="31">
        <v>1.3289095163292099</v>
      </c>
      <c r="I12" s="31">
        <f t="shared" si="2"/>
        <v>52.251421371877072</v>
      </c>
      <c r="J12" s="31">
        <f t="shared" si="3"/>
        <v>4.3211925474542339</v>
      </c>
      <c r="K12" s="29">
        <v>45494</v>
      </c>
      <c r="L12" s="32">
        <v>8.3333333333333329E-2</v>
      </c>
      <c r="M12" s="31">
        <v>1.32663929461902</v>
      </c>
      <c r="N12" s="31">
        <f t="shared" si="4"/>
        <v>52.135347093895611</v>
      </c>
      <c r="O12" s="31">
        <f t="shared" si="5"/>
        <v>4.3115932046651668</v>
      </c>
      <c r="P12" s="29">
        <v>45496</v>
      </c>
      <c r="Q12" s="32">
        <v>8.3333333333333329E-2</v>
      </c>
      <c r="R12" s="31">
        <v>1.3418685197776501</v>
      </c>
      <c r="S12" s="31">
        <f t="shared" si="6"/>
        <v>52.915843658881492</v>
      </c>
      <c r="T12" s="31">
        <f t="shared" si="7"/>
        <v>4.3761402705894996</v>
      </c>
      <c r="U12" s="1"/>
    </row>
    <row r="13" spans="1:21" x14ac:dyDescent="0.25">
      <c r="A13" s="29">
        <v>45490</v>
      </c>
      <c r="B13" s="32">
        <v>0.125</v>
      </c>
      <c r="C13" s="31">
        <v>1.3713414668982</v>
      </c>
      <c r="D13" s="31">
        <f t="shared" si="0"/>
        <v>54.438575548035743</v>
      </c>
      <c r="E13" s="31">
        <f t="shared" si="1"/>
        <v>4.5020701978225555</v>
      </c>
      <c r="F13" s="29">
        <v>45492</v>
      </c>
      <c r="G13" s="32">
        <v>0.125</v>
      </c>
      <c r="H13" s="31">
        <v>1.3442422151511699</v>
      </c>
      <c r="I13" s="31">
        <f t="shared" si="2"/>
        <v>53.037884586680889</v>
      </c>
      <c r="J13" s="31">
        <f t="shared" si="3"/>
        <v>4.3862330553185096</v>
      </c>
      <c r="K13" s="29">
        <v>45494</v>
      </c>
      <c r="L13" s="32">
        <v>0.125</v>
      </c>
      <c r="M13" s="31">
        <v>1.33278775214615</v>
      </c>
      <c r="N13" s="31">
        <f t="shared" si="4"/>
        <v>52.449934456521241</v>
      </c>
      <c r="O13" s="31">
        <f t="shared" si="5"/>
        <v>4.3376095795543064</v>
      </c>
      <c r="P13" s="29">
        <v>45496</v>
      </c>
      <c r="Q13" s="32">
        <v>0.125</v>
      </c>
      <c r="R13" s="31">
        <v>1.3563959598487001</v>
      </c>
      <c r="S13" s="31">
        <f t="shared" si="6"/>
        <v>53.664396671258054</v>
      </c>
      <c r="T13" s="31">
        <f t="shared" si="7"/>
        <v>4.4380456047130412</v>
      </c>
      <c r="U13" s="1"/>
    </row>
    <row r="14" spans="1:21" x14ac:dyDescent="0.25">
      <c r="A14" s="29">
        <v>45490</v>
      </c>
      <c r="B14" s="32">
        <v>0.16666666666666666</v>
      </c>
      <c r="C14" s="31">
        <v>1.37900114058896</v>
      </c>
      <c r="D14" s="31">
        <f t="shared" si="0"/>
        <v>54.836948058077809</v>
      </c>
      <c r="E14" s="31">
        <f t="shared" si="1"/>
        <v>4.5350156044030348</v>
      </c>
      <c r="F14" s="29">
        <v>45492</v>
      </c>
      <c r="G14" s="32">
        <v>0.16666666666666666</v>
      </c>
      <c r="H14" s="31">
        <v>1.3548144102042301</v>
      </c>
      <c r="I14" s="31">
        <f t="shared" si="2"/>
        <v>53.582714327367782</v>
      </c>
      <c r="J14" s="31">
        <f t="shared" si="3"/>
        <v>4.4312904748733155</v>
      </c>
      <c r="K14" s="29">
        <v>45494</v>
      </c>
      <c r="L14" s="32">
        <v>0.16666666666666666</v>
      </c>
      <c r="M14" s="31">
        <v>1.34386813640056</v>
      </c>
      <c r="N14" s="31">
        <f t="shared" si="4"/>
        <v>53.018644782495016</v>
      </c>
      <c r="O14" s="31">
        <f t="shared" si="5"/>
        <v>4.3846419235123379</v>
      </c>
      <c r="P14" s="29">
        <v>45496</v>
      </c>
      <c r="Q14" s="32">
        <v>0.16666666666666666</v>
      </c>
      <c r="R14" s="31">
        <v>1.3683651685659901</v>
      </c>
      <c r="S14" s="31">
        <f t="shared" si="6"/>
        <v>54.2840733813619</v>
      </c>
      <c r="T14" s="31">
        <f t="shared" si="7"/>
        <v>4.4892928686386293</v>
      </c>
      <c r="U14" s="1"/>
    </row>
    <row r="15" spans="1:21" x14ac:dyDescent="0.25">
      <c r="A15" s="29">
        <v>45490</v>
      </c>
      <c r="B15" s="32">
        <v>0.20833333333333334</v>
      </c>
      <c r="C15" s="31">
        <v>1.3810007572118801</v>
      </c>
      <c r="D15" s="31">
        <f t="shared" si="0"/>
        <v>54.94112445260243</v>
      </c>
      <c r="E15" s="31">
        <f t="shared" si="1"/>
        <v>4.5436309922302209</v>
      </c>
      <c r="F15" s="29">
        <v>45492</v>
      </c>
      <c r="G15" s="32">
        <v>0.20833333333333334</v>
      </c>
      <c r="H15" s="31">
        <v>1.35808992385321</v>
      </c>
      <c r="I15" s="31">
        <f t="shared" si="2"/>
        <v>53.751936330718721</v>
      </c>
      <c r="J15" s="31">
        <f t="shared" si="3"/>
        <v>4.4452851345504376</v>
      </c>
      <c r="K15" s="29">
        <v>45494</v>
      </c>
      <c r="L15" s="32">
        <v>0.20833333333333334</v>
      </c>
      <c r="M15" s="31">
        <v>1.34896731376108</v>
      </c>
      <c r="N15" s="31">
        <f t="shared" si="4"/>
        <v>53.281132201200208</v>
      </c>
      <c r="O15" s="31">
        <f t="shared" si="5"/>
        <v>4.4063496330392571</v>
      </c>
      <c r="P15" s="29">
        <v>45496</v>
      </c>
      <c r="Q15" s="32">
        <v>0.20833333333333334</v>
      </c>
      <c r="R15" s="31">
        <v>1.3631207942908099</v>
      </c>
      <c r="S15" s="31">
        <f t="shared" si="6"/>
        <v>54.012232128380603</v>
      </c>
      <c r="T15" s="31">
        <f t="shared" si="7"/>
        <v>4.4668115970170756</v>
      </c>
      <c r="U15" s="1"/>
    </row>
    <row r="16" spans="1:21" x14ac:dyDescent="0.25">
      <c r="A16" s="29">
        <v>45490</v>
      </c>
      <c r="B16" s="32">
        <v>0.25</v>
      </c>
      <c r="C16" s="31">
        <v>1.3850637674276201</v>
      </c>
      <c r="D16" s="31">
        <f t="shared" si="0"/>
        <v>55.15302690610342</v>
      </c>
      <c r="E16" s="31">
        <f t="shared" si="1"/>
        <v>4.5611553251347523</v>
      </c>
      <c r="F16" s="29">
        <v>45492</v>
      </c>
      <c r="G16" s="32">
        <v>0.25</v>
      </c>
      <c r="H16" s="31">
        <v>1.3622562885229901</v>
      </c>
      <c r="I16" s="31">
        <f t="shared" si="2"/>
        <v>53.96746948876779</v>
      </c>
      <c r="J16" s="31">
        <f t="shared" si="3"/>
        <v>4.463109726721096</v>
      </c>
      <c r="K16" s="29">
        <v>45494</v>
      </c>
      <c r="L16" s="32">
        <v>0.25</v>
      </c>
      <c r="M16" s="31">
        <v>1.3502695560401301</v>
      </c>
      <c r="N16" s="31">
        <f t="shared" si="4"/>
        <v>53.348244438140782</v>
      </c>
      <c r="O16" s="31">
        <f t="shared" si="5"/>
        <v>4.4118998150342428</v>
      </c>
      <c r="P16" s="29">
        <v>45496</v>
      </c>
      <c r="Q16" s="32">
        <v>0.25</v>
      </c>
      <c r="R16" s="31">
        <v>1.36838936805177</v>
      </c>
      <c r="S16" s="31">
        <f t="shared" si="6"/>
        <v>54.285328936847961</v>
      </c>
      <c r="T16" s="31">
        <f t="shared" si="7"/>
        <v>4.4893967030773263</v>
      </c>
      <c r="U16" s="1"/>
    </row>
    <row r="17" spans="1:21" x14ac:dyDescent="0.25">
      <c r="A17" s="29">
        <v>45490</v>
      </c>
      <c r="B17" s="32">
        <v>0.29166666666666669</v>
      </c>
      <c r="C17" s="31">
        <v>1.38392221927089</v>
      </c>
      <c r="D17" s="31">
        <f t="shared" si="0"/>
        <v>55.093459820747114</v>
      </c>
      <c r="E17" s="31">
        <f t="shared" si="1"/>
        <v>4.5562291271757864</v>
      </c>
      <c r="F17" s="29">
        <v>45492</v>
      </c>
      <c r="G17" s="32">
        <v>0.29166666666666669</v>
      </c>
      <c r="H17" s="31">
        <v>1.36371695994785</v>
      </c>
      <c r="I17" s="31">
        <f t="shared" si="2"/>
        <v>54.043108634270922</v>
      </c>
      <c r="J17" s="31">
        <f t="shared" si="3"/>
        <v>4.4693650840542052</v>
      </c>
      <c r="K17" s="29">
        <v>45494</v>
      </c>
      <c r="L17" s="32">
        <v>0.29166666666666669</v>
      </c>
      <c r="M17" s="31">
        <v>1.35080420970376</v>
      </c>
      <c r="N17" s="31">
        <f t="shared" si="4"/>
        <v>53.375807420187172</v>
      </c>
      <c r="O17" s="31">
        <f t="shared" si="5"/>
        <v>4.4141792736494789</v>
      </c>
      <c r="P17" s="29">
        <v>45496</v>
      </c>
      <c r="Q17" s="32">
        <v>0.29166666666666669</v>
      </c>
      <c r="R17" s="31">
        <v>1.3676149845068499</v>
      </c>
      <c r="S17" s="31">
        <f t="shared" si="6"/>
        <v>54.245156532446245</v>
      </c>
      <c r="T17" s="31">
        <f t="shared" si="7"/>
        <v>4.4860744452333039</v>
      </c>
      <c r="U17" s="1"/>
    </row>
    <row r="18" spans="1:21" x14ac:dyDescent="0.25">
      <c r="A18" s="29">
        <v>45490</v>
      </c>
      <c r="B18" s="32">
        <v>0.33333333333333331</v>
      </c>
      <c r="C18" s="31">
        <v>1.3831741809789599</v>
      </c>
      <c r="D18" s="31">
        <f t="shared" si="0"/>
        <v>55.054439478685012</v>
      </c>
      <c r="E18" s="31">
        <f t="shared" si="1"/>
        <v>4.55300214488725</v>
      </c>
      <c r="F18" s="29">
        <v>45492</v>
      </c>
      <c r="G18" s="32">
        <v>0.33333333333333331</v>
      </c>
      <c r="H18" s="31">
        <v>1.3638929128592201</v>
      </c>
      <c r="I18" s="31">
        <f t="shared" si="2"/>
        <v>54.052222813714444</v>
      </c>
      <c r="J18" s="31">
        <f t="shared" si="3"/>
        <v>4.4701188266941845</v>
      </c>
      <c r="K18" s="29">
        <v>45494</v>
      </c>
      <c r="L18" s="32">
        <v>0.33333333333333331</v>
      </c>
      <c r="M18" s="31">
        <v>1.352902770037</v>
      </c>
      <c r="N18" s="31">
        <f t="shared" si="4"/>
        <v>53.484045731160862</v>
      </c>
      <c r="O18" s="31">
        <f t="shared" si="5"/>
        <v>4.423130581967003</v>
      </c>
      <c r="P18" s="29">
        <v>45496</v>
      </c>
      <c r="Q18" s="32">
        <v>0.33333333333333331</v>
      </c>
      <c r="R18" s="31">
        <v>1.36587500571658</v>
      </c>
      <c r="S18" s="31">
        <f t="shared" si="6"/>
        <v>54.154932763905904</v>
      </c>
      <c r="T18" s="31">
        <f t="shared" si="7"/>
        <v>4.4786129395750178</v>
      </c>
      <c r="U18" s="1"/>
    </row>
    <row r="19" spans="1:21" x14ac:dyDescent="0.25">
      <c r="A19" s="29">
        <v>45490</v>
      </c>
      <c r="B19" s="32">
        <v>0.375</v>
      </c>
      <c r="C19" s="31">
        <v>1.38769042491357</v>
      </c>
      <c r="D19" s="31">
        <f t="shared" si="0"/>
        <v>55.290179558364983</v>
      </c>
      <c r="E19" s="31">
        <f t="shared" si="1"/>
        <v>4.5724978494767843</v>
      </c>
      <c r="F19" s="29">
        <v>45492</v>
      </c>
      <c r="G19" s="32">
        <v>0.375</v>
      </c>
      <c r="H19" s="31">
        <v>1.3654899597113299</v>
      </c>
      <c r="I19" s="31">
        <f t="shared" si="2"/>
        <v>54.134974398423083</v>
      </c>
      <c r="J19" s="31">
        <f t="shared" si="3"/>
        <v>4.4769623827495888</v>
      </c>
      <c r="K19" s="29">
        <v>45494</v>
      </c>
      <c r="L19" s="32">
        <v>0.375</v>
      </c>
      <c r="M19" s="31">
        <v>1.3547263145392501</v>
      </c>
      <c r="N19" s="31">
        <f t="shared" si="4"/>
        <v>53.578165812011456</v>
      </c>
      <c r="O19" s="31">
        <f t="shared" si="5"/>
        <v>4.4309143126533472</v>
      </c>
      <c r="P19" s="29">
        <v>45496</v>
      </c>
      <c r="Q19" s="32">
        <v>0.375</v>
      </c>
      <c r="R19" s="31">
        <v>1.3681715726797601</v>
      </c>
      <c r="S19" s="31">
        <f t="shared" si="6"/>
        <v>54.274029327297875</v>
      </c>
      <c r="T19" s="31">
        <f t="shared" si="7"/>
        <v>4.4884622253675337</v>
      </c>
      <c r="U19" s="1"/>
    </row>
    <row r="20" spans="1:21" x14ac:dyDescent="0.25">
      <c r="A20" s="29">
        <v>45490</v>
      </c>
      <c r="B20" s="32">
        <v>0.41666666666666669</v>
      </c>
      <c r="C20" s="31">
        <v>1.38802921771447</v>
      </c>
      <c r="D20" s="31">
        <f t="shared" si="0"/>
        <v>55.307879094678128</v>
      </c>
      <c r="E20" s="31">
        <f t="shared" si="1"/>
        <v>4.5739616011298807</v>
      </c>
      <c r="F20" s="29">
        <v>45492</v>
      </c>
      <c r="G20" s="32">
        <v>0.41666666666666669</v>
      </c>
      <c r="H20" s="31">
        <v>1.3682090043966799</v>
      </c>
      <c r="I20" s="31">
        <f t="shared" si="2"/>
        <v>54.275971288632824</v>
      </c>
      <c r="J20" s="31">
        <f t="shared" si="3"/>
        <v>4.4886228255699345</v>
      </c>
      <c r="K20" s="29">
        <v>45494</v>
      </c>
      <c r="L20" s="32">
        <v>0.41666666666666669</v>
      </c>
      <c r="M20" s="31">
        <v>1.3534152507727799</v>
      </c>
      <c r="N20" s="31">
        <f t="shared" si="4"/>
        <v>53.5104905807476</v>
      </c>
      <c r="O20" s="31">
        <f t="shared" si="5"/>
        <v>4.4253175710278265</v>
      </c>
      <c r="P20" s="29">
        <v>45496</v>
      </c>
      <c r="Q20" s="32">
        <v>0.41666666666666669</v>
      </c>
      <c r="R20" s="31">
        <v>1.3729825019781501</v>
      </c>
      <c r="S20" s="31">
        <f t="shared" si="6"/>
        <v>54.523833078612043</v>
      </c>
      <c r="T20" s="31">
        <f t="shared" si="7"/>
        <v>4.5091209956012159</v>
      </c>
      <c r="U20" s="1"/>
    </row>
    <row r="21" spans="1:21" x14ac:dyDescent="0.25">
      <c r="A21" s="29">
        <v>45490</v>
      </c>
      <c r="B21" s="32">
        <v>0.45833333333333331</v>
      </c>
      <c r="C21" s="31">
        <v>1.3892940282766</v>
      </c>
      <c r="D21" s="31">
        <f t="shared" si="0"/>
        <v>55.373975194633118</v>
      </c>
      <c r="E21" s="31">
        <f t="shared" si="1"/>
        <v>4.5794277485961583</v>
      </c>
      <c r="F21" s="29">
        <v>45492</v>
      </c>
      <c r="G21" s="32">
        <v>0.45833333333333331</v>
      </c>
      <c r="H21" s="31">
        <v>1.37228524684357</v>
      </c>
      <c r="I21" s="31">
        <f t="shared" si="2"/>
        <v>54.487602149585229</v>
      </c>
      <c r="J21" s="31">
        <f t="shared" si="3"/>
        <v>4.5061246977706979</v>
      </c>
      <c r="K21" s="29">
        <v>45494</v>
      </c>
      <c r="L21" s="32">
        <v>0.45833333333333331</v>
      </c>
      <c r="M21" s="31">
        <v>1.35190403460915</v>
      </c>
      <c r="N21" s="31">
        <f t="shared" si="4"/>
        <v>53.432523346222567</v>
      </c>
      <c r="O21" s="31">
        <f t="shared" si="5"/>
        <v>4.4188696807326062</v>
      </c>
      <c r="P21" s="29">
        <v>45496</v>
      </c>
      <c r="Q21" s="32">
        <v>0.45833333333333331</v>
      </c>
      <c r="R21" s="31">
        <v>1.37606441974089</v>
      </c>
      <c r="S21" s="31">
        <f t="shared" si="6"/>
        <v>54.684083925402504</v>
      </c>
      <c r="T21" s="31">
        <f t="shared" si="7"/>
        <v>4.5223737406307869</v>
      </c>
      <c r="U21" s="1"/>
    </row>
    <row r="22" spans="1:21" x14ac:dyDescent="0.25">
      <c r="A22" s="29">
        <v>45490</v>
      </c>
      <c r="B22" s="32">
        <v>0.5</v>
      </c>
      <c r="C22" s="31">
        <v>1.3909373283330499</v>
      </c>
      <c r="D22" s="31">
        <f t="shared" si="0"/>
        <v>55.45989424569661</v>
      </c>
      <c r="E22" s="31">
        <f t="shared" si="1"/>
        <v>4.5865332541191091</v>
      </c>
      <c r="F22" s="29">
        <v>45492</v>
      </c>
      <c r="G22" s="32">
        <v>0.5</v>
      </c>
      <c r="H22" s="31">
        <v>1.3707585334723</v>
      </c>
      <c r="I22" s="31">
        <f t="shared" si="2"/>
        <v>54.408302087197896</v>
      </c>
      <c r="J22" s="31">
        <f t="shared" si="3"/>
        <v>4.4995665826112656</v>
      </c>
      <c r="K22" s="29">
        <v>45494</v>
      </c>
      <c r="L22" s="32">
        <v>0.5</v>
      </c>
      <c r="M22" s="31">
        <v>1.3538750410025799</v>
      </c>
      <c r="N22" s="31">
        <f t="shared" si="4"/>
        <v>53.534220661612011</v>
      </c>
      <c r="O22" s="31">
        <f t="shared" si="5"/>
        <v>4.4272800487153132</v>
      </c>
      <c r="P22" s="29">
        <v>45496</v>
      </c>
      <c r="Q22" s="32">
        <v>0.5</v>
      </c>
      <c r="R22" s="31">
        <v>1.3763504028265201</v>
      </c>
      <c r="S22" s="31">
        <f t="shared" si="6"/>
        <v>54.698963112197049</v>
      </c>
      <c r="T22" s="31">
        <f t="shared" si="7"/>
        <v>4.5236042493786961</v>
      </c>
      <c r="U22" s="1"/>
    </row>
    <row r="23" spans="1:21" x14ac:dyDescent="0.25">
      <c r="A23" s="29">
        <v>45490</v>
      </c>
      <c r="B23" s="32">
        <v>0.54166666666666663</v>
      </c>
      <c r="C23" s="31">
        <v>1.3889267444555</v>
      </c>
      <c r="D23" s="31">
        <f t="shared" si="0"/>
        <v>55.35477875157445</v>
      </c>
      <c r="E23" s="31">
        <f t="shared" si="1"/>
        <v>4.5778402027552065</v>
      </c>
      <c r="F23" s="29">
        <v>45492</v>
      </c>
      <c r="G23" s="32">
        <v>0.54166666666666663</v>
      </c>
      <c r="H23" s="31">
        <v>1.3723204135839799</v>
      </c>
      <c r="I23" s="31">
        <f t="shared" si="2"/>
        <v>54.489429276661525</v>
      </c>
      <c r="J23" s="31">
        <f t="shared" si="3"/>
        <v>4.5062758011799078</v>
      </c>
      <c r="K23" s="29">
        <v>45494</v>
      </c>
      <c r="L23" s="32">
        <v>0.54166666666666663</v>
      </c>
      <c r="M23" s="31">
        <v>1.35734856128149</v>
      </c>
      <c r="N23" s="31">
        <f t="shared" si="4"/>
        <v>53.71361809192868</v>
      </c>
      <c r="O23" s="31">
        <f t="shared" si="5"/>
        <v>4.4421162162025016</v>
      </c>
      <c r="P23" s="29">
        <v>45496</v>
      </c>
      <c r="Q23" s="32">
        <v>0.54166666666666663</v>
      </c>
      <c r="R23" s="31">
        <v>1.3783302307073699</v>
      </c>
      <c r="S23" s="31">
        <f t="shared" si="6"/>
        <v>54.802011391829048</v>
      </c>
      <c r="T23" s="31">
        <f t="shared" si="7"/>
        <v>4.5321263421042621</v>
      </c>
      <c r="U23" s="1"/>
    </row>
    <row r="24" spans="1:21" x14ac:dyDescent="0.25">
      <c r="A24" s="29">
        <v>45490</v>
      </c>
      <c r="B24" s="32">
        <v>0.58333333333333337</v>
      </c>
      <c r="C24" s="31">
        <v>1.37978875636502</v>
      </c>
      <c r="D24" s="31">
        <f t="shared" si="0"/>
        <v>54.87797260887838</v>
      </c>
      <c r="E24" s="31">
        <f t="shared" si="1"/>
        <v>4.5384083347542417</v>
      </c>
      <c r="F24" s="29">
        <v>45492</v>
      </c>
      <c r="G24" s="32">
        <v>0.58333333333333337</v>
      </c>
      <c r="H24" s="31">
        <v>1.3694584369604601</v>
      </c>
      <c r="I24" s="31">
        <f t="shared" si="2"/>
        <v>54.34080684297578</v>
      </c>
      <c r="J24" s="31">
        <f t="shared" si="3"/>
        <v>4.493984725914097</v>
      </c>
      <c r="K24" s="29">
        <v>45494</v>
      </c>
      <c r="L24" s="32">
        <v>0.58333333333333337</v>
      </c>
      <c r="M24" s="31">
        <v>1.34761440753397</v>
      </c>
      <c r="N24" s="31">
        <f t="shared" si="4"/>
        <v>53.211442320139213</v>
      </c>
      <c r="O24" s="31">
        <f t="shared" si="5"/>
        <v>4.4005862798755127</v>
      </c>
      <c r="P24" s="29">
        <v>45496</v>
      </c>
      <c r="Q24" s="32">
        <v>0.58333333333333337</v>
      </c>
      <c r="R24" s="31">
        <v>1.3675886392538601</v>
      </c>
      <c r="S24" s="31">
        <f t="shared" si="6"/>
        <v>54.243790024704381</v>
      </c>
      <c r="T24" s="31">
        <f t="shared" si="7"/>
        <v>4.4859614350430519</v>
      </c>
      <c r="U24" s="1"/>
    </row>
    <row r="25" spans="1:21" x14ac:dyDescent="0.25">
      <c r="A25" s="29">
        <v>45490</v>
      </c>
      <c r="B25" s="32">
        <v>0.625</v>
      </c>
      <c r="C25" s="31">
        <v>1.3605997562354</v>
      </c>
      <c r="D25" s="31">
        <f t="shared" si="0"/>
        <v>53.881735731559402</v>
      </c>
      <c r="E25" s="31">
        <f t="shared" si="1"/>
        <v>4.456019544999962</v>
      </c>
      <c r="F25" s="29">
        <v>45492</v>
      </c>
      <c r="G25" s="32">
        <v>0.625</v>
      </c>
      <c r="H25" s="31">
        <v>1.3523044586127499</v>
      </c>
      <c r="I25" s="31">
        <f t="shared" si="2"/>
        <v>53.453178044418529</v>
      </c>
      <c r="J25" s="31">
        <f t="shared" si="3"/>
        <v>4.4205778242734119</v>
      </c>
      <c r="K25" s="29">
        <v>45494</v>
      </c>
      <c r="L25" s="32">
        <v>0.625</v>
      </c>
      <c r="M25" s="31">
        <v>1.34199178218304</v>
      </c>
      <c r="N25" s="31">
        <f t="shared" si="4"/>
        <v>52.922178478671782</v>
      </c>
      <c r="O25" s="31">
        <f t="shared" si="5"/>
        <v>4.3766641601861558</v>
      </c>
      <c r="P25" s="29">
        <v>45496</v>
      </c>
      <c r="Q25" s="32">
        <v>0.625</v>
      </c>
      <c r="R25" s="31">
        <v>1.3477287292426501</v>
      </c>
      <c r="S25" s="31">
        <f t="shared" si="6"/>
        <v>53.217329857825632</v>
      </c>
      <c r="T25" s="31">
        <f t="shared" si="7"/>
        <v>4.4010731792421796</v>
      </c>
      <c r="U25" s="1"/>
    </row>
    <row r="26" spans="1:21" x14ac:dyDescent="0.25">
      <c r="A26" s="29">
        <v>45490</v>
      </c>
      <c r="B26" s="32">
        <v>0.66666666666666663</v>
      </c>
      <c r="C26" s="31">
        <v>1.3559913635199601</v>
      </c>
      <c r="D26" s="31">
        <f t="shared" si="0"/>
        <v>53.643496055947573</v>
      </c>
      <c r="E26" s="31">
        <f t="shared" si="1"/>
        <v>4.4363171238268642</v>
      </c>
      <c r="F26" s="29">
        <v>45492</v>
      </c>
      <c r="G26" s="32">
        <v>0.66666666666666663</v>
      </c>
      <c r="H26" s="31">
        <v>1.3402868509238901</v>
      </c>
      <c r="I26" s="31">
        <f t="shared" ref="I26:I57" si="8">4*6*((H26+0.3)^(1.522*(6^0.026)))</f>
        <v>52.834582112151224</v>
      </c>
      <c r="J26" s="31">
        <f t="shared" ref="J26:J57" si="9">I26*0.0827</f>
        <v>4.3694199406749057</v>
      </c>
      <c r="K26" s="29">
        <v>45494</v>
      </c>
      <c r="L26" s="32">
        <v>0.66666666666666663</v>
      </c>
      <c r="M26" s="31">
        <v>1.332343459124</v>
      </c>
      <c r="N26" s="31">
        <f t="shared" si="4"/>
        <v>52.427178444299145</v>
      </c>
      <c r="O26" s="31">
        <f t="shared" si="5"/>
        <v>4.335727657343539</v>
      </c>
      <c r="P26" s="29">
        <v>45496</v>
      </c>
      <c r="Q26" s="32">
        <v>0.66666666666666663</v>
      </c>
      <c r="R26" s="31">
        <v>1.3451154231971301</v>
      </c>
      <c r="S26" s="31">
        <f t="shared" si="6"/>
        <v>53.082805985386628</v>
      </c>
      <c r="T26" s="31">
        <f t="shared" si="7"/>
        <v>4.389948054991474</v>
      </c>
      <c r="U26" s="1"/>
    </row>
    <row r="27" spans="1:21" x14ac:dyDescent="0.25">
      <c r="A27" s="29">
        <v>45490</v>
      </c>
      <c r="B27" s="32">
        <v>0.70833333333333337</v>
      </c>
      <c r="C27" s="31">
        <v>1.34973287581857</v>
      </c>
      <c r="D27" s="31">
        <f t="shared" si="0"/>
        <v>53.320582320250821</v>
      </c>
      <c r="E27" s="31">
        <f t="shared" si="1"/>
        <v>4.4096121578847427</v>
      </c>
      <c r="F27" s="29">
        <v>45492</v>
      </c>
      <c r="G27" s="32">
        <v>0.70833333333333337</v>
      </c>
      <c r="H27" s="31">
        <v>1.3437823057120899</v>
      </c>
      <c r="I27" s="31">
        <f t="shared" si="8"/>
        <v>53.014230663011197</v>
      </c>
      <c r="J27" s="31">
        <f t="shared" si="9"/>
        <v>4.3842768758310262</v>
      </c>
      <c r="K27" s="29">
        <v>45494</v>
      </c>
      <c r="L27" s="32">
        <v>0.70833333333333337</v>
      </c>
      <c r="M27" s="31">
        <v>1.3255481719917599</v>
      </c>
      <c r="N27" s="31">
        <f t="shared" si="4"/>
        <v>52.07959328597768</v>
      </c>
      <c r="O27" s="31">
        <f t="shared" si="5"/>
        <v>4.306982364750354</v>
      </c>
      <c r="P27" s="29">
        <v>45496</v>
      </c>
      <c r="Q27" s="32">
        <v>0.70833333333333337</v>
      </c>
      <c r="R27" s="31">
        <v>1.3348973989433299</v>
      </c>
      <c r="S27" s="31">
        <f t="shared" si="6"/>
        <v>52.558037596619187</v>
      </c>
      <c r="T27" s="31">
        <f t="shared" si="7"/>
        <v>4.3465497092404064</v>
      </c>
      <c r="U27" s="1"/>
    </row>
    <row r="28" spans="1:21" x14ac:dyDescent="0.25">
      <c r="A28" s="29">
        <v>45490</v>
      </c>
      <c r="B28" s="32">
        <v>0.75</v>
      </c>
      <c r="C28" s="31">
        <v>1.3472492694800799</v>
      </c>
      <c r="D28" s="31">
        <f t="shared" si="0"/>
        <v>53.192639433995133</v>
      </c>
      <c r="E28" s="31">
        <f t="shared" si="1"/>
        <v>4.3990312811913972</v>
      </c>
      <c r="F28" s="29">
        <v>45492</v>
      </c>
      <c r="G28" s="32">
        <v>0.75</v>
      </c>
      <c r="H28" s="31">
        <v>1.3289381265587099</v>
      </c>
      <c r="I28" s="31">
        <f t="shared" si="8"/>
        <v>52.252884799817608</v>
      </c>
      <c r="J28" s="31">
        <f t="shared" si="9"/>
        <v>4.3213135729449164</v>
      </c>
      <c r="K28" s="29">
        <v>45494</v>
      </c>
      <c r="L28" s="32">
        <v>0.75</v>
      </c>
      <c r="M28" s="31">
        <v>1.31673800944755</v>
      </c>
      <c r="N28" s="31">
        <f t="shared" si="4"/>
        <v>51.630230186163189</v>
      </c>
      <c r="O28" s="31">
        <f t="shared" si="5"/>
        <v>4.2698200363956955</v>
      </c>
      <c r="P28" s="29">
        <v>45496</v>
      </c>
      <c r="Q28" s="32">
        <v>0.75</v>
      </c>
      <c r="R28" s="31">
        <v>1.32892048358385</v>
      </c>
      <c r="S28" s="31">
        <f t="shared" si="6"/>
        <v>52.251982350781184</v>
      </c>
      <c r="T28" s="31">
        <f t="shared" si="7"/>
        <v>4.3212389404096037</v>
      </c>
      <c r="U28" s="1"/>
    </row>
    <row r="29" spans="1:21" x14ac:dyDescent="0.25">
      <c r="A29" s="29">
        <v>45490</v>
      </c>
      <c r="B29" s="32">
        <v>0.79166666666666663</v>
      </c>
      <c r="C29" s="31">
        <v>1.34255266189038</v>
      </c>
      <c r="D29" s="31">
        <f t="shared" si="0"/>
        <v>52.951007317131356</v>
      </c>
      <c r="E29" s="31">
        <f t="shared" si="1"/>
        <v>4.379048305126763</v>
      </c>
      <c r="F29" s="29">
        <v>45492</v>
      </c>
      <c r="G29" s="32">
        <v>0.79166666666666663</v>
      </c>
      <c r="H29" s="31">
        <v>1.3247255086845799</v>
      </c>
      <c r="I29" s="31">
        <f t="shared" si="8"/>
        <v>52.037571829479447</v>
      </c>
      <c r="J29" s="31">
        <f t="shared" si="9"/>
        <v>4.3035071902979496</v>
      </c>
      <c r="K29" s="29">
        <v>45494</v>
      </c>
      <c r="L29" s="32">
        <v>0.79166666666666663</v>
      </c>
      <c r="M29" s="31">
        <v>1.3167908191628199</v>
      </c>
      <c r="N29" s="31">
        <f t="shared" si="4"/>
        <v>51.632919422933597</v>
      </c>
      <c r="O29" s="31">
        <f t="shared" si="5"/>
        <v>4.2700424362766078</v>
      </c>
      <c r="P29" s="29">
        <v>45496</v>
      </c>
      <c r="Q29" s="32">
        <v>0.79166666666666663</v>
      </c>
      <c r="R29" s="31">
        <v>1.32622349261707</v>
      </c>
      <c r="S29" s="31">
        <f t="shared" si="6"/>
        <v>52.114097963337748</v>
      </c>
      <c r="T29" s="31">
        <f t="shared" si="7"/>
        <v>4.3098359015680314</v>
      </c>
      <c r="U29" s="1"/>
    </row>
    <row r="30" spans="1:21" x14ac:dyDescent="0.25">
      <c r="A30" s="29">
        <v>45490</v>
      </c>
      <c r="B30" s="32">
        <v>0.83333333333333337</v>
      </c>
      <c r="C30" s="31">
        <v>1.34350299834667</v>
      </c>
      <c r="D30" s="31">
        <f t="shared" si="0"/>
        <v>52.999867331111631</v>
      </c>
      <c r="E30" s="31">
        <f t="shared" si="1"/>
        <v>4.3830890282829316</v>
      </c>
      <c r="F30" s="29">
        <v>45492</v>
      </c>
      <c r="G30" s="32">
        <v>0.83333333333333337</v>
      </c>
      <c r="H30" s="31">
        <v>1.3258320093101801</v>
      </c>
      <c r="I30" s="31">
        <f t="shared" si="8"/>
        <v>52.094094566806817</v>
      </c>
      <c r="J30" s="31">
        <f t="shared" si="9"/>
        <v>4.3081816206749233</v>
      </c>
      <c r="K30" s="29">
        <v>45494</v>
      </c>
      <c r="L30" s="32">
        <v>0.83333333333333337</v>
      </c>
      <c r="M30" s="31">
        <v>1.31500887870262</v>
      </c>
      <c r="N30" s="31">
        <f t="shared" si="4"/>
        <v>51.542206266971249</v>
      </c>
      <c r="O30" s="31">
        <f t="shared" si="5"/>
        <v>4.2625404582785222</v>
      </c>
      <c r="P30" s="29">
        <v>45496</v>
      </c>
      <c r="Q30" s="32">
        <v>0.83333333333333337</v>
      </c>
      <c r="R30" s="31">
        <v>1.3264501094765</v>
      </c>
      <c r="S30" s="31">
        <f t="shared" si="6"/>
        <v>52.125678582696452</v>
      </c>
      <c r="T30" s="31">
        <f t="shared" si="7"/>
        <v>4.3107936187889964</v>
      </c>
      <c r="U30" s="1"/>
    </row>
    <row r="31" spans="1:21" x14ac:dyDescent="0.25">
      <c r="A31" s="29">
        <v>45490</v>
      </c>
      <c r="B31" s="32">
        <v>0.875</v>
      </c>
      <c r="C31" s="31">
        <v>1.3455905914252799</v>
      </c>
      <c r="D31" s="31">
        <f t="shared" si="0"/>
        <v>53.107256542883732</v>
      </c>
      <c r="E31" s="31">
        <f t="shared" si="1"/>
        <v>4.3919701160964841</v>
      </c>
      <c r="F31" s="29">
        <v>45492</v>
      </c>
      <c r="G31" s="32">
        <v>0.875</v>
      </c>
      <c r="H31" s="31">
        <v>1.3296332359260701</v>
      </c>
      <c r="I31" s="31">
        <f t="shared" si="8"/>
        <v>52.288444697146772</v>
      </c>
      <c r="J31" s="31">
        <f t="shared" si="9"/>
        <v>4.3242543764540375</v>
      </c>
      <c r="K31" s="29">
        <v>45494</v>
      </c>
      <c r="L31" s="32">
        <v>0.875</v>
      </c>
      <c r="M31" s="31">
        <v>1.31144082545709</v>
      </c>
      <c r="N31" s="31">
        <f t="shared" si="4"/>
        <v>51.360746405281688</v>
      </c>
      <c r="O31" s="31">
        <f t="shared" si="5"/>
        <v>4.247533727716795</v>
      </c>
      <c r="P31" s="29">
        <v>45496</v>
      </c>
      <c r="Q31" s="32">
        <v>0.875</v>
      </c>
      <c r="R31" s="31">
        <v>1.33224225043717</v>
      </c>
      <c r="S31" s="31">
        <f t="shared" si="6"/>
        <v>52.421995204382497</v>
      </c>
      <c r="T31" s="31">
        <f t="shared" si="7"/>
        <v>4.3352990034024321</v>
      </c>
      <c r="U31" s="1"/>
    </row>
    <row r="32" spans="1:21" x14ac:dyDescent="0.25">
      <c r="A32" s="29">
        <v>45490</v>
      </c>
      <c r="B32" s="32">
        <v>0.91666666666666663</v>
      </c>
      <c r="C32" s="31">
        <v>1.3413141965812401</v>
      </c>
      <c r="D32" s="31">
        <f t="shared" si="0"/>
        <v>52.887358844636324</v>
      </c>
      <c r="E32" s="31">
        <f t="shared" si="1"/>
        <v>4.373784576451424</v>
      </c>
      <c r="F32" s="29">
        <v>45492</v>
      </c>
      <c r="G32" s="32">
        <v>0.91666666666666663</v>
      </c>
      <c r="H32" s="31">
        <v>1.32438671588367</v>
      </c>
      <c r="I32" s="31">
        <f t="shared" si="8"/>
        <v>52.020270046581231</v>
      </c>
      <c r="J32" s="31">
        <f t="shared" si="9"/>
        <v>4.302076332852268</v>
      </c>
      <c r="K32" s="29">
        <v>45494</v>
      </c>
      <c r="L32" s="32">
        <v>0.91666666666666663</v>
      </c>
      <c r="M32" s="31">
        <v>1.3036733865685699</v>
      </c>
      <c r="N32" s="31">
        <f t="shared" si="4"/>
        <v>50.966544971306561</v>
      </c>
      <c r="O32" s="31">
        <f t="shared" si="5"/>
        <v>4.2149332691270525</v>
      </c>
      <c r="P32" s="29">
        <v>45496</v>
      </c>
      <c r="Q32" s="32">
        <v>0.91666666666666663</v>
      </c>
      <c r="R32" s="31">
        <v>1.3233219385094099</v>
      </c>
      <c r="S32" s="31">
        <f t="shared" si="6"/>
        <v>51.965906982820002</v>
      </c>
      <c r="T32" s="31">
        <f t="shared" si="7"/>
        <v>4.2975805074792142</v>
      </c>
      <c r="U32" s="1"/>
    </row>
    <row r="33" spans="1:21" x14ac:dyDescent="0.25">
      <c r="A33" s="29">
        <v>45490</v>
      </c>
      <c r="B33" s="32">
        <v>0.95833333333333337</v>
      </c>
      <c r="C33" s="31">
        <v>1.3427395820563901</v>
      </c>
      <c r="D33" s="31">
        <f t="shared" si="0"/>
        <v>52.960616188048505</v>
      </c>
      <c r="E33" s="31">
        <f t="shared" si="1"/>
        <v>4.3798429587516114</v>
      </c>
      <c r="F33" s="29">
        <v>45492</v>
      </c>
      <c r="G33" s="32">
        <v>0.95833333333333337</v>
      </c>
      <c r="H33" s="31">
        <v>1.3192281722969601</v>
      </c>
      <c r="I33" s="31">
        <f t="shared" si="8"/>
        <v>51.757093929847883</v>
      </c>
      <c r="J33" s="31">
        <f t="shared" si="9"/>
        <v>4.2803116679984194</v>
      </c>
      <c r="K33" s="29">
        <v>45494</v>
      </c>
      <c r="L33" s="32">
        <v>0.95833333333333337</v>
      </c>
      <c r="M33" s="31">
        <v>1.3052990436501699</v>
      </c>
      <c r="N33" s="31">
        <f t="shared" si="4"/>
        <v>51.048954160409778</v>
      </c>
      <c r="O33" s="31">
        <f t="shared" si="5"/>
        <v>4.2217485090658888</v>
      </c>
      <c r="P33" s="29">
        <v>45496</v>
      </c>
      <c r="Q33" s="32">
        <v>0.95833333333333337</v>
      </c>
      <c r="R33" s="31">
        <v>1.32549107074207</v>
      </c>
      <c r="S33" s="31">
        <f t="shared" si="6"/>
        <v>52.076676158537005</v>
      </c>
      <c r="T33" s="31">
        <f t="shared" si="7"/>
        <v>4.3067411183110105</v>
      </c>
      <c r="U33" s="1"/>
    </row>
    <row r="34" spans="1:21" x14ac:dyDescent="0.25">
      <c r="A34" s="29">
        <v>45491</v>
      </c>
      <c r="B34" s="32">
        <v>0</v>
      </c>
      <c r="C34" s="31">
        <v>1.3405596017783901</v>
      </c>
      <c r="D34" s="31">
        <f t="shared" si="0"/>
        <v>52.848591935075618</v>
      </c>
      <c r="E34" s="31">
        <f t="shared" si="1"/>
        <v>4.3705785530307537</v>
      </c>
      <c r="F34" s="29">
        <v>45493</v>
      </c>
      <c r="G34" s="32">
        <v>0</v>
      </c>
      <c r="H34" s="31">
        <v>1.3161374330467901</v>
      </c>
      <c r="I34" s="31">
        <f t="shared" si="8"/>
        <v>51.599650621828019</v>
      </c>
      <c r="J34" s="31">
        <f t="shared" si="9"/>
        <v>4.2672911064251773</v>
      </c>
      <c r="K34" s="29">
        <v>45495</v>
      </c>
      <c r="L34" s="32">
        <v>0</v>
      </c>
      <c r="M34" s="31">
        <v>1.30227863788083</v>
      </c>
      <c r="N34" s="31">
        <f t="shared" si="4"/>
        <v>50.895880762738116</v>
      </c>
      <c r="O34" s="31">
        <f t="shared" si="5"/>
        <v>4.2090893390784423</v>
      </c>
      <c r="P34" s="29">
        <v>45497</v>
      </c>
      <c r="Q34" s="32">
        <v>0</v>
      </c>
      <c r="R34" s="31">
        <v>1.32033467292257</v>
      </c>
      <c r="S34" s="31">
        <f t="shared" si="6"/>
        <v>51.813502915758932</v>
      </c>
      <c r="T34" s="31">
        <f t="shared" si="7"/>
        <v>4.2849766911332638</v>
      </c>
      <c r="U34" s="1"/>
    </row>
    <row r="35" spans="1:21" x14ac:dyDescent="0.25">
      <c r="A35" s="29">
        <v>45491</v>
      </c>
      <c r="B35" s="32">
        <v>4.1666666666666664E-2</v>
      </c>
      <c r="C35" s="31">
        <v>1.3430937528556499</v>
      </c>
      <c r="D35" s="31">
        <f t="shared" si="0"/>
        <v>52.978824575191368</v>
      </c>
      <c r="E35" s="31">
        <f t="shared" si="1"/>
        <v>4.3813487923683256</v>
      </c>
      <c r="F35" s="29">
        <v>45493</v>
      </c>
      <c r="G35" s="32">
        <v>4.1666666666666664E-2</v>
      </c>
      <c r="H35" s="31">
        <v>1.3185396194405199</v>
      </c>
      <c r="I35" s="31">
        <f t="shared" si="8"/>
        <v>51.722003330023981</v>
      </c>
      <c r="J35" s="31">
        <f t="shared" si="9"/>
        <v>4.2774096753929829</v>
      </c>
      <c r="K35" s="29">
        <v>45495</v>
      </c>
      <c r="L35" s="32">
        <v>4.1666666666666664E-2</v>
      </c>
      <c r="M35" s="31">
        <v>1.30666291713191</v>
      </c>
      <c r="N35" s="31">
        <f t="shared" si="4"/>
        <v>51.11813108333395</v>
      </c>
      <c r="O35" s="31">
        <f t="shared" si="5"/>
        <v>4.227469440591717</v>
      </c>
      <c r="P35" s="29">
        <v>45497</v>
      </c>
      <c r="Q35" s="32">
        <v>4.1666666666666664E-2</v>
      </c>
      <c r="R35" s="31">
        <v>1.3239071369118101</v>
      </c>
      <c r="S35" s="31">
        <f t="shared" si="6"/>
        <v>51.995782133860537</v>
      </c>
      <c r="T35" s="31">
        <f t="shared" si="7"/>
        <v>4.3000511824702663</v>
      </c>
      <c r="U35" s="1"/>
    </row>
    <row r="36" spans="1:21" x14ac:dyDescent="0.25">
      <c r="A36" s="29">
        <v>45491</v>
      </c>
      <c r="B36" s="32">
        <v>8.3333333333333329E-2</v>
      </c>
      <c r="C36" s="31">
        <v>1.3468797206824701</v>
      </c>
      <c r="D36" s="31">
        <f t="shared" si="0"/>
        <v>53.173611938471922</v>
      </c>
      <c r="E36" s="31">
        <f t="shared" si="1"/>
        <v>4.3974577073116281</v>
      </c>
      <c r="F36" s="29">
        <v>45493</v>
      </c>
      <c r="G36" s="32">
        <v>8.3333333333333329E-2</v>
      </c>
      <c r="H36" s="31">
        <v>1.3206998109764601</v>
      </c>
      <c r="I36" s="31">
        <f t="shared" si="8"/>
        <v>51.832122543907445</v>
      </c>
      <c r="J36" s="31">
        <f t="shared" si="9"/>
        <v>4.2865165343811453</v>
      </c>
      <c r="K36" s="29">
        <v>45495</v>
      </c>
      <c r="L36" s="32">
        <v>8.3333333333333329E-2</v>
      </c>
      <c r="M36" s="31">
        <v>1.30882537364436</v>
      </c>
      <c r="N36" s="31">
        <f t="shared" si="4"/>
        <v>51.227884455715845</v>
      </c>
      <c r="O36" s="31">
        <f t="shared" si="5"/>
        <v>4.2365460444877003</v>
      </c>
      <c r="P36" s="29">
        <v>45497</v>
      </c>
      <c r="Q36" s="32">
        <v>8.3333333333333329E-2</v>
      </c>
      <c r="R36" s="31">
        <v>1.3296992778724801</v>
      </c>
      <c r="S36" s="31">
        <f t="shared" si="6"/>
        <v>52.291823692016081</v>
      </c>
      <c r="T36" s="31">
        <f t="shared" si="7"/>
        <v>4.32453381932973</v>
      </c>
      <c r="U36" s="1"/>
    </row>
    <row r="37" spans="1:21" x14ac:dyDescent="0.25">
      <c r="A37" s="29">
        <v>45491</v>
      </c>
      <c r="B37" s="32">
        <v>0.125</v>
      </c>
      <c r="C37" s="31">
        <v>1.35485625266486</v>
      </c>
      <c r="D37" s="31">
        <f t="shared" si="0"/>
        <v>53.584874768720212</v>
      </c>
      <c r="E37" s="31">
        <f t="shared" si="1"/>
        <v>4.4314691433731612</v>
      </c>
      <c r="F37" s="29">
        <v>45493</v>
      </c>
      <c r="G37" s="32">
        <v>0.125</v>
      </c>
      <c r="H37" s="31">
        <v>1.3268592357582401</v>
      </c>
      <c r="I37" s="31">
        <f t="shared" si="8"/>
        <v>52.146588264054969</v>
      </c>
      <c r="J37" s="31">
        <f t="shared" si="9"/>
        <v>4.3125228494373458</v>
      </c>
      <c r="K37" s="29">
        <v>45495</v>
      </c>
      <c r="L37" s="32">
        <v>0.125</v>
      </c>
      <c r="M37" s="31">
        <v>1.3248244523949</v>
      </c>
      <c r="N37" s="31">
        <f t="shared" si="4"/>
        <v>52.042625182795192</v>
      </c>
      <c r="O37" s="31">
        <f t="shared" si="5"/>
        <v>4.3039251026171623</v>
      </c>
      <c r="P37" s="29">
        <v>45497</v>
      </c>
      <c r="Q37" s="32">
        <v>0.125</v>
      </c>
      <c r="R37" s="31">
        <v>1.3404474258369199</v>
      </c>
      <c r="S37" s="31">
        <f t="shared" si="6"/>
        <v>52.842829860332557</v>
      </c>
      <c r="T37" s="31">
        <f t="shared" si="7"/>
        <v>4.3701020294495025</v>
      </c>
      <c r="U37" s="1"/>
    </row>
    <row r="38" spans="1:21" x14ac:dyDescent="0.25">
      <c r="A38" s="29">
        <v>45491</v>
      </c>
      <c r="B38" s="32">
        <v>0.16666666666666666</v>
      </c>
      <c r="C38" s="31">
        <v>1.36570334433963</v>
      </c>
      <c r="D38" s="31">
        <f t="shared" si="0"/>
        <v>54.146034577883498</v>
      </c>
      <c r="E38" s="31">
        <f t="shared" si="1"/>
        <v>4.4778770595909654</v>
      </c>
      <c r="F38" s="29">
        <v>45493</v>
      </c>
      <c r="G38" s="32">
        <v>0.16666666666666666</v>
      </c>
      <c r="H38" s="31">
        <v>1.3435008525794601</v>
      </c>
      <c r="I38" s="31">
        <f t="shared" si="8"/>
        <v>52.999756991029571</v>
      </c>
      <c r="J38" s="31">
        <f t="shared" si="9"/>
        <v>4.3830799031581451</v>
      </c>
      <c r="K38" s="29">
        <v>45495</v>
      </c>
      <c r="L38" s="32">
        <v>0.16666666666666666</v>
      </c>
      <c r="M38" s="31">
        <v>1.33436286448898</v>
      </c>
      <c r="N38" s="31">
        <f t="shared" si="4"/>
        <v>52.530638975321438</v>
      </c>
      <c r="O38" s="31">
        <f t="shared" si="5"/>
        <v>4.3442838432590829</v>
      </c>
      <c r="P38" s="29">
        <v>45497</v>
      </c>
      <c r="Q38" s="32">
        <v>0.16666666666666666</v>
      </c>
      <c r="R38" s="31">
        <v>1.35501015185767</v>
      </c>
      <c r="S38" s="31">
        <f t="shared" si="6"/>
        <v>53.592821286851972</v>
      </c>
      <c r="T38" s="31">
        <f t="shared" si="7"/>
        <v>4.4321263204226575</v>
      </c>
      <c r="U38" s="1"/>
    </row>
    <row r="39" spans="1:21" x14ac:dyDescent="0.25">
      <c r="A39" s="29">
        <v>45491</v>
      </c>
      <c r="B39" s="32">
        <v>0.20833333333333334</v>
      </c>
      <c r="C39" s="31">
        <v>1.3715878724996999</v>
      </c>
      <c r="D39" s="31">
        <f t="shared" si="0"/>
        <v>54.451374009344008</v>
      </c>
      <c r="E39" s="31">
        <f t="shared" si="1"/>
        <v>4.5031286305727489</v>
      </c>
      <c r="F39" s="29">
        <v>45493</v>
      </c>
      <c r="G39" s="32">
        <v>0.20833333333333334</v>
      </c>
      <c r="H39" s="31">
        <v>1.34968447684701</v>
      </c>
      <c r="I39" s="31">
        <f t="shared" si="8"/>
        <v>53.318087954210924</v>
      </c>
      <c r="J39" s="31">
        <f t="shared" si="9"/>
        <v>4.4094058738132436</v>
      </c>
      <c r="K39" s="29">
        <v>45495</v>
      </c>
      <c r="L39" s="32">
        <v>0.20833333333333334</v>
      </c>
      <c r="M39" s="31">
        <v>1.3322223424858199</v>
      </c>
      <c r="N39" s="31">
        <f t="shared" si="4"/>
        <v>52.420975673202975</v>
      </c>
      <c r="O39" s="31">
        <f t="shared" si="5"/>
        <v>4.3352146881738856</v>
      </c>
      <c r="P39" s="29">
        <v>45497</v>
      </c>
      <c r="Q39" s="32">
        <v>0.20833333333333334</v>
      </c>
      <c r="R39" s="31">
        <v>1.3590754270499199</v>
      </c>
      <c r="S39" s="31">
        <f t="shared" si="6"/>
        <v>53.802889051765661</v>
      </c>
      <c r="T39" s="31">
        <f t="shared" si="7"/>
        <v>4.4494989245810199</v>
      </c>
      <c r="U39" s="1"/>
    </row>
    <row r="40" spans="1:21" x14ac:dyDescent="0.25">
      <c r="A40" s="29">
        <v>45491</v>
      </c>
      <c r="B40" s="32">
        <v>0.25</v>
      </c>
      <c r="C40" s="31">
        <v>1.36856317519594</v>
      </c>
      <c r="D40" s="31">
        <f t="shared" si="0"/>
        <v>54.294346988507449</v>
      </c>
      <c r="E40" s="31">
        <f t="shared" si="1"/>
        <v>4.4901424959495655</v>
      </c>
      <c r="F40" s="29">
        <v>45493</v>
      </c>
      <c r="G40" s="32">
        <v>0.25</v>
      </c>
      <c r="H40" s="31">
        <v>1.34592056273875</v>
      </c>
      <c r="I40" s="31">
        <f t="shared" si="8"/>
        <v>53.124238225879807</v>
      </c>
      <c r="J40" s="31">
        <f t="shared" si="9"/>
        <v>4.3933745012802596</v>
      </c>
      <c r="K40" s="29">
        <v>45495</v>
      </c>
      <c r="L40" s="32">
        <v>0.25</v>
      </c>
      <c r="M40" s="31">
        <v>1.3360127210563599</v>
      </c>
      <c r="N40" s="31">
        <f t="shared" si="4"/>
        <v>52.615222790604847</v>
      </c>
      <c r="O40" s="31">
        <f t="shared" si="5"/>
        <v>4.3512789247830206</v>
      </c>
      <c r="P40" s="29">
        <v>45497</v>
      </c>
      <c r="Q40" s="32">
        <v>0.25</v>
      </c>
      <c r="R40" s="31">
        <v>1.3580832481329901</v>
      </c>
      <c r="S40" s="31">
        <f t="shared" si="6"/>
        <v>53.751591242426137</v>
      </c>
      <c r="T40" s="31">
        <f t="shared" si="7"/>
        <v>4.4452565957486412</v>
      </c>
      <c r="U40" s="1"/>
    </row>
    <row r="41" spans="1:21" x14ac:dyDescent="0.25">
      <c r="A41" s="29">
        <v>45491</v>
      </c>
      <c r="B41" s="32">
        <v>0.29166666666666669</v>
      </c>
      <c r="C41" s="31">
        <v>1.3692978620474401</v>
      </c>
      <c r="D41" s="31">
        <f t="shared" si="0"/>
        <v>54.332472673400915</v>
      </c>
      <c r="E41" s="31">
        <f t="shared" si="1"/>
        <v>4.4932954900902553</v>
      </c>
      <c r="F41" s="29">
        <v>45493</v>
      </c>
      <c r="G41" s="32">
        <v>0.29166666666666669</v>
      </c>
      <c r="H41" s="31">
        <v>1.35563266276771</v>
      </c>
      <c r="I41" s="31">
        <f t="shared" si="8"/>
        <v>53.624968850792243</v>
      </c>
      <c r="J41" s="31">
        <f t="shared" si="9"/>
        <v>4.4347849239605184</v>
      </c>
      <c r="K41" s="29">
        <v>45495</v>
      </c>
      <c r="L41" s="32">
        <v>0.29166666666666669</v>
      </c>
      <c r="M41" s="31">
        <v>1.3401350974983</v>
      </c>
      <c r="N41" s="31">
        <f t="shared" si="4"/>
        <v>52.82678791088194</v>
      </c>
      <c r="O41" s="31">
        <f t="shared" si="5"/>
        <v>4.368775360229936</v>
      </c>
      <c r="P41" s="29">
        <v>45497</v>
      </c>
      <c r="Q41" s="32">
        <v>0.29166666666666669</v>
      </c>
      <c r="R41" s="31">
        <v>1.35720336436682</v>
      </c>
      <c r="S41" s="31">
        <f t="shared" si="6"/>
        <v>53.706114603574576</v>
      </c>
      <c r="T41" s="31">
        <f t="shared" si="7"/>
        <v>4.4414956777156176</v>
      </c>
      <c r="U41" s="1"/>
    </row>
    <row r="42" spans="1:21" x14ac:dyDescent="0.25">
      <c r="A42" s="29">
        <v>45491</v>
      </c>
      <c r="B42" s="32">
        <v>0.33333333333333331</v>
      </c>
      <c r="C42" s="31">
        <v>1.3688975572531299</v>
      </c>
      <c r="D42" s="31">
        <f t="shared" si="0"/>
        <v>54.311698103277735</v>
      </c>
      <c r="E42" s="31">
        <f t="shared" si="1"/>
        <v>4.4915774331410683</v>
      </c>
      <c r="F42" s="29">
        <v>45493</v>
      </c>
      <c r="G42" s="32">
        <v>0.33333333333333331</v>
      </c>
      <c r="H42" s="31">
        <v>1.3572452068274501</v>
      </c>
      <c r="I42" s="31">
        <f t="shared" si="8"/>
        <v>53.708276898798047</v>
      </c>
      <c r="J42" s="31">
        <f t="shared" si="9"/>
        <v>4.4416744995305981</v>
      </c>
      <c r="K42" s="29">
        <v>45495</v>
      </c>
      <c r="L42" s="32">
        <v>0.33333333333333331</v>
      </c>
      <c r="M42" s="31">
        <v>1.34031105040967</v>
      </c>
      <c r="N42" s="31">
        <f t="shared" ref="N42:N57" si="10">4*6*((M42+0.3)^(1.522*(6^0.026)))</f>
        <v>52.835825060554342</v>
      </c>
      <c r="O42" s="31">
        <f t="shared" ref="O42:O57" si="11">N42*0.0827</f>
        <v>4.3695227325078436</v>
      </c>
      <c r="P42" s="29">
        <v>45497</v>
      </c>
      <c r="Q42" s="32">
        <v>0.33333333333333331</v>
      </c>
      <c r="R42" s="31">
        <v>1.3586969375555999</v>
      </c>
      <c r="S42" s="31">
        <f t="shared" si="6"/>
        <v>53.783318168638161</v>
      </c>
      <c r="T42" s="31">
        <f t="shared" si="7"/>
        <v>4.4478804125463753</v>
      </c>
      <c r="U42" s="1"/>
    </row>
    <row r="43" spans="1:21" x14ac:dyDescent="0.25">
      <c r="A43" s="29">
        <v>45491</v>
      </c>
      <c r="B43" s="32">
        <v>0.375</v>
      </c>
      <c r="C43" s="31">
        <v>1.3779585361425499</v>
      </c>
      <c r="D43" s="31">
        <f t="shared" si="0"/>
        <v>54.782659506536504</v>
      </c>
      <c r="E43" s="31">
        <f t="shared" si="1"/>
        <v>4.530525941190569</v>
      </c>
      <c r="F43" s="29">
        <v>45493</v>
      </c>
      <c r="G43" s="32">
        <v>0.375</v>
      </c>
      <c r="H43" s="31">
        <v>1.3609913587515701</v>
      </c>
      <c r="I43" s="31">
        <f t="shared" si="8"/>
        <v>53.901998515391568</v>
      </c>
      <c r="J43" s="31">
        <f t="shared" si="9"/>
        <v>4.4576952772228822</v>
      </c>
      <c r="K43" s="29">
        <v>45495</v>
      </c>
      <c r="L43" s="32">
        <v>0.375</v>
      </c>
      <c r="M43" s="31">
        <v>1.33899116515577</v>
      </c>
      <c r="N43" s="31">
        <f t="shared" si="10"/>
        <v>52.768048249584012</v>
      </c>
      <c r="O43" s="31">
        <f t="shared" si="11"/>
        <v>4.3639175902405976</v>
      </c>
      <c r="P43" s="29">
        <v>45497</v>
      </c>
      <c r="Q43" s="32">
        <v>0.375</v>
      </c>
      <c r="R43" s="31">
        <v>1.3672828674261699</v>
      </c>
      <c r="S43" s="31">
        <f t="shared" si="6"/>
        <v>54.227930817359329</v>
      </c>
      <c r="T43" s="31">
        <f t="shared" si="7"/>
        <v>4.4846498785956159</v>
      </c>
      <c r="U43" s="1"/>
    </row>
    <row r="44" spans="1:21" x14ac:dyDescent="0.25">
      <c r="A44" s="29">
        <v>45491</v>
      </c>
      <c r="B44" s="32">
        <v>0.41666666666666669</v>
      </c>
      <c r="C44" s="31">
        <v>1.3743904828970199</v>
      </c>
      <c r="D44" s="31">
        <f t="shared" si="0"/>
        <v>54.59702227344367</v>
      </c>
      <c r="E44" s="31">
        <f t="shared" si="1"/>
        <v>4.5151737420137916</v>
      </c>
      <c r="F44" s="29">
        <v>45493</v>
      </c>
      <c r="G44" s="32">
        <v>0.41666666666666669</v>
      </c>
      <c r="H44" s="31">
        <v>1.3597574233954399</v>
      </c>
      <c r="I44" s="31">
        <f t="shared" si="8"/>
        <v>53.838160327320537</v>
      </c>
      <c r="J44" s="31">
        <f t="shared" si="9"/>
        <v>4.4524158590694078</v>
      </c>
      <c r="K44" s="29">
        <v>45495</v>
      </c>
      <c r="L44" s="32">
        <v>0.41666666666666669</v>
      </c>
      <c r="M44" s="31">
        <v>1.3386875390952899</v>
      </c>
      <c r="N44" s="31">
        <f t="shared" si="10"/>
        <v>52.752461479520349</v>
      </c>
      <c r="O44" s="31">
        <f t="shared" si="11"/>
        <v>4.3626285643563323</v>
      </c>
      <c r="P44" s="29">
        <v>45497</v>
      </c>
      <c r="Q44" s="32">
        <v>0.41666666666666669</v>
      </c>
      <c r="R44" s="31">
        <v>1.36785042285372</v>
      </c>
      <c r="S44" s="31">
        <f t="shared" si="6"/>
        <v>54.257369105936377</v>
      </c>
      <c r="T44" s="31">
        <f t="shared" si="7"/>
        <v>4.4870844250609379</v>
      </c>
      <c r="U44" s="1"/>
    </row>
    <row r="45" spans="1:21" x14ac:dyDescent="0.25">
      <c r="A45" s="29">
        <v>45491</v>
      </c>
      <c r="B45" s="32">
        <v>0.45833333333333331</v>
      </c>
      <c r="C45" s="31">
        <v>1.3749337196295099</v>
      </c>
      <c r="D45" s="31">
        <f t="shared" si="0"/>
        <v>54.625270410274481</v>
      </c>
      <c r="E45" s="31">
        <f t="shared" si="1"/>
        <v>4.5175098629296997</v>
      </c>
      <c r="F45" s="29">
        <v>45493</v>
      </c>
      <c r="G45" s="32">
        <v>0.45833333333333331</v>
      </c>
      <c r="H45" s="31">
        <v>1.36010050773076</v>
      </c>
      <c r="I45" s="31">
        <f t="shared" si="8"/>
        <v>53.855907114969824</v>
      </c>
      <c r="J45" s="31">
        <f t="shared" si="9"/>
        <v>4.4538835184080039</v>
      </c>
      <c r="K45" s="29">
        <v>45495</v>
      </c>
      <c r="L45" s="32">
        <v>0.45833333333333331</v>
      </c>
      <c r="M45" s="31">
        <v>1.3439670801108901</v>
      </c>
      <c r="N45" s="31">
        <f t="shared" si="10"/>
        <v>53.023733451385212</v>
      </c>
      <c r="O45" s="31">
        <f t="shared" si="11"/>
        <v>4.3850627564295568</v>
      </c>
      <c r="P45" s="29">
        <v>45497</v>
      </c>
      <c r="Q45" s="32">
        <v>0.45833333333333331</v>
      </c>
      <c r="R45" s="31">
        <v>1.3711632490103201</v>
      </c>
      <c r="S45" s="31">
        <f t="shared" si="6"/>
        <v>54.429319498418963</v>
      </c>
      <c r="T45" s="31">
        <f t="shared" si="7"/>
        <v>4.5013047225192482</v>
      </c>
      <c r="U45" s="1"/>
    </row>
    <row r="46" spans="1:21" x14ac:dyDescent="0.25">
      <c r="A46" s="29">
        <v>45491</v>
      </c>
      <c r="B46" s="32">
        <v>0.5</v>
      </c>
      <c r="C46" s="31">
        <v>1.3726811408941599</v>
      </c>
      <c r="D46" s="31">
        <f t="shared" si="0"/>
        <v>54.508172583920739</v>
      </c>
      <c r="E46" s="31">
        <f t="shared" si="1"/>
        <v>4.5078258726902449</v>
      </c>
      <c r="F46" s="29">
        <v>45493</v>
      </c>
      <c r="G46" s="32">
        <v>0.5</v>
      </c>
      <c r="H46" s="31">
        <v>1.36449348925998</v>
      </c>
      <c r="I46" s="31">
        <f t="shared" si="8"/>
        <v>54.083336368423005</v>
      </c>
      <c r="J46" s="31">
        <f t="shared" si="9"/>
        <v>4.4726919176685822</v>
      </c>
      <c r="K46" s="29">
        <v>45495</v>
      </c>
      <c r="L46" s="32">
        <v>0.5</v>
      </c>
      <c r="M46" s="31">
        <v>1.34835803508219</v>
      </c>
      <c r="N46" s="31">
        <f t="shared" si="10"/>
        <v>53.249743289897893</v>
      </c>
      <c r="O46" s="31">
        <f t="shared" si="11"/>
        <v>4.4037537700745553</v>
      </c>
      <c r="P46" s="29">
        <v>45497</v>
      </c>
      <c r="Q46" s="32">
        <v>0.5</v>
      </c>
      <c r="R46" s="31">
        <v>1.37427163123534</v>
      </c>
      <c r="S46" s="31">
        <f t="shared" si="6"/>
        <v>54.590842751365344</v>
      </c>
      <c r="T46" s="31">
        <f t="shared" si="7"/>
        <v>4.5146626955379139</v>
      </c>
      <c r="U46" s="1"/>
    </row>
    <row r="47" spans="1:21" x14ac:dyDescent="0.25">
      <c r="A47" s="29">
        <v>45491</v>
      </c>
      <c r="B47" s="32">
        <v>0.54166666666666663</v>
      </c>
      <c r="C47" s="31">
        <v>1.3828839063589</v>
      </c>
      <c r="D47" s="31">
        <f t="shared" si="0"/>
        <v>55.039300496857791</v>
      </c>
      <c r="E47" s="31">
        <f t="shared" si="1"/>
        <v>4.5517501510901388</v>
      </c>
      <c r="F47" s="29">
        <v>45493</v>
      </c>
      <c r="G47" s="32">
        <v>0.54166666666666663</v>
      </c>
      <c r="H47" s="31">
        <v>1.3647134303991999</v>
      </c>
      <c r="I47" s="31">
        <f t="shared" si="8"/>
        <v>54.094732343462482</v>
      </c>
      <c r="J47" s="31">
        <f t="shared" si="9"/>
        <v>4.4736343648043473</v>
      </c>
      <c r="K47" s="29">
        <v>45495</v>
      </c>
      <c r="L47" s="32">
        <v>0.54166666666666663</v>
      </c>
      <c r="M47" s="31">
        <v>1.34445106982647</v>
      </c>
      <c r="N47" s="31">
        <f t="shared" si="10"/>
        <v>53.048627636396816</v>
      </c>
      <c r="O47" s="31">
        <f t="shared" si="11"/>
        <v>4.3871215055300166</v>
      </c>
      <c r="P47" s="29">
        <v>45497</v>
      </c>
      <c r="Q47" s="32">
        <v>0.54166666666666663</v>
      </c>
      <c r="R47" s="31">
        <v>1.3773931264822199</v>
      </c>
      <c r="S47" s="31">
        <f t="shared" si="6"/>
        <v>54.75322693647928</v>
      </c>
      <c r="T47" s="31">
        <f t="shared" si="7"/>
        <v>4.528091867646836</v>
      </c>
      <c r="U47" s="1"/>
    </row>
    <row r="48" spans="1:21" x14ac:dyDescent="0.25">
      <c r="A48" s="29">
        <v>45491</v>
      </c>
      <c r="B48" s="32">
        <v>0.58333333333333337</v>
      </c>
      <c r="C48" s="31">
        <v>1.3704946041052299</v>
      </c>
      <c r="D48" s="31">
        <f t="shared" si="0"/>
        <v>54.394597517947489</v>
      </c>
      <c r="E48" s="31">
        <f t="shared" si="1"/>
        <v>4.4984332147342574</v>
      </c>
      <c r="F48" s="29">
        <v>45493</v>
      </c>
      <c r="G48" s="32">
        <v>0.58333333333333337</v>
      </c>
      <c r="H48" s="31">
        <v>1.35306990146095</v>
      </c>
      <c r="I48" s="31">
        <f t="shared" si="8"/>
        <v>53.49266945214876</v>
      </c>
      <c r="J48" s="31">
        <f t="shared" si="9"/>
        <v>4.4238437636927026</v>
      </c>
      <c r="K48" s="29">
        <v>45495</v>
      </c>
      <c r="L48" s="32">
        <v>0.58333333333333337</v>
      </c>
      <c r="M48" s="31">
        <v>1.33553969859542</v>
      </c>
      <c r="N48" s="31">
        <f t="shared" si="10"/>
        <v>52.590966982266828</v>
      </c>
      <c r="O48" s="31">
        <f t="shared" si="11"/>
        <v>4.3492729694334669</v>
      </c>
      <c r="P48" s="29">
        <v>45497</v>
      </c>
      <c r="Q48" s="32">
        <v>0.58333333333333337</v>
      </c>
      <c r="R48" s="31">
        <v>1.36602020263125</v>
      </c>
      <c r="S48" s="31">
        <f t="shared" si="6"/>
        <v>54.162459571852395</v>
      </c>
      <c r="T48" s="31">
        <f t="shared" si="7"/>
        <v>4.4792354065921929</v>
      </c>
      <c r="U48" s="1"/>
    </row>
    <row r="49" spans="1:21" x14ac:dyDescent="0.25">
      <c r="A49" s="29">
        <v>45491</v>
      </c>
      <c r="B49" s="32">
        <v>0.625</v>
      </c>
      <c r="C49" s="31">
        <v>1.3528566360419501</v>
      </c>
      <c r="D49" s="31">
        <f t="shared" si="0"/>
        <v>53.48166538022484</v>
      </c>
      <c r="E49" s="31">
        <f t="shared" si="1"/>
        <v>4.4229337269445939</v>
      </c>
      <c r="F49" s="29">
        <v>45493</v>
      </c>
      <c r="G49" s="32">
        <v>0.625</v>
      </c>
      <c r="H49" s="31">
        <v>1.3398271799033901</v>
      </c>
      <c r="I49" s="31">
        <f t="shared" si="8"/>
        <v>52.810974286000871</v>
      </c>
      <c r="J49" s="31">
        <f t="shared" si="9"/>
        <v>4.3674675734522719</v>
      </c>
      <c r="K49" s="29">
        <v>45495</v>
      </c>
      <c r="L49" s="32">
        <v>0.625</v>
      </c>
      <c r="M49" s="31">
        <v>1.31837022304007</v>
      </c>
      <c r="N49" s="31">
        <f t="shared" si="10"/>
        <v>51.713371770843594</v>
      </c>
      <c r="O49" s="31">
        <f t="shared" si="11"/>
        <v>4.2766958454487654</v>
      </c>
      <c r="P49" s="29">
        <v>45497</v>
      </c>
      <c r="Q49" s="32">
        <v>0.625</v>
      </c>
      <c r="R49" s="31">
        <v>1.3443256616538599</v>
      </c>
      <c r="S49" s="31">
        <f t="shared" si="6"/>
        <v>53.042176803744368</v>
      </c>
      <c r="T49" s="31">
        <f t="shared" si="7"/>
        <v>4.3865880216696587</v>
      </c>
      <c r="U49" s="1"/>
    </row>
    <row r="50" spans="1:21" x14ac:dyDescent="0.25">
      <c r="A50" s="29">
        <v>45491</v>
      </c>
      <c r="B50" s="32">
        <v>0.66666666666666663</v>
      </c>
      <c r="C50" s="31">
        <v>1.3504961728995599</v>
      </c>
      <c r="D50" s="31">
        <f t="shared" si="0"/>
        <v>53.359926561154012</v>
      </c>
      <c r="E50" s="31">
        <f t="shared" si="1"/>
        <v>4.4128659266074362</v>
      </c>
      <c r="F50" s="29">
        <v>45493</v>
      </c>
      <c r="G50" s="32">
        <v>0.66666666666666663</v>
      </c>
      <c r="H50" s="31">
        <v>1.3280383348411799</v>
      </c>
      <c r="I50" s="31">
        <f t="shared" si="8"/>
        <v>52.206867309444064</v>
      </c>
      <c r="J50" s="31">
        <f t="shared" si="9"/>
        <v>4.3175079264910234</v>
      </c>
      <c r="K50" s="29">
        <v>45495</v>
      </c>
      <c r="L50" s="32">
        <v>0.66666666666666663</v>
      </c>
      <c r="M50" s="31">
        <v>1.30796074866725</v>
      </c>
      <c r="N50" s="31">
        <f t="shared" si="10"/>
        <v>51.183990726739836</v>
      </c>
      <c r="O50" s="31">
        <f t="shared" si="11"/>
        <v>4.2329160331013842</v>
      </c>
      <c r="P50" s="29">
        <v>45497</v>
      </c>
      <c r="Q50" s="32">
        <v>0.66666666666666663</v>
      </c>
      <c r="R50" s="31">
        <v>1.3370510339683399</v>
      </c>
      <c r="S50" s="31">
        <f t="shared" si="6"/>
        <v>52.66848037992483</v>
      </c>
      <c r="T50" s="31">
        <f t="shared" si="7"/>
        <v>4.3556833274197828</v>
      </c>
      <c r="U50" s="1"/>
    </row>
    <row r="51" spans="1:21" x14ac:dyDescent="0.25">
      <c r="A51" s="29">
        <v>45491</v>
      </c>
      <c r="B51" s="32">
        <v>0.70833333333333337</v>
      </c>
      <c r="C51" s="31">
        <v>1.3409754037803401</v>
      </c>
      <c r="D51" s="31">
        <f t="shared" si="0"/>
        <v>52.869952232216406</v>
      </c>
      <c r="E51" s="31">
        <f t="shared" si="1"/>
        <v>4.3723450496042968</v>
      </c>
      <c r="F51" s="29">
        <v>45493</v>
      </c>
      <c r="G51" s="32">
        <v>0.70833333333333337</v>
      </c>
      <c r="H51" s="31">
        <v>1.3225805759377001</v>
      </c>
      <c r="I51" s="31">
        <f t="shared" si="8"/>
        <v>51.928068638675015</v>
      </c>
      <c r="J51" s="31">
        <f t="shared" si="9"/>
        <v>4.2944512764184237</v>
      </c>
      <c r="K51" s="29">
        <v>45495</v>
      </c>
      <c r="L51" s="32">
        <v>0.70833333333333337</v>
      </c>
      <c r="M51" s="31">
        <v>1.32607173919147</v>
      </c>
      <c r="N51" s="31">
        <f t="shared" si="10"/>
        <v>52.106343566294257</v>
      </c>
      <c r="O51" s="31">
        <f t="shared" si="11"/>
        <v>4.3091946129325347</v>
      </c>
      <c r="P51" s="29">
        <v>45497</v>
      </c>
      <c r="Q51" s="32">
        <v>0.70833333333333337</v>
      </c>
      <c r="R51" s="31">
        <v>1.33625018596114</v>
      </c>
      <c r="S51" s="31">
        <f t="shared" si="6"/>
        <v>52.62740116989302</v>
      </c>
      <c r="T51" s="31">
        <f t="shared" si="7"/>
        <v>4.3522860767501523</v>
      </c>
      <c r="U51" s="1"/>
    </row>
    <row r="52" spans="1:21" x14ac:dyDescent="0.25">
      <c r="A52" s="29">
        <v>45491</v>
      </c>
      <c r="B52" s="32">
        <v>0.75</v>
      </c>
      <c r="C52" s="31">
        <v>1.33724236487807</v>
      </c>
      <c r="D52" s="31">
        <f t="shared" si="0"/>
        <v>52.678296398701264</v>
      </c>
      <c r="E52" s="31">
        <f t="shared" si="1"/>
        <v>4.3564951121725946</v>
      </c>
      <c r="F52" s="29">
        <v>45493</v>
      </c>
      <c r="G52" s="32">
        <v>0.75</v>
      </c>
      <c r="H52" s="31">
        <v>1.32177770137258</v>
      </c>
      <c r="I52" s="31">
        <f t="shared" si="8"/>
        <v>51.887102381497634</v>
      </c>
      <c r="J52" s="31">
        <f t="shared" si="9"/>
        <v>4.2910633669498539</v>
      </c>
      <c r="K52" s="29">
        <v>45495</v>
      </c>
      <c r="L52" s="32">
        <v>0.75</v>
      </c>
      <c r="M52" s="31">
        <v>1.34715461730418</v>
      </c>
      <c r="N52" s="31">
        <f t="shared" si="10"/>
        <v>53.187765698169123</v>
      </c>
      <c r="O52" s="31">
        <f t="shared" si="11"/>
        <v>4.3986282232385863</v>
      </c>
      <c r="P52" s="29">
        <v>45497</v>
      </c>
      <c r="Q52" s="32">
        <v>0.75</v>
      </c>
      <c r="R52" s="31">
        <v>1.32902395724718</v>
      </c>
      <c r="S52" s="31">
        <f t="shared" si="6"/>
        <v>52.25727517533371</v>
      </c>
      <c r="T52" s="31">
        <f t="shared" si="7"/>
        <v>4.321676657000098</v>
      </c>
      <c r="U52" s="1"/>
    </row>
    <row r="53" spans="1:21" x14ac:dyDescent="0.25">
      <c r="A53" s="29">
        <v>45491</v>
      </c>
      <c r="B53" s="32">
        <v>0.79166666666666663</v>
      </c>
      <c r="C53" s="31">
        <v>1.3290547132438899</v>
      </c>
      <c r="D53" s="31">
        <f t="shared" si="0"/>
        <v>52.258848426700823</v>
      </c>
      <c r="E53" s="31">
        <f t="shared" si="1"/>
        <v>4.3218067648881577</v>
      </c>
      <c r="F53" s="29">
        <v>45493</v>
      </c>
      <c r="G53" s="32">
        <v>0.79166666666666663</v>
      </c>
      <c r="H53" s="31">
        <v>1.3248223066276901</v>
      </c>
      <c r="I53" s="31">
        <f t="shared" si="8"/>
        <v>52.04251559005948</v>
      </c>
      <c r="J53" s="31">
        <f t="shared" si="9"/>
        <v>4.3039160392979188</v>
      </c>
      <c r="K53" s="29">
        <v>45495</v>
      </c>
      <c r="L53" s="32">
        <v>0.79166666666666663</v>
      </c>
      <c r="M53" s="31">
        <v>1.2871659994073801</v>
      </c>
      <c r="N53" s="31">
        <f t="shared" si="10"/>
        <v>50.132554119881291</v>
      </c>
      <c r="O53" s="31">
        <f t="shared" si="11"/>
        <v>4.1459622257141824</v>
      </c>
      <c r="P53" s="29">
        <v>45497</v>
      </c>
      <c r="Q53" s="32">
        <v>0.79166666666666663</v>
      </c>
      <c r="R53" s="31">
        <v>1.3266590833610801</v>
      </c>
      <c r="S53" s="31">
        <f t="shared" si="6"/>
        <v>52.136358457575525</v>
      </c>
      <c r="T53" s="31">
        <f t="shared" si="7"/>
        <v>4.3116768444414957</v>
      </c>
      <c r="U53" s="1"/>
    </row>
    <row r="54" spans="1:21" x14ac:dyDescent="0.25">
      <c r="A54" s="29">
        <v>45491</v>
      </c>
      <c r="B54" s="32">
        <v>0.83333333333333337</v>
      </c>
      <c r="C54" s="31">
        <v>1.32754778861468</v>
      </c>
      <c r="D54" s="31">
        <f t="shared" si="0"/>
        <v>52.181785975808559</v>
      </c>
      <c r="E54" s="31">
        <f t="shared" si="1"/>
        <v>4.3154337001993675</v>
      </c>
      <c r="F54" s="29">
        <v>45493</v>
      </c>
      <c r="G54" s="32">
        <v>0.83333333333333337</v>
      </c>
      <c r="H54" s="31">
        <v>1.32400393485493</v>
      </c>
      <c r="I54" s="31">
        <f t="shared" si="8"/>
        <v>52.000724413729351</v>
      </c>
      <c r="J54" s="31">
        <f t="shared" si="9"/>
        <v>4.3004599090154167</v>
      </c>
      <c r="K54" s="29">
        <v>45495</v>
      </c>
      <c r="L54" s="32">
        <v>0.83333333333333337</v>
      </c>
      <c r="M54" s="31">
        <v>1.3393057584709001</v>
      </c>
      <c r="N54" s="31">
        <f t="shared" si="10"/>
        <v>52.784199839303277</v>
      </c>
      <c r="O54" s="31">
        <f t="shared" si="11"/>
        <v>4.3652533267103806</v>
      </c>
      <c r="P54" s="29">
        <v>45497</v>
      </c>
      <c r="Q54" s="32">
        <v>0.83333333333333337</v>
      </c>
      <c r="R54" s="31">
        <v>1.32903051375811</v>
      </c>
      <c r="S54" s="31">
        <f t="shared" si="6"/>
        <v>52.257610556896125</v>
      </c>
      <c r="T54" s="31">
        <f t="shared" si="7"/>
        <v>4.3217043930553096</v>
      </c>
      <c r="U54" s="1"/>
    </row>
    <row r="55" spans="1:21" x14ac:dyDescent="0.25">
      <c r="A55" s="29">
        <v>45491</v>
      </c>
      <c r="B55" s="32">
        <v>0.875</v>
      </c>
      <c r="C55" s="31">
        <v>1.3242833614296301</v>
      </c>
      <c r="D55" s="31">
        <f t="shared" si="0"/>
        <v>52.014992273178102</v>
      </c>
      <c r="E55" s="31">
        <f t="shared" si="1"/>
        <v>4.3016398609918287</v>
      </c>
      <c r="F55" s="29">
        <v>45493</v>
      </c>
      <c r="G55" s="32">
        <v>0.875</v>
      </c>
      <c r="H55" s="31">
        <v>1.31699323653648</v>
      </c>
      <c r="I55" s="31">
        <f t="shared" si="8"/>
        <v>51.64322763587937</v>
      </c>
      <c r="J55" s="31">
        <f t="shared" si="9"/>
        <v>4.2708949254872239</v>
      </c>
      <c r="K55" s="29">
        <v>45495</v>
      </c>
      <c r="L55" s="32">
        <v>0.875</v>
      </c>
      <c r="M55" s="31">
        <v>1.34216547011792</v>
      </c>
      <c r="N55" s="31">
        <f t="shared" si="10"/>
        <v>52.931105295576501</v>
      </c>
      <c r="O55" s="31">
        <f t="shared" si="11"/>
        <v>4.3774024079441762</v>
      </c>
      <c r="P55" s="29">
        <v>45497</v>
      </c>
      <c r="Q55" s="32">
        <v>0.875</v>
      </c>
      <c r="R55" s="31">
        <v>1.32483541964954</v>
      </c>
      <c r="S55" s="31">
        <f t="shared" si="6"/>
        <v>52.04318532478888</v>
      </c>
      <c r="T55" s="31">
        <f t="shared" si="7"/>
        <v>4.3039714263600404</v>
      </c>
      <c r="U55" s="1"/>
    </row>
    <row r="56" spans="1:21" x14ac:dyDescent="0.25">
      <c r="A56" s="29">
        <v>45491</v>
      </c>
      <c r="B56" s="32">
        <v>0.91666666666666663</v>
      </c>
      <c r="C56" s="31">
        <v>1.32475626468128</v>
      </c>
      <c r="D56" s="31">
        <f t="shared" si="0"/>
        <v>52.039142611273292</v>
      </c>
      <c r="E56" s="31">
        <f t="shared" si="1"/>
        <v>4.3036370939523012</v>
      </c>
      <c r="F56" s="29">
        <v>45493</v>
      </c>
      <c r="G56" s="32">
        <v>0.91666666666666663</v>
      </c>
      <c r="H56" s="31">
        <v>1.3205436468071501</v>
      </c>
      <c r="I56" s="31">
        <f t="shared" si="8"/>
        <v>51.824158897815273</v>
      </c>
      <c r="J56" s="31">
        <f t="shared" si="9"/>
        <v>4.2858579408493229</v>
      </c>
      <c r="K56" s="29">
        <v>45495</v>
      </c>
      <c r="L56" s="32">
        <v>0.91666666666666663</v>
      </c>
      <c r="M56" s="31">
        <v>1.33748650550307</v>
      </c>
      <c r="N56" s="31">
        <f t="shared" si="10"/>
        <v>52.690822751425088</v>
      </c>
      <c r="O56" s="31">
        <f t="shared" si="11"/>
        <v>4.3575310415428543</v>
      </c>
      <c r="P56" s="29">
        <v>45497</v>
      </c>
      <c r="Q56" s="32">
        <v>0.91666666666666663</v>
      </c>
      <c r="R56" s="31">
        <v>1.32465291022724</v>
      </c>
      <c r="S56" s="31">
        <f t="shared" si="6"/>
        <v>52.033864123969259</v>
      </c>
      <c r="T56" s="31">
        <f t="shared" si="7"/>
        <v>4.3032005630522576</v>
      </c>
      <c r="U56" s="1"/>
    </row>
    <row r="57" spans="1:21" x14ac:dyDescent="0.25">
      <c r="A57" s="29">
        <v>45491</v>
      </c>
      <c r="B57" s="32">
        <v>0.95833333333333337</v>
      </c>
      <c r="C57" s="31">
        <v>1.3216919898933901</v>
      </c>
      <c r="D57" s="31">
        <f t="shared" si="0"/>
        <v>51.882729710067849</v>
      </c>
      <c r="E57" s="31">
        <f t="shared" si="1"/>
        <v>4.2907017470226112</v>
      </c>
      <c r="F57" s="29">
        <v>45493</v>
      </c>
      <c r="G57" s="32">
        <v>0.95833333333333337</v>
      </c>
      <c r="H57" s="31">
        <v>1.3195383548683699</v>
      </c>
      <c r="I57" s="31">
        <f t="shared" si="8"/>
        <v>51.772904609545719</v>
      </c>
      <c r="J57" s="31">
        <f t="shared" si="9"/>
        <v>4.2816192112094305</v>
      </c>
      <c r="K57" s="29">
        <v>45495</v>
      </c>
      <c r="L57" s="32">
        <v>0.95833333333333337</v>
      </c>
      <c r="M57" s="31">
        <v>1.34013950824201</v>
      </c>
      <c r="N57" s="31">
        <f t="shared" si="10"/>
        <v>52.827014444852921</v>
      </c>
      <c r="O57" s="31">
        <f t="shared" si="11"/>
        <v>4.3687940945893367</v>
      </c>
      <c r="P57" s="29">
        <v>45497</v>
      </c>
      <c r="Q57" s="32">
        <v>0.95833333333333337</v>
      </c>
      <c r="R57" s="31">
        <v>1.3292614221519701</v>
      </c>
      <c r="S57" s="31">
        <f t="shared" si="6"/>
        <v>52.269422597589461</v>
      </c>
      <c r="T57" s="31">
        <f t="shared" si="7"/>
        <v>4.3226812488206479</v>
      </c>
      <c r="U57" s="1"/>
    </row>
    <row r="58" spans="1:21" x14ac:dyDescent="0.25">
      <c r="U5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CD401-38BA-4000-99B7-DDC75D92B7E6}">
  <dimension ref="A1:T17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81</v>
      </c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9.7458054884043914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3.0625336838885371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45224</v>
      </c>
      <c r="B10" s="32">
        <v>0</v>
      </c>
      <c r="C10" s="31">
        <v>0.25830519199267998</v>
      </c>
      <c r="D10" s="31">
        <f t="shared" ref="D10:D57" si="0">4*6*(C10^(1.522*(6^0.026)))</f>
        <v>2.7721064892171299</v>
      </c>
      <c r="E10" s="31">
        <f t="shared" ref="E10:E57" si="1">D10*0.0827</f>
        <v>0.22925320665825663</v>
      </c>
      <c r="F10" s="29">
        <v>45226</v>
      </c>
      <c r="G10" s="32">
        <v>0</v>
      </c>
      <c r="H10" s="31">
        <v>8.0455578863298904E-2</v>
      </c>
      <c r="I10" s="31">
        <f t="shared" ref="I10:I25" si="2">4*6*(H10^(1.522*(6^0.026)))</f>
        <v>0.43155076947169169</v>
      </c>
      <c r="J10" s="31">
        <f t="shared" ref="J10:J25" si="3">I10*0.0827</f>
        <v>3.5689248635308903E-2</v>
      </c>
      <c r="K10" s="29">
        <v>45228</v>
      </c>
      <c r="L10" s="32">
        <v>0</v>
      </c>
      <c r="M10" s="31">
        <v>9.0587865560884506E-3</v>
      </c>
      <c r="N10" s="31">
        <f t="shared" ref="N10:N41" si="4">4*6*(M10^(1.522*(6^0.026)))</f>
        <v>1.3261538877213361E-2</v>
      </c>
      <c r="O10" s="31">
        <f t="shared" ref="O10:O41" si="5">N10*0.0827</f>
        <v>1.0967292651455449E-3</v>
      </c>
      <c r="P10" s="29">
        <v>45230</v>
      </c>
      <c r="Q10" s="32">
        <v>0</v>
      </c>
      <c r="R10" s="31">
        <v>4.2236209264787398E-4</v>
      </c>
      <c r="S10" s="31">
        <f t="shared" ref="S10:S33" si="6">4*6*(R10^(1.522*(6^0.026)))</f>
        <v>9.9906224867583079E-5</v>
      </c>
      <c r="T10" s="31">
        <f t="shared" ref="T10:T33" si="7">S10*0.0827</f>
        <v>8.2622447965491202E-6</v>
      </c>
    </row>
    <row r="11" spans="1:20" x14ac:dyDescent="0.25">
      <c r="A11" s="29">
        <v>45224</v>
      </c>
      <c r="B11" s="32">
        <v>4.1666666666666664E-2</v>
      </c>
      <c r="C11" s="31">
        <v>0.26080858707323601</v>
      </c>
      <c r="D11" s="31">
        <f t="shared" si="0"/>
        <v>2.8150700853896069</v>
      </c>
      <c r="E11" s="31">
        <f t="shared" si="1"/>
        <v>0.23280629606172049</v>
      </c>
      <c r="F11" s="29">
        <v>45226</v>
      </c>
      <c r="G11" s="32">
        <v>4.1666666666666664E-2</v>
      </c>
      <c r="H11" s="31">
        <v>9.2710673808680602E-2</v>
      </c>
      <c r="I11" s="31">
        <f t="shared" si="2"/>
        <v>0.54102327113953452</v>
      </c>
      <c r="J11" s="31">
        <f t="shared" si="3"/>
        <v>4.4742624523239502E-2</v>
      </c>
      <c r="K11" s="29">
        <v>45228</v>
      </c>
      <c r="L11" s="32">
        <v>4.1666666666666664E-2</v>
      </c>
      <c r="M11" s="31">
        <v>9.0587865560884506E-3</v>
      </c>
      <c r="N11" s="31">
        <f t="shared" si="4"/>
        <v>1.3261538877213361E-2</v>
      </c>
      <c r="O11" s="31">
        <f t="shared" si="5"/>
        <v>1.0967292651455449E-3</v>
      </c>
      <c r="P11" s="29">
        <v>45230</v>
      </c>
      <c r="Q11" s="32">
        <v>4.1666666666666664E-2</v>
      </c>
      <c r="R11" s="31">
        <v>4.2236209264787398E-4</v>
      </c>
      <c r="S11" s="31">
        <f t="shared" si="6"/>
        <v>9.9906224867583079E-5</v>
      </c>
      <c r="T11" s="31">
        <f t="shared" si="7"/>
        <v>8.2622447965491202E-6</v>
      </c>
    </row>
    <row r="12" spans="1:20" x14ac:dyDescent="0.25">
      <c r="A12" s="29">
        <v>45224</v>
      </c>
      <c r="B12" s="32">
        <v>8.3333333333333329E-2</v>
      </c>
      <c r="C12" s="31">
        <v>0.26413249969376701</v>
      </c>
      <c r="D12" s="31">
        <f t="shared" si="0"/>
        <v>2.8724953586277819</v>
      </c>
      <c r="E12" s="31">
        <f t="shared" si="1"/>
        <v>0.23755536615851755</v>
      </c>
      <c r="F12" s="29">
        <v>45226</v>
      </c>
      <c r="G12" s="32">
        <v>8.3333333333333329E-2</v>
      </c>
      <c r="H12" s="31">
        <v>0.105561919509942</v>
      </c>
      <c r="I12" s="31">
        <f t="shared" si="2"/>
        <v>0.66544857893830989</v>
      </c>
      <c r="J12" s="31">
        <f t="shared" si="3"/>
        <v>5.5032597478198227E-2</v>
      </c>
      <c r="K12" s="29">
        <v>45228</v>
      </c>
      <c r="L12" s="32">
        <v>8.3333333333333329E-2</v>
      </c>
      <c r="M12" s="31">
        <v>9.0587865560884506E-3</v>
      </c>
      <c r="N12" s="31">
        <f t="shared" si="4"/>
        <v>1.3261538877213361E-2</v>
      </c>
      <c r="O12" s="31">
        <f t="shared" si="5"/>
        <v>1.0967292651455449E-3</v>
      </c>
      <c r="P12" s="29">
        <v>45230</v>
      </c>
      <c r="Q12" s="32">
        <v>8.3333333333333329E-2</v>
      </c>
      <c r="R12" s="31">
        <v>4.2236209264787398E-4</v>
      </c>
      <c r="S12" s="31">
        <f t="shared" si="6"/>
        <v>9.9906224867583079E-5</v>
      </c>
      <c r="T12" s="31">
        <f t="shared" si="7"/>
        <v>8.2622447965491202E-6</v>
      </c>
    </row>
    <row r="13" spans="1:20" x14ac:dyDescent="0.25">
      <c r="A13" s="29">
        <v>45224</v>
      </c>
      <c r="B13" s="32">
        <v>0.125</v>
      </c>
      <c r="C13" s="31">
        <v>0.26504540443314301</v>
      </c>
      <c r="D13" s="31">
        <f t="shared" si="0"/>
        <v>2.888342660991797</v>
      </c>
      <c r="E13" s="31">
        <f t="shared" si="1"/>
        <v>0.23886593806402159</v>
      </c>
      <c r="F13" s="29">
        <v>45226</v>
      </c>
      <c r="G13" s="32">
        <v>0.125</v>
      </c>
      <c r="H13" s="31">
        <v>0.111202217638047</v>
      </c>
      <c r="I13" s="31">
        <f t="shared" si="2"/>
        <v>0.72303924468478442</v>
      </c>
      <c r="J13" s="31">
        <f t="shared" si="3"/>
        <v>5.9795345535431671E-2</v>
      </c>
      <c r="K13" s="29">
        <v>45228</v>
      </c>
      <c r="L13" s="32">
        <v>0.125</v>
      </c>
      <c r="M13" s="31">
        <v>9.0587865560884506E-3</v>
      </c>
      <c r="N13" s="31">
        <f t="shared" si="4"/>
        <v>1.3261538877213361E-2</v>
      </c>
      <c r="O13" s="31">
        <f t="shared" si="5"/>
        <v>1.0967292651455449E-3</v>
      </c>
      <c r="P13" s="29">
        <v>45230</v>
      </c>
      <c r="Q13" s="32">
        <v>0.125</v>
      </c>
      <c r="R13" s="31">
        <v>4.2236209264787398E-4</v>
      </c>
      <c r="S13" s="31">
        <f t="shared" si="6"/>
        <v>9.9906224867583079E-5</v>
      </c>
      <c r="T13" s="31">
        <f t="shared" si="7"/>
        <v>8.2622447965491202E-6</v>
      </c>
    </row>
    <row r="14" spans="1:20" x14ac:dyDescent="0.25">
      <c r="A14" s="29">
        <v>45224</v>
      </c>
      <c r="B14" s="32">
        <v>0.16666666666666666</v>
      </c>
      <c r="C14" s="31">
        <v>0.269282221793051</v>
      </c>
      <c r="D14" s="31">
        <f t="shared" si="0"/>
        <v>2.9623149988685151</v>
      </c>
      <c r="E14" s="31">
        <f t="shared" si="1"/>
        <v>0.24498345040642619</v>
      </c>
      <c r="F14" s="29">
        <v>45226</v>
      </c>
      <c r="G14" s="32">
        <v>0.16666666666666666</v>
      </c>
      <c r="H14" s="31">
        <v>0.111400201916249</v>
      </c>
      <c r="I14" s="31">
        <f t="shared" si="2"/>
        <v>0.72509303199314012</v>
      </c>
      <c r="J14" s="31">
        <f t="shared" si="3"/>
        <v>5.9965193745832687E-2</v>
      </c>
      <c r="K14" s="29">
        <v>45228</v>
      </c>
      <c r="L14" s="32">
        <v>0.16666666666666666</v>
      </c>
      <c r="M14" s="31">
        <v>9.0587865560884506E-3</v>
      </c>
      <c r="N14" s="31">
        <f t="shared" si="4"/>
        <v>1.3261538877213361E-2</v>
      </c>
      <c r="O14" s="31">
        <f t="shared" si="5"/>
        <v>1.0967292651455449E-3</v>
      </c>
      <c r="P14" s="29">
        <v>45230</v>
      </c>
      <c r="Q14" s="32">
        <v>0.16666666666666666</v>
      </c>
      <c r="R14" s="31">
        <v>4.2236209264787398E-4</v>
      </c>
      <c r="S14" s="31">
        <f t="shared" si="6"/>
        <v>9.9906224867583079E-5</v>
      </c>
      <c r="T14" s="31">
        <f t="shared" si="7"/>
        <v>8.2622447965491202E-6</v>
      </c>
    </row>
    <row r="15" spans="1:20" x14ac:dyDescent="0.25">
      <c r="A15" s="29">
        <v>45224</v>
      </c>
      <c r="B15" s="32">
        <v>0.20833333333333334</v>
      </c>
      <c r="C15" s="31">
        <v>0.26786774396789198</v>
      </c>
      <c r="D15" s="31">
        <f t="shared" si="0"/>
        <v>2.9375415154714606</v>
      </c>
      <c r="E15" s="31">
        <f t="shared" si="1"/>
        <v>0.24293468332948978</v>
      </c>
      <c r="F15" s="29">
        <v>45226</v>
      </c>
      <c r="G15" s="32">
        <v>0.20833333333333334</v>
      </c>
      <c r="H15" s="31">
        <v>9.0464681386585699E-2</v>
      </c>
      <c r="I15" s="31">
        <f t="shared" si="2"/>
        <v>0.52027454094727688</v>
      </c>
      <c r="J15" s="31">
        <f t="shared" si="3"/>
        <v>4.3026704536339798E-2</v>
      </c>
      <c r="K15" s="29">
        <v>45228</v>
      </c>
      <c r="L15" s="32">
        <v>0.20833333333333334</v>
      </c>
      <c r="M15" s="31">
        <v>9.0587865560884506E-3</v>
      </c>
      <c r="N15" s="31">
        <f t="shared" si="4"/>
        <v>1.3261538877213361E-2</v>
      </c>
      <c r="O15" s="31">
        <f t="shared" si="5"/>
        <v>1.0967292651455449E-3</v>
      </c>
      <c r="P15" s="29">
        <v>45230</v>
      </c>
      <c r="Q15" s="32">
        <v>0.20833333333333334</v>
      </c>
      <c r="R15" s="31">
        <v>5.9592649340391201E-3</v>
      </c>
      <c r="S15" s="31">
        <f t="shared" si="6"/>
        <v>6.8010471025435251E-3</v>
      </c>
      <c r="T15" s="31">
        <f t="shared" si="7"/>
        <v>5.6244659538034949E-4</v>
      </c>
    </row>
    <row r="16" spans="1:20" x14ac:dyDescent="0.25">
      <c r="A16" s="29">
        <v>45224</v>
      </c>
      <c r="B16" s="32">
        <v>0.25</v>
      </c>
      <c r="C16" s="31">
        <v>0.264970600603951</v>
      </c>
      <c r="D16" s="31">
        <f t="shared" si="0"/>
        <v>2.8870429032615501</v>
      </c>
      <c r="E16" s="31">
        <f t="shared" si="1"/>
        <v>0.23875844809973018</v>
      </c>
      <c r="F16" s="29">
        <v>45226</v>
      </c>
      <c r="G16" s="32">
        <v>0.25</v>
      </c>
      <c r="H16" s="31">
        <v>9.4488114118198102E-2</v>
      </c>
      <c r="I16" s="31">
        <f t="shared" si="2"/>
        <v>0.55765700591614298</v>
      </c>
      <c r="J16" s="31">
        <f t="shared" si="3"/>
        <v>4.6118234389265024E-2</v>
      </c>
      <c r="K16" s="29">
        <v>45228</v>
      </c>
      <c r="L16" s="32">
        <v>0.25</v>
      </c>
      <c r="M16" s="31">
        <v>9.0587865560884506E-3</v>
      </c>
      <c r="N16" s="31">
        <f t="shared" si="4"/>
        <v>1.3261538877213361E-2</v>
      </c>
      <c r="O16" s="31">
        <f t="shared" si="5"/>
        <v>1.0967292651455449E-3</v>
      </c>
      <c r="P16" s="29">
        <v>45230</v>
      </c>
      <c r="Q16" s="32">
        <v>0.25</v>
      </c>
      <c r="R16" s="31">
        <v>4.2236209264787398E-4</v>
      </c>
      <c r="S16" s="31">
        <f t="shared" si="6"/>
        <v>9.9906224867583079E-5</v>
      </c>
      <c r="T16" s="31">
        <f t="shared" si="7"/>
        <v>8.2622447965491202E-6</v>
      </c>
    </row>
    <row r="17" spans="1:20" x14ac:dyDescent="0.25">
      <c r="A17" s="29">
        <v>45224</v>
      </c>
      <c r="B17" s="32">
        <v>0.29166666666666669</v>
      </c>
      <c r="C17" s="31">
        <v>0.264035701750652</v>
      </c>
      <c r="D17" s="31">
        <f t="shared" si="0"/>
        <v>2.870816929966681</v>
      </c>
      <c r="E17" s="31">
        <f t="shared" si="1"/>
        <v>0.2374165601082445</v>
      </c>
      <c r="F17" s="29">
        <v>45226</v>
      </c>
      <c r="G17" s="32">
        <v>0.29166666666666669</v>
      </c>
      <c r="H17" s="31">
        <v>8.5273139178411797E-2</v>
      </c>
      <c r="I17" s="31">
        <f t="shared" si="2"/>
        <v>0.47348341585511594</v>
      </c>
      <c r="J17" s="31">
        <f t="shared" si="3"/>
        <v>3.9157078491218085E-2</v>
      </c>
      <c r="K17" s="29">
        <v>45228</v>
      </c>
      <c r="L17" s="32">
        <v>0.29166666666666669</v>
      </c>
      <c r="M17" s="31">
        <v>9.0587865560884506E-3</v>
      </c>
      <c r="N17" s="31">
        <f t="shared" si="4"/>
        <v>1.3261538877213361E-2</v>
      </c>
      <c r="O17" s="31">
        <f t="shared" si="5"/>
        <v>1.0967292651455449E-3</v>
      </c>
      <c r="P17" s="29">
        <v>45230</v>
      </c>
      <c r="Q17" s="32">
        <v>0.29166666666666669</v>
      </c>
      <c r="R17" s="31">
        <v>3.4602891653637703E-2</v>
      </c>
      <c r="S17" s="31">
        <f t="shared" si="6"/>
        <v>0.11238481129662121</v>
      </c>
      <c r="T17" s="31">
        <f t="shared" si="7"/>
        <v>9.294223894230574E-3</v>
      </c>
    </row>
    <row r="18" spans="1:20" x14ac:dyDescent="0.25">
      <c r="A18" s="29">
        <v>45224</v>
      </c>
      <c r="B18" s="32">
        <v>0.33333333333333331</v>
      </c>
      <c r="C18" s="31">
        <v>0.26759937405479201</v>
      </c>
      <c r="D18" s="31">
        <f t="shared" si="0"/>
        <v>2.9328499842251805</v>
      </c>
      <c r="E18" s="31">
        <f t="shared" si="1"/>
        <v>0.24254669369542242</v>
      </c>
      <c r="F18" s="29">
        <v>45226</v>
      </c>
      <c r="G18" s="32">
        <v>0.33333333333333331</v>
      </c>
      <c r="H18" s="31">
        <v>8.9221790432573098E-2</v>
      </c>
      <c r="I18" s="31">
        <f t="shared" si="2"/>
        <v>0.50892306552017375</v>
      </c>
      <c r="J18" s="31">
        <f t="shared" si="3"/>
        <v>4.2087937518518366E-2</v>
      </c>
      <c r="K18" s="29">
        <v>45228</v>
      </c>
      <c r="L18" s="32">
        <v>0.33333333333333331</v>
      </c>
      <c r="M18" s="31">
        <v>9.0587865560884506E-3</v>
      </c>
      <c r="N18" s="31">
        <f t="shared" si="4"/>
        <v>1.3261538877213361E-2</v>
      </c>
      <c r="O18" s="31">
        <f t="shared" si="5"/>
        <v>1.0967292651455449E-3</v>
      </c>
      <c r="P18" s="29">
        <v>45230</v>
      </c>
      <c r="Q18" s="32">
        <v>0.33333333333333331</v>
      </c>
      <c r="R18" s="31">
        <v>2.1971628069789698E-2</v>
      </c>
      <c r="S18" s="31">
        <f t="shared" si="6"/>
        <v>5.4472370203747136E-2</v>
      </c>
      <c r="T18" s="31">
        <f t="shared" si="7"/>
        <v>4.5048650158498876E-3</v>
      </c>
    </row>
    <row r="19" spans="1:20" x14ac:dyDescent="0.25">
      <c r="A19" s="29">
        <v>45224</v>
      </c>
      <c r="B19" s="32">
        <v>0.375</v>
      </c>
      <c r="C19" s="31">
        <v>0.26963859796416101</v>
      </c>
      <c r="D19" s="31">
        <f t="shared" si="0"/>
        <v>2.9685688797377328</v>
      </c>
      <c r="E19" s="31">
        <f t="shared" si="1"/>
        <v>0.24550064635431049</v>
      </c>
      <c r="F19" s="29">
        <v>45226</v>
      </c>
      <c r="G19" s="32">
        <v>0.375</v>
      </c>
      <c r="H19" s="31">
        <v>8.7596140801556199E-2</v>
      </c>
      <c r="I19" s="31">
        <f t="shared" si="2"/>
        <v>0.49421721917311345</v>
      </c>
      <c r="J19" s="31">
        <f t="shared" si="3"/>
        <v>4.0871764025616479E-2</v>
      </c>
      <c r="K19" s="29">
        <v>45228</v>
      </c>
      <c r="L19" s="32">
        <v>0.375</v>
      </c>
      <c r="M19" s="31">
        <v>8.2360608502893007E-3</v>
      </c>
      <c r="N19" s="31">
        <f t="shared" si="4"/>
        <v>1.1393501993581958E-2</v>
      </c>
      <c r="O19" s="31">
        <f t="shared" si="5"/>
        <v>9.4224261486922794E-4</v>
      </c>
      <c r="P19" s="29">
        <v>45230</v>
      </c>
      <c r="Q19" s="32">
        <v>0.375</v>
      </c>
      <c r="R19" s="31">
        <v>4.2236209264787398E-4</v>
      </c>
      <c r="S19" s="31">
        <f t="shared" si="6"/>
        <v>9.9906224867583079E-5</v>
      </c>
      <c r="T19" s="31">
        <f t="shared" si="7"/>
        <v>8.2622447965491202E-6</v>
      </c>
    </row>
    <row r="20" spans="1:20" x14ac:dyDescent="0.25">
      <c r="A20" s="29">
        <v>45224</v>
      </c>
      <c r="B20" s="32">
        <v>0.41666666666666669</v>
      </c>
      <c r="C20" s="31">
        <v>0.268613487480996</v>
      </c>
      <c r="D20" s="31">
        <f t="shared" si="0"/>
        <v>2.950592967316183</v>
      </c>
      <c r="E20" s="31">
        <f t="shared" si="1"/>
        <v>0.24401403839704833</v>
      </c>
      <c r="F20" s="29">
        <v>45226</v>
      </c>
      <c r="G20" s="32">
        <v>0.41666666666666669</v>
      </c>
      <c r="H20" s="31">
        <v>0.120967142283432</v>
      </c>
      <c r="I20" s="31">
        <f t="shared" si="2"/>
        <v>0.82689457154548363</v>
      </c>
      <c r="J20" s="31">
        <f t="shared" si="3"/>
        <v>6.8384181066811489E-2</v>
      </c>
      <c r="K20" s="29">
        <v>45228</v>
      </c>
      <c r="L20" s="32">
        <v>0.41666666666666669</v>
      </c>
      <c r="M20" s="31">
        <v>4.3637484311882899E-2</v>
      </c>
      <c r="N20" s="31">
        <f t="shared" si="4"/>
        <v>0.16268869347336301</v>
      </c>
      <c r="O20" s="31">
        <f t="shared" si="5"/>
        <v>1.3454354950247121E-2</v>
      </c>
      <c r="P20" s="29">
        <v>45230</v>
      </c>
      <c r="Q20" s="32">
        <v>0.41666666666666669</v>
      </c>
      <c r="R20" s="31">
        <v>4.2236209264787398E-4</v>
      </c>
      <c r="S20" s="31">
        <f t="shared" si="6"/>
        <v>9.9906224867583079E-5</v>
      </c>
      <c r="T20" s="31">
        <f t="shared" si="7"/>
        <v>8.2622447965491202E-6</v>
      </c>
    </row>
    <row r="21" spans="1:20" x14ac:dyDescent="0.25">
      <c r="A21" s="29">
        <v>45224</v>
      </c>
      <c r="B21" s="32">
        <v>0.45833333333333331</v>
      </c>
      <c r="C21" s="31">
        <v>0.26638945937050101</v>
      </c>
      <c r="D21" s="31">
        <f t="shared" si="0"/>
        <v>2.9117335017003891</v>
      </c>
      <c r="E21" s="31">
        <f t="shared" si="1"/>
        <v>0.24080036059062218</v>
      </c>
      <c r="F21" s="29">
        <v>45226</v>
      </c>
      <c r="G21" s="32">
        <v>0.45833333333333331</v>
      </c>
      <c r="H21" s="31">
        <v>0.12738396227308799</v>
      </c>
      <c r="I21" s="31">
        <f t="shared" si="2"/>
        <v>0.89793361615323908</v>
      </c>
      <c r="J21" s="31">
        <f t="shared" si="3"/>
        <v>7.4259110055872865E-2</v>
      </c>
      <c r="K21" s="29">
        <v>45228</v>
      </c>
      <c r="L21" s="32">
        <v>0.45833333333333331</v>
      </c>
      <c r="M21" s="31">
        <v>2.11049057542433E-2</v>
      </c>
      <c r="N21" s="31">
        <f t="shared" si="4"/>
        <v>5.1086350155815773E-2</v>
      </c>
      <c r="O21" s="31">
        <f t="shared" si="5"/>
        <v>4.2248411578859639E-3</v>
      </c>
      <c r="P21" s="29">
        <v>45230</v>
      </c>
      <c r="Q21" s="32">
        <v>0.45833333333333331</v>
      </c>
      <c r="R21" s="31">
        <v>1.97762250899477E-3</v>
      </c>
      <c r="S21" s="31">
        <f t="shared" si="6"/>
        <v>1.1713667058251918E-3</v>
      </c>
      <c r="T21" s="31">
        <f t="shared" si="7"/>
        <v>9.6872026571743358E-5</v>
      </c>
    </row>
    <row r="22" spans="1:20" x14ac:dyDescent="0.25">
      <c r="A22" s="29">
        <v>45224</v>
      </c>
      <c r="B22" s="32">
        <v>0.5</v>
      </c>
      <c r="C22" s="31">
        <v>0.26833409070861203</v>
      </c>
      <c r="D22" s="31">
        <f t="shared" si="0"/>
        <v>2.9457006443088165</v>
      </c>
      <c r="E22" s="31">
        <f t="shared" si="1"/>
        <v>0.24360944328433912</v>
      </c>
      <c r="F22" s="29">
        <v>45226</v>
      </c>
      <c r="G22" s="32">
        <v>0.5</v>
      </c>
      <c r="H22" s="31">
        <v>0.13059347867913401</v>
      </c>
      <c r="I22" s="31">
        <f t="shared" si="2"/>
        <v>0.9342787010106457</v>
      </c>
      <c r="J22" s="31">
        <f t="shared" si="3"/>
        <v>7.7264848573580389E-2</v>
      </c>
      <c r="K22" s="29">
        <v>45228</v>
      </c>
      <c r="L22" s="32">
        <v>0.5</v>
      </c>
      <c r="M22" s="31">
        <v>4.5934077352101602E-2</v>
      </c>
      <c r="N22" s="31">
        <f t="shared" si="4"/>
        <v>0.17655382396894637</v>
      </c>
      <c r="O22" s="31">
        <f t="shared" si="5"/>
        <v>1.4601001242231864E-2</v>
      </c>
      <c r="P22" s="29">
        <v>45230</v>
      </c>
      <c r="Q22" s="32">
        <v>0.5</v>
      </c>
      <c r="R22" s="31">
        <v>4.6156253665501003E-2</v>
      </c>
      <c r="S22" s="31">
        <f t="shared" si="6"/>
        <v>0.1779174965562472</v>
      </c>
      <c r="T22" s="31">
        <f t="shared" si="7"/>
        <v>1.4713776965201642E-2</v>
      </c>
    </row>
    <row r="23" spans="1:20" x14ac:dyDescent="0.25">
      <c r="A23" s="29">
        <v>45224</v>
      </c>
      <c r="B23" s="32">
        <v>0.54166666666666663</v>
      </c>
      <c r="C23" s="31">
        <v>0.27214857935796599</v>
      </c>
      <c r="D23" s="31">
        <f t="shared" si="0"/>
        <v>3.0127544896448217</v>
      </c>
      <c r="E23" s="31">
        <f t="shared" si="1"/>
        <v>0.24915479629362675</v>
      </c>
      <c r="F23" s="29">
        <v>45226</v>
      </c>
      <c r="G23" s="32">
        <v>0.54166666666666663</v>
      </c>
      <c r="H23" s="31">
        <v>0.13073426485009301</v>
      </c>
      <c r="I23" s="31">
        <f t="shared" si="2"/>
        <v>0.93588527483236594</v>
      </c>
      <c r="J23" s="31">
        <f t="shared" si="3"/>
        <v>7.7397712228636659E-2</v>
      </c>
      <c r="K23" s="29">
        <v>45228</v>
      </c>
      <c r="L23" s="32">
        <v>0.54166666666666663</v>
      </c>
      <c r="M23" s="31">
        <v>3.43543142078932E-2</v>
      </c>
      <c r="N23" s="31">
        <f t="shared" si="4"/>
        <v>0.11110019290397159</v>
      </c>
      <c r="O23" s="31">
        <f t="shared" si="5"/>
        <v>9.1879859531584507E-3</v>
      </c>
      <c r="P23" s="29">
        <v>45230</v>
      </c>
      <c r="Q23" s="32">
        <v>0.54166666666666663</v>
      </c>
      <c r="R23" s="31">
        <v>4.2236209264787398E-4</v>
      </c>
      <c r="S23" s="31">
        <f t="shared" si="6"/>
        <v>9.9906224867583079E-5</v>
      </c>
      <c r="T23" s="31">
        <f t="shared" si="7"/>
        <v>8.2622447965491202E-6</v>
      </c>
    </row>
    <row r="24" spans="1:20" x14ac:dyDescent="0.25">
      <c r="A24" s="29">
        <v>45224</v>
      </c>
      <c r="B24" s="32">
        <v>0.58333333333333337</v>
      </c>
      <c r="C24" s="31">
        <v>0.27283710241208597</v>
      </c>
      <c r="D24" s="31">
        <f t="shared" si="0"/>
        <v>3.0249177262296527</v>
      </c>
      <c r="E24" s="31">
        <f t="shared" si="1"/>
        <v>0.25016069595919227</v>
      </c>
      <c r="F24" s="29">
        <v>45226</v>
      </c>
      <c r="G24" s="32">
        <v>0.58333333333333337</v>
      </c>
      <c r="H24" s="31">
        <v>0.12469800561616599</v>
      </c>
      <c r="I24" s="31">
        <f t="shared" si="2"/>
        <v>0.86793258073269919</v>
      </c>
      <c r="J24" s="31">
        <f t="shared" si="3"/>
        <v>7.1778024426594214E-2</v>
      </c>
      <c r="K24" s="29">
        <v>45228</v>
      </c>
      <c r="L24" s="32">
        <v>0.58333333333333337</v>
      </c>
      <c r="M24" s="31">
        <v>2.7147762477289301E-2</v>
      </c>
      <c r="N24" s="31">
        <f t="shared" si="4"/>
        <v>7.6326140527428823E-2</v>
      </c>
      <c r="O24" s="31">
        <f t="shared" si="5"/>
        <v>6.3121718216183637E-3</v>
      </c>
      <c r="P24" s="29">
        <v>45230</v>
      </c>
      <c r="Q24" s="32">
        <v>0.58333333333333337</v>
      </c>
      <c r="R24" s="31">
        <v>1.4996053650915201E-2</v>
      </c>
      <c r="S24" s="31">
        <f t="shared" si="6"/>
        <v>2.9625030062152745E-2</v>
      </c>
      <c r="T24" s="31">
        <f t="shared" si="7"/>
        <v>2.4499899861400317E-3</v>
      </c>
    </row>
    <row r="25" spans="1:20" x14ac:dyDescent="0.25">
      <c r="A25" s="29">
        <v>45224</v>
      </c>
      <c r="B25" s="32">
        <v>0.625</v>
      </c>
      <c r="C25" s="31">
        <v>0.27495992183575302</v>
      </c>
      <c r="D25" s="31">
        <f t="shared" si="0"/>
        <v>3.0625336838885371</v>
      </c>
      <c r="E25" s="31">
        <f t="shared" si="1"/>
        <v>0.25327153565758198</v>
      </c>
      <c r="F25" s="29">
        <v>45226</v>
      </c>
      <c r="G25" s="32">
        <v>0.625</v>
      </c>
      <c r="H25" s="31">
        <v>0.11497707664920501</v>
      </c>
      <c r="I25" s="31">
        <f t="shared" si="2"/>
        <v>0.76257016390185017</v>
      </c>
      <c r="J25" s="31">
        <f t="shared" si="3"/>
        <v>6.3064552554683004E-2</v>
      </c>
      <c r="K25" s="29">
        <v>45228</v>
      </c>
      <c r="L25" s="32">
        <v>0.625</v>
      </c>
      <c r="M25" s="31">
        <v>7.3440410196487393E-2</v>
      </c>
      <c r="N25" s="31">
        <f t="shared" si="4"/>
        <v>0.37312374695753869</v>
      </c>
      <c r="O25" s="31">
        <f t="shared" si="5"/>
        <v>3.0857333873388449E-2</v>
      </c>
      <c r="P25" s="29">
        <v>45230</v>
      </c>
      <c r="Q25" s="32">
        <v>0.625</v>
      </c>
      <c r="R25" s="31">
        <v>1.4285517856421501E-2</v>
      </c>
      <c r="S25" s="31">
        <f t="shared" si="6"/>
        <v>2.7418484237180882E-2</v>
      </c>
      <c r="T25" s="31">
        <f t="shared" si="7"/>
        <v>2.2675086464148588E-3</v>
      </c>
    </row>
    <row r="26" spans="1:20" x14ac:dyDescent="0.25">
      <c r="A26" s="29">
        <v>45224</v>
      </c>
      <c r="B26" s="32">
        <v>0.66666666666666663</v>
      </c>
      <c r="C26" s="31">
        <v>0.27121806144605798</v>
      </c>
      <c r="D26" s="31">
        <f t="shared" si="0"/>
        <v>2.9963453008557135</v>
      </c>
      <c r="E26" s="31">
        <f t="shared" si="1"/>
        <v>0.24779775638076748</v>
      </c>
      <c r="F26" s="29">
        <v>45226</v>
      </c>
      <c r="G26" s="32">
        <v>0.66666666666666663</v>
      </c>
      <c r="H26" s="31">
        <v>0.102871567010468</v>
      </c>
      <c r="I26" s="31">
        <f t="shared" ref="I26:I57" si="8">4*6*(H26^(1.522*(6^0.026)))</f>
        <v>0.63861068689296663</v>
      </c>
      <c r="J26" s="31">
        <f t="shared" ref="J26:J57" si="9">I26*0.0827</f>
        <v>5.2813103806048339E-2</v>
      </c>
      <c r="K26" s="29">
        <v>45228</v>
      </c>
      <c r="L26" s="32">
        <v>0.66666666666666663</v>
      </c>
      <c r="M26" s="31">
        <v>5.8387160300974898E-2</v>
      </c>
      <c r="N26" s="31">
        <f t="shared" si="4"/>
        <v>0.25882387440198484</v>
      </c>
      <c r="O26" s="31">
        <f t="shared" si="5"/>
        <v>2.1404734413044146E-2</v>
      </c>
      <c r="P26" s="29">
        <v>45230</v>
      </c>
      <c r="Q26" s="32">
        <v>0.66666666666666663</v>
      </c>
      <c r="R26" s="31">
        <v>1.5348021872280199E-2</v>
      </c>
      <c r="S26" s="31">
        <f t="shared" si="6"/>
        <v>3.0741487586708395E-2</v>
      </c>
      <c r="T26" s="31">
        <f t="shared" si="7"/>
        <v>2.5423210234207841E-3</v>
      </c>
    </row>
    <row r="27" spans="1:20" x14ac:dyDescent="0.25">
      <c r="A27" s="29">
        <v>45224</v>
      </c>
      <c r="B27" s="32">
        <v>0.70833333333333337</v>
      </c>
      <c r="C27" s="31">
        <v>0.26906004547965101</v>
      </c>
      <c r="D27" s="31">
        <f t="shared" si="0"/>
        <v>2.9584186185064394</v>
      </c>
      <c r="E27" s="31">
        <f t="shared" si="1"/>
        <v>0.24466121975048252</v>
      </c>
      <c r="F27" s="29">
        <v>45226</v>
      </c>
      <c r="G27" s="32">
        <v>0.70833333333333337</v>
      </c>
      <c r="H27" s="31">
        <v>0.102480001747198</v>
      </c>
      <c r="I27" s="31">
        <f t="shared" si="8"/>
        <v>0.63473900566062247</v>
      </c>
      <c r="J27" s="31">
        <f t="shared" si="9"/>
        <v>5.2492915768133475E-2</v>
      </c>
      <c r="K27" s="29">
        <v>45228</v>
      </c>
      <c r="L27" s="32">
        <v>0.70833333333333337</v>
      </c>
      <c r="M27" s="31">
        <v>4.4572398066342403E-2</v>
      </c>
      <c r="N27" s="31">
        <f t="shared" si="4"/>
        <v>0.16828195708411239</v>
      </c>
      <c r="O27" s="31">
        <f t="shared" si="5"/>
        <v>1.3916917850856095E-2</v>
      </c>
      <c r="P27" s="29">
        <v>45230</v>
      </c>
      <c r="Q27" s="32">
        <v>0.70833333333333337</v>
      </c>
      <c r="R27" s="31">
        <v>4.2236209264787398E-4</v>
      </c>
      <c r="S27" s="31">
        <f t="shared" si="6"/>
        <v>9.9906224867583079E-5</v>
      </c>
      <c r="T27" s="31">
        <f t="shared" si="7"/>
        <v>8.2622447965491202E-6</v>
      </c>
    </row>
    <row r="28" spans="1:20" x14ac:dyDescent="0.25">
      <c r="A28" s="29">
        <v>45224</v>
      </c>
      <c r="B28" s="32">
        <v>0.75</v>
      </c>
      <c r="C28" s="31">
        <v>0.26980578899275598</v>
      </c>
      <c r="D28" s="31">
        <f t="shared" si="0"/>
        <v>2.9715045323807256</v>
      </c>
      <c r="E28" s="31">
        <f t="shared" si="1"/>
        <v>0.245743424827886</v>
      </c>
      <c r="F28" s="29">
        <v>45226</v>
      </c>
      <c r="G28" s="32">
        <v>0.75</v>
      </c>
      <c r="H28" s="31">
        <v>9.35048088427618E-2</v>
      </c>
      <c r="I28" s="31">
        <f t="shared" si="8"/>
        <v>0.54843177320320635</v>
      </c>
      <c r="J28" s="31">
        <f t="shared" si="9"/>
        <v>4.5355307643905163E-2</v>
      </c>
      <c r="K28" s="29">
        <v>45228</v>
      </c>
      <c r="L28" s="32">
        <v>0.75</v>
      </c>
      <c r="M28" s="31">
        <v>2.3115525022056601E-2</v>
      </c>
      <c r="N28" s="31">
        <f t="shared" si="4"/>
        <v>5.906405595504665E-2</v>
      </c>
      <c r="O28" s="31">
        <f t="shared" si="5"/>
        <v>4.8845974274823577E-3</v>
      </c>
      <c r="P28" s="29">
        <v>45230</v>
      </c>
      <c r="Q28" s="32">
        <v>0.75</v>
      </c>
      <c r="R28" s="31">
        <v>1.8205566331671301E-2</v>
      </c>
      <c r="S28" s="31">
        <f t="shared" si="6"/>
        <v>4.0361370535669475E-2</v>
      </c>
      <c r="T28" s="31">
        <f t="shared" si="7"/>
        <v>3.3378853432998652E-3</v>
      </c>
    </row>
    <row r="29" spans="1:20" x14ac:dyDescent="0.25">
      <c r="A29" s="29">
        <v>45224</v>
      </c>
      <c r="B29" s="32">
        <v>0.79166666666666663</v>
      </c>
      <c r="C29" s="31">
        <v>0.26926022767912899</v>
      </c>
      <c r="D29" s="31">
        <f t="shared" si="0"/>
        <v>2.9619291954557121</v>
      </c>
      <c r="E29" s="31">
        <f t="shared" si="1"/>
        <v>0.24495154446418738</v>
      </c>
      <c r="F29" s="29">
        <v>45226</v>
      </c>
      <c r="G29" s="32">
        <v>0.79166666666666663</v>
      </c>
      <c r="H29" s="31">
        <v>8.5939683019771104E-2</v>
      </c>
      <c r="I29" s="31">
        <f t="shared" si="8"/>
        <v>0.47939868902281579</v>
      </c>
      <c r="J29" s="31">
        <f t="shared" si="9"/>
        <v>3.9646271582186865E-2</v>
      </c>
      <c r="K29" s="29">
        <v>45228</v>
      </c>
      <c r="L29" s="32">
        <v>0.79166666666666663</v>
      </c>
      <c r="M29" s="31">
        <v>4.4499807059586803E-2</v>
      </c>
      <c r="N29" s="31">
        <f t="shared" si="4"/>
        <v>0.16784514907917261</v>
      </c>
      <c r="O29" s="31">
        <f t="shared" si="5"/>
        <v>1.3880793828847575E-2</v>
      </c>
      <c r="P29" s="29">
        <v>45230</v>
      </c>
      <c r="Q29" s="32">
        <v>0.79166666666666663</v>
      </c>
      <c r="R29" s="31">
        <v>3.0577254947152599E-3</v>
      </c>
      <c r="S29" s="31">
        <f t="shared" si="6"/>
        <v>2.3467966459119567E-3</v>
      </c>
      <c r="T29" s="31">
        <f t="shared" si="7"/>
        <v>1.940800826169188E-4</v>
      </c>
    </row>
    <row r="30" spans="1:20" x14ac:dyDescent="0.25">
      <c r="A30" s="29">
        <v>45224</v>
      </c>
      <c r="B30" s="32">
        <v>0.83333333333333337</v>
      </c>
      <c r="C30" s="31">
        <v>0.23525348305608099</v>
      </c>
      <c r="D30" s="31">
        <f t="shared" si="0"/>
        <v>2.3882214096406269</v>
      </c>
      <c r="E30" s="31">
        <f t="shared" si="1"/>
        <v>0.19750591057727984</v>
      </c>
      <c r="F30" s="29">
        <v>45226</v>
      </c>
      <c r="G30" s="32">
        <v>0.83333333333333337</v>
      </c>
      <c r="H30" s="31">
        <v>8.7123177945265307E-2</v>
      </c>
      <c r="I30" s="31">
        <f t="shared" si="8"/>
        <v>0.489968986160428</v>
      </c>
      <c r="J30" s="31">
        <f t="shared" si="9"/>
        <v>4.0520435155467396E-2</v>
      </c>
      <c r="K30" s="29">
        <v>45228</v>
      </c>
      <c r="L30" s="32">
        <v>0.83333333333333337</v>
      </c>
      <c r="M30" s="31">
        <v>3.4052941948039199E-2</v>
      </c>
      <c r="N30" s="31">
        <f t="shared" si="4"/>
        <v>0.1095501349671362</v>
      </c>
      <c r="O30" s="31">
        <f t="shared" si="5"/>
        <v>9.0597961617821625E-3</v>
      </c>
      <c r="P30" s="29">
        <v>45230</v>
      </c>
      <c r="Q30" s="32">
        <v>0.83333333333333337</v>
      </c>
      <c r="R30" s="31">
        <v>4.2236209264787398E-4</v>
      </c>
      <c r="S30" s="31">
        <f t="shared" si="6"/>
        <v>9.9906224867583079E-5</v>
      </c>
      <c r="T30" s="31">
        <f t="shared" si="7"/>
        <v>8.2622447965491202E-6</v>
      </c>
    </row>
    <row r="31" spans="1:20" x14ac:dyDescent="0.25">
      <c r="A31" s="29">
        <v>45224</v>
      </c>
      <c r="B31" s="32">
        <v>0.875</v>
      </c>
      <c r="C31" s="31">
        <v>0.19430415332239601</v>
      </c>
      <c r="D31" s="31">
        <f t="shared" si="0"/>
        <v>1.7605091707951028</v>
      </c>
      <c r="E31" s="31">
        <f t="shared" si="1"/>
        <v>0.14559410842475501</v>
      </c>
      <c r="F31" s="29">
        <v>45226</v>
      </c>
      <c r="G31" s="32">
        <v>0.875</v>
      </c>
      <c r="H31" s="31">
        <v>8.1564277410180894E-2</v>
      </c>
      <c r="I31" s="31">
        <f t="shared" si="8"/>
        <v>0.44107232857610268</v>
      </c>
      <c r="J31" s="31">
        <f t="shared" si="9"/>
        <v>3.6476681573243692E-2</v>
      </c>
      <c r="K31" s="29">
        <v>45228</v>
      </c>
      <c r="L31" s="32">
        <v>0.875</v>
      </c>
      <c r="M31" s="31">
        <v>2.5838878005639599E-2</v>
      </c>
      <c r="N31" s="31">
        <f t="shared" si="4"/>
        <v>7.0542845447583838E-2</v>
      </c>
      <c r="O31" s="31">
        <f t="shared" si="5"/>
        <v>5.8338933185151827E-3</v>
      </c>
      <c r="P31" s="29">
        <v>45230</v>
      </c>
      <c r="Q31" s="32">
        <v>0.875</v>
      </c>
      <c r="R31" s="31">
        <v>4.2236209264787398E-4</v>
      </c>
      <c r="S31" s="31">
        <f t="shared" si="6"/>
        <v>9.9906224867583079E-5</v>
      </c>
      <c r="T31" s="31">
        <f t="shared" si="7"/>
        <v>8.2622447965491202E-6</v>
      </c>
    </row>
    <row r="32" spans="1:20" x14ac:dyDescent="0.25">
      <c r="A32" s="29">
        <v>45224</v>
      </c>
      <c r="B32" s="32">
        <v>0.91666666666666663</v>
      </c>
      <c r="C32" s="31">
        <v>0.16981375217369801</v>
      </c>
      <c r="D32" s="31">
        <f t="shared" si="0"/>
        <v>1.4201708430322511</v>
      </c>
      <c r="E32" s="31">
        <f t="shared" si="1"/>
        <v>0.11744812871876716</v>
      </c>
      <c r="F32" s="29">
        <v>45226</v>
      </c>
      <c r="G32" s="32">
        <v>0.91666666666666663</v>
      </c>
      <c r="H32" s="31">
        <v>7.9065300523918497E-2</v>
      </c>
      <c r="I32" s="31">
        <f t="shared" si="8"/>
        <v>0.4197208443679934</v>
      </c>
      <c r="J32" s="31">
        <f t="shared" si="9"/>
        <v>3.4710913829233053E-2</v>
      </c>
      <c r="K32" s="29">
        <v>45228</v>
      </c>
      <c r="L32" s="32">
        <v>0.91666666666666663</v>
      </c>
      <c r="M32" s="31">
        <v>3.9702035486539299E-2</v>
      </c>
      <c r="N32" s="31">
        <f t="shared" si="4"/>
        <v>0.13992802771300536</v>
      </c>
      <c r="O32" s="31">
        <f t="shared" si="5"/>
        <v>1.1572047891865543E-2</v>
      </c>
      <c r="P32" s="29">
        <v>45230</v>
      </c>
      <c r="Q32" s="32">
        <v>0.91666666666666663</v>
      </c>
      <c r="R32" s="31">
        <v>4.2236209264787398E-4</v>
      </c>
      <c r="S32" s="31">
        <f t="shared" si="6"/>
        <v>9.9906224867583079E-5</v>
      </c>
      <c r="T32" s="31">
        <f t="shared" si="7"/>
        <v>8.2622447965491202E-6</v>
      </c>
    </row>
    <row r="33" spans="1:20" x14ac:dyDescent="0.25">
      <c r="A33" s="29">
        <v>45224</v>
      </c>
      <c r="B33" s="32">
        <v>0.95833333333333337</v>
      </c>
      <c r="C33" s="31">
        <v>0.133987769483984</v>
      </c>
      <c r="D33" s="31">
        <f t="shared" si="0"/>
        <v>0.97329821681772588</v>
      </c>
      <c r="E33" s="31">
        <f t="shared" si="1"/>
        <v>8.0491762530825919E-2</v>
      </c>
      <c r="F33" s="29">
        <v>45226</v>
      </c>
      <c r="G33" s="32">
        <v>0.95833333333333337</v>
      </c>
      <c r="H33" s="31">
        <v>7.4579901992976302E-2</v>
      </c>
      <c r="I33" s="31">
        <f t="shared" si="8"/>
        <v>0.38239781116393257</v>
      </c>
      <c r="J33" s="31">
        <f t="shared" si="9"/>
        <v>3.1624298983257221E-2</v>
      </c>
      <c r="K33" s="29">
        <v>45228</v>
      </c>
      <c r="L33" s="32">
        <v>0.95833333333333337</v>
      </c>
      <c r="M33" s="31">
        <v>4.2236209264787398E-4</v>
      </c>
      <c r="N33" s="31">
        <f t="shared" si="4"/>
        <v>9.9906224867583079E-5</v>
      </c>
      <c r="O33" s="31">
        <f t="shared" si="5"/>
        <v>8.2622447965491202E-6</v>
      </c>
      <c r="P33" s="29">
        <v>45230</v>
      </c>
      <c r="Q33" s="32">
        <v>0.95833333333333337</v>
      </c>
      <c r="R33" s="31">
        <v>4.2236209264787398E-4</v>
      </c>
      <c r="S33" s="31">
        <f t="shared" si="6"/>
        <v>9.9906224867583079E-5</v>
      </c>
      <c r="T33" s="31">
        <f t="shared" si="7"/>
        <v>8.2622447965491202E-6</v>
      </c>
    </row>
    <row r="34" spans="1:20" x14ac:dyDescent="0.25">
      <c r="A34" s="29">
        <v>45225</v>
      </c>
      <c r="B34" s="32">
        <v>0</v>
      </c>
      <c r="C34" s="31">
        <v>0.12380049377630301</v>
      </c>
      <c r="D34" s="31">
        <f t="shared" si="0"/>
        <v>0.85799267941773172</v>
      </c>
      <c r="E34" s="31">
        <f t="shared" si="1"/>
        <v>7.0955994587846405E-2</v>
      </c>
      <c r="F34" s="29">
        <v>45227</v>
      </c>
      <c r="G34" s="32">
        <v>0</v>
      </c>
      <c r="H34" s="31">
        <v>7.3480002581779294E-2</v>
      </c>
      <c r="I34" s="31">
        <f t="shared" si="8"/>
        <v>0.37344455529216475</v>
      </c>
      <c r="J34" s="31">
        <f t="shared" si="9"/>
        <v>3.0883864722662024E-2</v>
      </c>
      <c r="K34" s="29">
        <v>45229</v>
      </c>
      <c r="L34" s="32">
        <v>0</v>
      </c>
      <c r="M34" s="31">
        <v>4.2236209264787398E-4</v>
      </c>
      <c r="N34" s="31">
        <f t="shared" si="4"/>
        <v>9.9906224867583079E-5</v>
      </c>
      <c r="O34" s="31">
        <f t="shared" si="5"/>
        <v>8.2622447965491202E-6</v>
      </c>
    </row>
    <row r="35" spans="1:20" x14ac:dyDescent="0.25">
      <c r="A35" s="29">
        <v>45225</v>
      </c>
      <c r="B35" s="32">
        <v>4.1666666666666664E-2</v>
      </c>
      <c r="C35" s="31">
        <v>0.126288473605604</v>
      </c>
      <c r="D35" s="31">
        <f t="shared" si="0"/>
        <v>0.8856515654609316</v>
      </c>
      <c r="E35" s="31">
        <f t="shared" si="1"/>
        <v>7.3243384463619041E-2</v>
      </c>
      <c r="F35" s="29">
        <v>45227</v>
      </c>
      <c r="G35" s="32">
        <v>4.1666666666666664E-2</v>
      </c>
      <c r="H35" s="31">
        <v>8.4888175129550894E-2</v>
      </c>
      <c r="I35" s="31">
        <f t="shared" si="8"/>
        <v>0.47007952474114789</v>
      </c>
      <c r="J35" s="31">
        <f t="shared" si="9"/>
        <v>3.8875576696092928E-2</v>
      </c>
      <c r="K35" s="29">
        <v>45229</v>
      </c>
      <c r="L35" s="32">
        <v>4.1666666666666664E-2</v>
      </c>
      <c r="M35" s="31">
        <v>4.2236209264787398E-4</v>
      </c>
      <c r="N35" s="31">
        <f t="shared" si="4"/>
        <v>9.9906224867583079E-5</v>
      </c>
      <c r="O35" s="31">
        <f t="shared" si="5"/>
        <v>8.2622447965491202E-6</v>
      </c>
    </row>
    <row r="36" spans="1:20" x14ac:dyDescent="0.25">
      <c r="A36" s="29">
        <v>45225</v>
      </c>
      <c r="B36" s="32">
        <v>8.3333333333333329E-2</v>
      </c>
      <c r="C36" s="31">
        <v>0.130549475550129</v>
      </c>
      <c r="D36" s="31">
        <f t="shared" si="0"/>
        <v>0.93377677281309157</v>
      </c>
      <c r="E36" s="31">
        <f t="shared" si="1"/>
        <v>7.7223339111642669E-2</v>
      </c>
      <c r="F36" s="29">
        <v>45227</v>
      </c>
      <c r="G36" s="32">
        <v>8.3333333333333329E-2</v>
      </c>
      <c r="H36" s="31">
        <v>9.4353929161648004E-2</v>
      </c>
      <c r="I36" s="31">
        <f t="shared" si="8"/>
        <v>0.55639472223443809</v>
      </c>
      <c r="J36" s="31">
        <f t="shared" si="9"/>
        <v>4.6013843528788026E-2</v>
      </c>
      <c r="K36" s="29">
        <v>45229</v>
      </c>
      <c r="L36" s="32">
        <v>8.3333333333333329E-2</v>
      </c>
      <c r="M36" s="31">
        <v>4.2236209264787398E-4</v>
      </c>
      <c r="N36" s="31">
        <f t="shared" si="4"/>
        <v>9.9906224867583079E-5</v>
      </c>
      <c r="O36" s="31">
        <f t="shared" si="5"/>
        <v>8.2622447965491202E-6</v>
      </c>
    </row>
    <row r="37" spans="1:20" x14ac:dyDescent="0.25">
      <c r="A37" s="29">
        <v>45225</v>
      </c>
      <c r="B37" s="32">
        <v>0.125</v>
      </c>
      <c r="C37" s="31">
        <v>0.13425834476894</v>
      </c>
      <c r="D37" s="31">
        <f t="shared" si="0"/>
        <v>0.97643421685247112</v>
      </c>
      <c r="E37" s="31">
        <f t="shared" si="1"/>
        <v>8.0751109733699353E-2</v>
      </c>
      <c r="F37" s="29">
        <v>45227</v>
      </c>
      <c r="G37" s="32">
        <v>0.125</v>
      </c>
      <c r="H37" s="31">
        <v>0.100913740694119</v>
      </c>
      <c r="I37" s="31">
        <f t="shared" si="8"/>
        <v>0.61934027594100782</v>
      </c>
      <c r="J37" s="31">
        <f t="shared" si="9"/>
        <v>5.1219440820321344E-2</v>
      </c>
      <c r="K37" s="29">
        <v>45229</v>
      </c>
      <c r="L37" s="32">
        <v>0.125</v>
      </c>
      <c r="M37" s="31">
        <v>4.2236209264787398E-4</v>
      </c>
      <c r="N37" s="31">
        <f t="shared" si="4"/>
        <v>9.9906224867583079E-5</v>
      </c>
      <c r="O37" s="31">
        <f t="shared" si="5"/>
        <v>8.2622447965491202E-6</v>
      </c>
    </row>
    <row r="38" spans="1:20" x14ac:dyDescent="0.25">
      <c r="A38" s="29">
        <v>45225</v>
      </c>
      <c r="B38" s="32">
        <v>0.16666666666666666</v>
      </c>
      <c r="C38" s="31">
        <v>0.13096745312161501</v>
      </c>
      <c r="D38" s="31">
        <f t="shared" si="0"/>
        <v>0.93854855374736323</v>
      </c>
      <c r="E38" s="31">
        <f t="shared" si="1"/>
        <v>7.7617965394906938E-2</v>
      </c>
      <c r="F38" s="29">
        <v>45227</v>
      </c>
      <c r="G38" s="32">
        <v>0.16666666666666666</v>
      </c>
      <c r="H38" s="31">
        <v>0.109853737055815</v>
      </c>
      <c r="I38" s="31">
        <f t="shared" si="8"/>
        <v>0.70910868285236106</v>
      </c>
      <c r="J38" s="31">
        <f t="shared" si="9"/>
        <v>5.8643288071890259E-2</v>
      </c>
      <c r="K38" s="29">
        <v>45229</v>
      </c>
      <c r="L38" s="32">
        <v>0.16666666666666666</v>
      </c>
      <c r="M38" s="31">
        <v>3.4257523715358999E-2</v>
      </c>
      <c r="N38" s="31">
        <f t="shared" si="4"/>
        <v>0.11060148211737492</v>
      </c>
      <c r="O38" s="31">
        <f t="shared" si="5"/>
        <v>9.1467425711069059E-3</v>
      </c>
    </row>
    <row r="39" spans="1:20" x14ac:dyDescent="0.25">
      <c r="A39" s="29">
        <v>45225</v>
      </c>
      <c r="B39" s="32">
        <v>0.20833333333333334</v>
      </c>
      <c r="C39" s="31">
        <v>0.13357201218551601</v>
      </c>
      <c r="D39" s="31">
        <f t="shared" si="0"/>
        <v>0.9684868745025863</v>
      </c>
      <c r="E39" s="31">
        <f t="shared" si="1"/>
        <v>8.0093864521363883E-2</v>
      </c>
      <c r="F39" s="29">
        <v>45227</v>
      </c>
      <c r="G39" s="32">
        <v>0.20833333333333334</v>
      </c>
      <c r="H39" s="31">
        <v>0.117238476871975</v>
      </c>
      <c r="I39" s="31">
        <f t="shared" si="8"/>
        <v>0.78662585868813495</v>
      </c>
      <c r="J39" s="31">
        <f t="shared" si="9"/>
        <v>6.5053958513508758E-2</v>
      </c>
      <c r="K39" s="29">
        <v>45229</v>
      </c>
      <c r="L39" s="32">
        <v>0.20833333333333334</v>
      </c>
      <c r="M39" s="31">
        <v>3.5388223826743601E-2</v>
      </c>
      <c r="N39" s="31">
        <f t="shared" si="4"/>
        <v>0.11647936683019207</v>
      </c>
      <c r="O39" s="31">
        <f t="shared" si="5"/>
        <v>9.6328436368568835E-3</v>
      </c>
    </row>
    <row r="40" spans="1:20" x14ac:dyDescent="0.25">
      <c r="A40" s="29">
        <v>45225</v>
      </c>
      <c r="B40" s="32">
        <v>0.25</v>
      </c>
      <c r="C40" s="31">
        <v>0.13372379541343599</v>
      </c>
      <c r="D40" s="31">
        <f t="shared" si="0"/>
        <v>0.97024235216560939</v>
      </c>
      <c r="E40" s="31">
        <f t="shared" si="1"/>
        <v>8.0239042524095888E-2</v>
      </c>
      <c r="F40" s="29">
        <v>45227</v>
      </c>
      <c r="G40" s="32">
        <v>0.25</v>
      </c>
      <c r="H40" s="31">
        <v>0.11850555241060499</v>
      </c>
      <c r="I40" s="31">
        <f t="shared" si="8"/>
        <v>0.8002258389755692</v>
      </c>
      <c r="J40" s="31">
        <f t="shared" si="9"/>
        <v>6.6178676883279566E-2</v>
      </c>
      <c r="K40" s="29">
        <v>45229</v>
      </c>
      <c r="L40" s="32">
        <v>0.25</v>
      </c>
      <c r="M40" s="31">
        <v>4.2962141334838597E-2</v>
      </c>
      <c r="N40" s="31">
        <f t="shared" si="4"/>
        <v>0.15869236067367343</v>
      </c>
      <c r="O40" s="31">
        <f t="shared" si="5"/>
        <v>1.3123858227712792E-2</v>
      </c>
    </row>
    <row r="41" spans="1:20" x14ac:dyDescent="0.25">
      <c r="A41" s="29">
        <v>45225</v>
      </c>
      <c r="B41" s="32">
        <v>0.29166666666666669</v>
      </c>
      <c r="C41" s="31">
        <v>0.138259783386631</v>
      </c>
      <c r="D41" s="31">
        <f t="shared" si="0"/>
        <v>1.0232487114310609</v>
      </c>
      <c r="E41" s="31">
        <f t="shared" si="1"/>
        <v>8.4622668435348727E-2</v>
      </c>
      <c r="F41" s="29">
        <v>45227</v>
      </c>
      <c r="G41" s="32">
        <v>0.29166666666666669</v>
      </c>
      <c r="H41" s="31">
        <v>0.116004392504228</v>
      </c>
      <c r="I41" s="31">
        <f t="shared" si="8"/>
        <v>0.77346372355165183</v>
      </c>
      <c r="J41" s="31">
        <f t="shared" si="9"/>
        <v>6.3965449937721602E-2</v>
      </c>
      <c r="K41" s="29">
        <v>45229</v>
      </c>
      <c r="L41" s="32">
        <v>0.29166666666666669</v>
      </c>
      <c r="M41" s="31">
        <v>6.04197792706457E-2</v>
      </c>
      <c r="N41" s="31">
        <f t="shared" si="4"/>
        <v>0.27333965834995327</v>
      </c>
      <c r="O41" s="31">
        <f t="shared" si="5"/>
        <v>2.2605189745541134E-2</v>
      </c>
    </row>
    <row r="42" spans="1:20" x14ac:dyDescent="0.25">
      <c r="A42" s="29">
        <v>45225</v>
      </c>
      <c r="B42" s="32">
        <v>0.33333333333333331</v>
      </c>
      <c r="C42" s="31">
        <v>0.13627557456438799</v>
      </c>
      <c r="D42" s="31">
        <f t="shared" si="0"/>
        <v>0.99993245712929313</v>
      </c>
      <c r="E42" s="31">
        <f t="shared" si="1"/>
        <v>8.2694414204592531E-2</v>
      </c>
      <c r="F42" s="29">
        <v>45227</v>
      </c>
      <c r="G42" s="32">
        <v>0.33333333333333331</v>
      </c>
      <c r="H42" s="31">
        <v>0.114310532807846</v>
      </c>
      <c r="I42" s="31">
        <f t="shared" si="8"/>
        <v>0.75553305725016773</v>
      </c>
      <c r="J42" s="31">
        <f t="shared" si="9"/>
        <v>6.2482583834588865E-2</v>
      </c>
      <c r="K42" s="29">
        <v>45229</v>
      </c>
      <c r="L42" s="32">
        <v>0.33333333333333331</v>
      </c>
      <c r="M42" s="31">
        <v>4.6345438808017302E-2</v>
      </c>
      <c r="N42" s="31">
        <f t="shared" ref="N42:N57" si="10">4*6*(M42^(1.522*(6^0.026)))</f>
        <v>0.17908175744110599</v>
      </c>
      <c r="O42" s="31">
        <f t="shared" ref="O42:O57" si="11">N42*0.0827</f>
        <v>1.4810061340379465E-2</v>
      </c>
    </row>
    <row r="43" spans="1:20" x14ac:dyDescent="0.25">
      <c r="A43" s="29">
        <v>45225</v>
      </c>
      <c r="B43" s="32">
        <v>0.375</v>
      </c>
      <c r="C43" s="31">
        <v>0.13611498475020301</v>
      </c>
      <c r="D43" s="31">
        <f t="shared" si="0"/>
        <v>0.99805415683869736</v>
      </c>
      <c r="E43" s="31">
        <f t="shared" si="1"/>
        <v>8.253907877056027E-2</v>
      </c>
      <c r="F43" s="29">
        <v>45227</v>
      </c>
      <c r="G43" s="32">
        <v>0.375</v>
      </c>
      <c r="H43" s="31">
        <v>0.112401112913635</v>
      </c>
      <c r="I43" s="31">
        <f t="shared" si="8"/>
        <v>0.73550917413269734</v>
      </c>
      <c r="J43" s="31">
        <f t="shared" si="9"/>
        <v>6.0826608700774068E-2</v>
      </c>
      <c r="K43" s="29">
        <v>45229</v>
      </c>
      <c r="L43" s="32">
        <v>0.375</v>
      </c>
      <c r="M43" s="31">
        <v>4.5947276055628997E-2</v>
      </c>
      <c r="N43" s="31">
        <f t="shared" si="10"/>
        <v>0.17663472556424697</v>
      </c>
      <c r="O43" s="31">
        <f t="shared" si="11"/>
        <v>1.4607691804163225E-2</v>
      </c>
    </row>
    <row r="44" spans="1:20" x14ac:dyDescent="0.25">
      <c r="A44" s="29">
        <v>45225</v>
      </c>
      <c r="B44" s="32">
        <v>0.41666666666666669</v>
      </c>
      <c r="C44" s="31">
        <v>0.13399437069839201</v>
      </c>
      <c r="D44" s="31">
        <f t="shared" si="0"/>
        <v>0.97337468091312762</v>
      </c>
      <c r="E44" s="31">
        <f t="shared" si="1"/>
        <v>8.0498086111515654E-2</v>
      </c>
      <c r="F44" s="29">
        <v>45227</v>
      </c>
      <c r="G44" s="32">
        <v>0.41666666666666669</v>
      </c>
      <c r="H44" s="31">
        <v>0.109114609658281</v>
      </c>
      <c r="I44" s="31">
        <f t="shared" si="8"/>
        <v>0.7015160309374997</v>
      </c>
      <c r="J44" s="31">
        <f t="shared" si="9"/>
        <v>5.8015375758531225E-2</v>
      </c>
      <c r="K44" s="29">
        <v>45229</v>
      </c>
      <c r="L44" s="32">
        <v>0.41666666666666669</v>
      </c>
      <c r="M44" s="31">
        <v>7.1291200816346101E-2</v>
      </c>
      <c r="N44" s="31">
        <f t="shared" si="10"/>
        <v>0.3558640591669896</v>
      </c>
      <c r="O44" s="31">
        <f t="shared" si="11"/>
        <v>2.9429957693110038E-2</v>
      </c>
    </row>
    <row r="45" spans="1:20" x14ac:dyDescent="0.25">
      <c r="A45" s="29">
        <v>45225</v>
      </c>
      <c r="B45" s="32">
        <v>0.45833333333333331</v>
      </c>
      <c r="C45" s="31">
        <v>0.124709010123707</v>
      </c>
      <c r="D45" s="31">
        <f t="shared" si="0"/>
        <v>0.86805471993375383</v>
      </c>
      <c r="E45" s="31">
        <f t="shared" si="1"/>
        <v>7.1788125338521441E-2</v>
      </c>
      <c r="F45" s="29">
        <v>45227</v>
      </c>
      <c r="G45" s="32">
        <v>0.45833333333333331</v>
      </c>
      <c r="H45" s="31">
        <v>0.106279060244135</v>
      </c>
      <c r="I45" s="31">
        <f t="shared" si="8"/>
        <v>0.67267184547217118</v>
      </c>
      <c r="J45" s="31">
        <f t="shared" si="9"/>
        <v>5.5629961620548556E-2</v>
      </c>
      <c r="K45" s="29">
        <v>45229</v>
      </c>
      <c r="L45" s="32">
        <v>0.45833333333333331</v>
      </c>
      <c r="M45" s="31">
        <v>5.5219441652076998E-2</v>
      </c>
      <c r="N45" s="31">
        <f t="shared" si="10"/>
        <v>0.23679638225376015</v>
      </c>
      <c r="O45" s="31">
        <f t="shared" si="11"/>
        <v>1.9583060812385963E-2</v>
      </c>
    </row>
    <row r="46" spans="1:20" x14ac:dyDescent="0.25">
      <c r="A46" s="29">
        <v>45225</v>
      </c>
      <c r="B46" s="32">
        <v>0.5</v>
      </c>
      <c r="C46" s="31">
        <v>0.12776893377252899</v>
      </c>
      <c r="D46" s="31">
        <f t="shared" si="0"/>
        <v>0.90226467913505304</v>
      </c>
      <c r="E46" s="31">
        <f t="shared" si="1"/>
        <v>7.4617288964468884E-2</v>
      </c>
      <c r="F46" s="29">
        <v>45227</v>
      </c>
      <c r="G46" s="32">
        <v>0.5</v>
      </c>
      <c r="H46" s="31">
        <v>0.10596009343820099</v>
      </c>
      <c r="I46" s="31">
        <f t="shared" si="8"/>
        <v>0.6694555214320479</v>
      </c>
      <c r="J46" s="31">
        <f t="shared" si="9"/>
        <v>5.5363971622430355E-2</v>
      </c>
      <c r="K46" s="29">
        <v>45229</v>
      </c>
      <c r="L46" s="32">
        <v>0.5</v>
      </c>
      <c r="M46" s="31">
        <v>5.9511255472660403E-2</v>
      </c>
      <c r="N46" s="31">
        <f t="shared" si="10"/>
        <v>0.26681501712557437</v>
      </c>
      <c r="O46" s="31">
        <f t="shared" si="11"/>
        <v>2.2065601916285E-2</v>
      </c>
      <c r="P46" s="1"/>
    </row>
    <row r="47" spans="1:20" x14ac:dyDescent="0.25">
      <c r="A47" s="29">
        <v>45225</v>
      </c>
      <c r="B47" s="32">
        <v>0.54166666666666663</v>
      </c>
      <c r="C47" s="31">
        <v>0.120901145040505</v>
      </c>
      <c r="D47" s="31">
        <f t="shared" si="0"/>
        <v>0.82617531363640695</v>
      </c>
      <c r="E47" s="31">
        <f t="shared" si="1"/>
        <v>6.8324698437730855E-2</v>
      </c>
      <c r="F47" s="29">
        <v>45227</v>
      </c>
      <c r="G47" s="32">
        <v>0.54166666666666663</v>
      </c>
      <c r="H47" s="31">
        <v>9.8392762243354095E-2</v>
      </c>
      <c r="I47" s="31">
        <f t="shared" si="8"/>
        <v>0.59485267566848943</v>
      </c>
      <c r="J47" s="31">
        <f t="shared" si="9"/>
        <v>4.9194316277784075E-2</v>
      </c>
      <c r="K47" s="29">
        <v>45229</v>
      </c>
      <c r="L47" s="32">
        <v>0.54166666666666663</v>
      </c>
      <c r="M47" s="31">
        <v>4.6908587217143298E-2</v>
      </c>
      <c r="N47" s="31">
        <f t="shared" si="10"/>
        <v>0.18256414627880413</v>
      </c>
      <c r="O47" s="31">
        <f t="shared" si="11"/>
        <v>1.50980548972571E-2</v>
      </c>
      <c r="P47" s="1"/>
    </row>
    <row r="48" spans="1:20" x14ac:dyDescent="0.25">
      <c r="A48" s="29">
        <v>45225</v>
      </c>
      <c r="B48" s="32">
        <v>0.58333333333333337</v>
      </c>
      <c r="C48" s="31">
        <v>0.11551603674842401</v>
      </c>
      <c r="D48" s="31">
        <f t="shared" si="0"/>
        <v>0.76827806131475951</v>
      </c>
      <c r="E48" s="31">
        <f t="shared" si="1"/>
        <v>6.3536595670730611E-2</v>
      </c>
      <c r="F48" s="29">
        <v>45227</v>
      </c>
      <c r="G48" s="32">
        <v>0.58333333333333337</v>
      </c>
      <c r="H48" s="31">
        <v>9.5227248966312905E-2</v>
      </c>
      <c r="I48" s="31">
        <f t="shared" si="8"/>
        <v>0.56462917624146314</v>
      </c>
      <c r="J48" s="31">
        <f t="shared" si="9"/>
        <v>4.6694832875168998E-2</v>
      </c>
      <c r="K48" s="29">
        <v>45229</v>
      </c>
      <c r="L48" s="32">
        <v>0.58333333333333337</v>
      </c>
      <c r="M48" s="31">
        <v>5.5705599486605001E-2</v>
      </c>
      <c r="N48" s="31">
        <f t="shared" si="10"/>
        <v>0.24012942442454818</v>
      </c>
      <c r="O48" s="31">
        <f t="shared" si="11"/>
        <v>1.9858703399910135E-2</v>
      </c>
      <c r="P48" s="1"/>
    </row>
    <row r="49" spans="1:16" x14ac:dyDescent="0.25">
      <c r="A49" s="29">
        <v>45225</v>
      </c>
      <c r="B49" s="32">
        <v>0.625</v>
      </c>
      <c r="C49" s="31">
        <v>0.113991558551332</v>
      </c>
      <c r="D49" s="31">
        <f t="shared" si="0"/>
        <v>0.75217406594519909</v>
      </c>
      <c r="E49" s="31">
        <f t="shared" si="1"/>
        <v>6.2204795253667962E-2</v>
      </c>
      <c r="F49" s="29">
        <v>45227</v>
      </c>
      <c r="G49" s="32">
        <v>0.625</v>
      </c>
      <c r="H49" s="31">
        <v>9.30604487653824E-2</v>
      </c>
      <c r="I49" s="31">
        <f t="shared" si="8"/>
        <v>0.54428169885490796</v>
      </c>
      <c r="J49" s="31">
        <f t="shared" si="9"/>
        <v>4.5012096495300885E-2</v>
      </c>
      <c r="K49" s="29">
        <v>45229</v>
      </c>
      <c r="L49" s="32">
        <v>0.625</v>
      </c>
      <c r="M49" s="31">
        <v>6.5774098038410306E-2</v>
      </c>
      <c r="N49" s="31">
        <f t="shared" si="10"/>
        <v>0.31297096185358614</v>
      </c>
      <c r="O49" s="31">
        <f t="shared" si="11"/>
        <v>2.5882698545291571E-2</v>
      </c>
      <c r="P49" s="1"/>
    </row>
    <row r="50" spans="1:16" x14ac:dyDescent="0.25">
      <c r="A50" s="29">
        <v>45225</v>
      </c>
      <c r="B50" s="32">
        <v>0.66666666666666663</v>
      </c>
      <c r="C50" s="31">
        <v>0.104829385876236</v>
      </c>
      <c r="D50" s="31">
        <f t="shared" si="0"/>
        <v>0.65810033348396213</v>
      </c>
      <c r="E50" s="31">
        <f t="shared" si="1"/>
        <v>5.4424897579123666E-2</v>
      </c>
      <c r="F50" s="29">
        <v>45227</v>
      </c>
      <c r="G50" s="32">
        <v>0.66666666666666663</v>
      </c>
      <c r="H50" s="31">
        <v>6.3994459807616796E-2</v>
      </c>
      <c r="I50" s="31">
        <f t="shared" si="8"/>
        <v>0.29957706414409191</v>
      </c>
      <c r="J50" s="31">
        <f t="shared" si="9"/>
        <v>2.47750232047164E-2</v>
      </c>
      <c r="K50" s="29">
        <v>45229</v>
      </c>
      <c r="L50" s="32">
        <v>0.66666666666666663</v>
      </c>
      <c r="M50" s="31">
        <v>6.6676013171406104E-2</v>
      </c>
      <c r="N50" s="31">
        <f t="shared" si="10"/>
        <v>0.31984204131088412</v>
      </c>
      <c r="O50" s="31">
        <f t="shared" si="11"/>
        <v>2.6450936816410114E-2</v>
      </c>
      <c r="P50" s="1"/>
    </row>
    <row r="51" spans="1:16" x14ac:dyDescent="0.25">
      <c r="A51" s="29">
        <v>45225</v>
      </c>
      <c r="B51" s="32">
        <v>0.70833333333333337</v>
      </c>
      <c r="C51" s="31">
        <v>0.105880893766456</v>
      </c>
      <c r="D51" s="31">
        <f t="shared" si="0"/>
        <v>0.6686577971036427</v>
      </c>
      <c r="E51" s="31">
        <f t="shared" si="1"/>
        <v>5.5297999820471247E-2</v>
      </c>
      <c r="F51" s="29">
        <v>45227</v>
      </c>
      <c r="G51" s="32">
        <v>0.70833333333333337</v>
      </c>
      <c r="H51" s="31">
        <v>4.6976782381346602E-2</v>
      </c>
      <c r="I51" s="31">
        <f t="shared" si="8"/>
        <v>0.18298754634874459</v>
      </c>
      <c r="J51" s="31">
        <f t="shared" si="9"/>
        <v>1.5133070083041177E-2</v>
      </c>
      <c r="K51" s="29">
        <v>45229</v>
      </c>
      <c r="L51" s="32">
        <v>0.70833333333333337</v>
      </c>
      <c r="M51" s="31">
        <v>5.4748684167642898E-2</v>
      </c>
      <c r="N51" s="31">
        <f t="shared" si="10"/>
        <v>0.23358550654933663</v>
      </c>
      <c r="O51" s="31">
        <f t="shared" si="11"/>
        <v>1.9317521391630139E-2</v>
      </c>
      <c r="P51" s="1"/>
    </row>
    <row r="52" spans="1:16" x14ac:dyDescent="0.25">
      <c r="A52" s="29">
        <v>45225</v>
      </c>
      <c r="B52" s="32">
        <v>0.75</v>
      </c>
      <c r="C52" s="31">
        <v>0.113149046897435</v>
      </c>
      <c r="D52" s="31">
        <f t="shared" si="0"/>
        <v>0.74332877965727229</v>
      </c>
      <c r="E52" s="31">
        <f t="shared" si="1"/>
        <v>6.1473290077656416E-2</v>
      </c>
      <c r="F52" s="29">
        <v>45227</v>
      </c>
      <c r="G52" s="32">
        <v>0.75</v>
      </c>
      <c r="H52" s="31">
        <v>4.9524154513876199E-2</v>
      </c>
      <c r="I52" s="31">
        <f t="shared" si="8"/>
        <v>0.19906336455377432</v>
      </c>
      <c r="J52" s="31">
        <f t="shared" si="9"/>
        <v>1.6462540248597137E-2</v>
      </c>
      <c r="K52" s="29">
        <v>45229</v>
      </c>
      <c r="L52" s="32">
        <v>0.75</v>
      </c>
      <c r="M52" s="31">
        <v>5.8679733425144001E-2</v>
      </c>
      <c r="N52" s="31">
        <f t="shared" si="10"/>
        <v>0.26089503628045396</v>
      </c>
      <c r="O52" s="31">
        <f t="shared" si="11"/>
        <v>2.1576019500393541E-2</v>
      </c>
      <c r="P52" s="1"/>
    </row>
    <row r="53" spans="1:16" x14ac:dyDescent="0.25">
      <c r="A53" s="29">
        <v>45225</v>
      </c>
      <c r="B53" s="32">
        <v>0.79166666666666663</v>
      </c>
      <c r="C53" s="31">
        <v>9.8988912999233999E-2</v>
      </c>
      <c r="D53" s="31">
        <f t="shared" si="0"/>
        <v>0.60061012177698403</v>
      </c>
      <c r="E53" s="31">
        <f t="shared" si="1"/>
        <v>4.9670457070956575E-2</v>
      </c>
      <c r="F53" s="29">
        <v>45227</v>
      </c>
      <c r="G53" s="32">
        <v>0.79166666666666663</v>
      </c>
      <c r="H53" s="31">
        <v>4.5443519949731198E-2</v>
      </c>
      <c r="I53" s="31">
        <f t="shared" si="8"/>
        <v>0.17355676359302294</v>
      </c>
      <c r="J53" s="31">
        <f t="shared" si="9"/>
        <v>1.4353144349142996E-2</v>
      </c>
      <c r="K53" s="29">
        <v>45229</v>
      </c>
      <c r="L53" s="32">
        <v>0.79166666666666663</v>
      </c>
      <c r="M53" s="31">
        <v>7.9201690852325202E-2</v>
      </c>
      <c r="N53" s="31">
        <f t="shared" si="10"/>
        <v>0.4208759651167242</v>
      </c>
      <c r="O53" s="31">
        <f t="shared" si="11"/>
        <v>3.4806442315153091E-2</v>
      </c>
      <c r="P53" s="1"/>
    </row>
    <row r="54" spans="1:16" x14ac:dyDescent="0.25">
      <c r="A54" s="29">
        <v>45225</v>
      </c>
      <c r="B54" s="32">
        <v>0.83333333333333337</v>
      </c>
      <c r="C54" s="31">
        <v>7.0956833660318699E-2</v>
      </c>
      <c r="D54" s="31">
        <f t="shared" si="0"/>
        <v>0.35320632198196755</v>
      </c>
      <c r="E54" s="31">
        <f t="shared" si="1"/>
        <v>2.9210162827908715E-2</v>
      </c>
      <c r="F54" s="29">
        <v>45227</v>
      </c>
      <c r="G54" s="32">
        <v>0.83333333333333337</v>
      </c>
      <c r="H54" s="31">
        <v>3.8049984723177298E-2</v>
      </c>
      <c r="I54" s="31">
        <f t="shared" si="8"/>
        <v>0.13075896667403325</v>
      </c>
      <c r="J54" s="31">
        <f t="shared" si="9"/>
        <v>1.081376654394255E-2</v>
      </c>
      <c r="K54" s="29">
        <v>45229</v>
      </c>
      <c r="L54" s="32">
        <v>0.83333333333333337</v>
      </c>
      <c r="M54" s="31">
        <v>8.6078271269453902E-2</v>
      </c>
      <c r="N54" s="31">
        <f t="shared" si="10"/>
        <v>0.48063203295752938</v>
      </c>
      <c r="O54" s="31">
        <f t="shared" si="11"/>
        <v>3.9748269125587675E-2</v>
      </c>
      <c r="P54" s="1"/>
    </row>
    <row r="55" spans="1:16" x14ac:dyDescent="0.25">
      <c r="A55" s="29">
        <v>45225</v>
      </c>
      <c r="B55" s="32">
        <v>0.875</v>
      </c>
      <c r="C55" s="31">
        <v>6.3800871371967702E-2</v>
      </c>
      <c r="D55" s="31">
        <f t="shared" si="0"/>
        <v>0.29813328331972688</v>
      </c>
      <c r="E55" s="31">
        <f t="shared" si="1"/>
        <v>2.4655622530541411E-2</v>
      </c>
      <c r="F55" s="29">
        <v>45227</v>
      </c>
      <c r="G55" s="32">
        <v>0.875</v>
      </c>
      <c r="H55" s="31">
        <v>3.01394928245531E-2</v>
      </c>
      <c r="I55" s="31">
        <f t="shared" si="8"/>
        <v>9.0171710551946421E-2</v>
      </c>
      <c r="J55" s="31">
        <f t="shared" si="9"/>
        <v>7.457200462645969E-3</v>
      </c>
      <c r="K55" s="29">
        <v>45229</v>
      </c>
      <c r="L55" s="32">
        <v>0.875</v>
      </c>
      <c r="M55" s="31">
        <v>7.60273784395991E-2</v>
      </c>
      <c r="N55" s="31">
        <f t="shared" si="10"/>
        <v>0.39430046594008228</v>
      </c>
      <c r="O55" s="31">
        <f t="shared" si="11"/>
        <v>3.26086485332448E-2</v>
      </c>
      <c r="P55" s="1"/>
    </row>
    <row r="56" spans="1:16" x14ac:dyDescent="0.25">
      <c r="A56" s="29">
        <v>45225</v>
      </c>
      <c r="B56" s="32">
        <v>0.91666666666666663</v>
      </c>
      <c r="C56" s="31">
        <v>6.6612221300335506E-2</v>
      </c>
      <c r="D56" s="31">
        <f t="shared" si="0"/>
        <v>0.31935422727732921</v>
      </c>
      <c r="E56" s="31">
        <f t="shared" si="1"/>
        <v>2.6410594595835123E-2</v>
      </c>
      <c r="F56" s="29">
        <v>45227</v>
      </c>
      <c r="G56" s="32">
        <v>0.91666666666666663</v>
      </c>
      <c r="H56" s="31">
        <v>2.8007885441072002E-2</v>
      </c>
      <c r="I56" s="31">
        <f t="shared" si="8"/>
        <v>8.0218390540837958E-2</v>
      </c>
      <c r="J56" s="31">
        <f t="shared" si="9"/>
        <v>6.6340608977272985E-3</v>
      </c>
      <c r="K56" s="29">
        <v>45229</v>
      </c>
      <c r="L56" s="32">
        <v>0.91666666666666663</v>
      </c>
      <c r="M56" s="31">
        <v>5.6374337523950102E-2</v>
      </c>
      <c r="N56" s="31">
        <f t="shared" si="10"/>
        <v>0.24474253486063977</v>
      </c>
      <c r="O56" s="31">
        <f t="shared" si="11"/>
        <v>2.0240207632974908E-2</v>
      </c>
      <c r="P56" s="1"/>
    </row>
    <row r="57" spans="1:16" x14ac:dyDescent="0.25">
      <c r="A57" s="29">
        <v>45225</v>
      </c>
      <c r="B57" s="32">
        <v>0.95833333333333337</v>
      </c>
      <c r="C57" s="31">
        <v>7.7941201626942694E-2</v>
      </c>
      <c r="D57" s="31">
        <f t="shared" si="0"/>
        <v>0.41024576964363924</v>
      </c>
      <c r="E57" s="31">
        <f t="shared" si="1"/>
        <v>3.392732514952896E-2</v>
      </c>
      <c r="F57" s="29">
        <v>45227</v>
      </c>
      <c r="G57" s="32">
        <v>0.95833333333333337</v>
      </c>
      <c r="H57" s="31">
        <v>9.9607054143745592E-3</v>
      </c>
      <c r="I57" s="31">
        <f t="shared" si="8"/>
        <v>1.5428462952526128E-2</v>
      </c>
      <c r="J57" s="31">
        <f t="shared" si="9"/>
        <v>1.2759338861739107E-3</v>
      </c>
      <c r="K57" s="29">
        <v>45229</v>
      </c>
      <c r="L57" s="32">
        <v>0.95833333333333337</v>
      </c>
      <c r="M57" s="31">
        <v>4.2236209264787398E-4</v>
      </c>
      <c r="N57" s="31">
        <f t="shared" si="10"/>
        <v>9.9906224867583079E-5</v>
      </c>
      <c r="O57" s="31">
        <f t="shared" si="11"/>
        <v>8.2622447965491202E-6</v>
      </c>
      <c r="P57" s="1"/>
    </row>
    <row r="58" spans="1:16" x14ac:dyDescent="0.25">
      <c r="P58" s="1"/>
    </row>
    <row r="59" spans="1:16" x14ac:dyDescent="0.25">
      <c r="P59" s="1"/>
    </row>
    <row r="60" spans="1:16" x14ac:dyDescent="0.25">
      <c r="P60" s="1"/>
    </row>
    <row r="61" spans="1:16" x14ac:dyDescent="0.25">
      <c r="P61" s="1"/>
    </row>
    <row r="62" spans="1:16" x14ac:dyDescent="0.25">
      <c r="P62" s="1"/>
    </row>
    <row r="63" spans="1:16" x14ac:dyDescent="0.25">
      <c r="P63" s="1"/>
    </row>
    <row r="64" spans="1:16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130" spans="7:8" x14ac:dyDescent="0.25">
      <c r="H130" s="31"/>
    </row>
    <row r="131" spans="7:8" x14ac:dyDescent="0.25">
      <c r="G131" s="1"/>
    </row>
    <row r="132" spans="7:8" x14ac:dyDescent="0.25">
      <c r="G132" s="1"/>
    </row>
    <row r="133" spans="7:8" x14ac:dyDescent="0.25">
      <c r="G133" s="1"/>
    </row>
    <row r="134" spans="7:8" x14ac:dyDescent="0.25">
      <c r="G134" s="1"/>
    </row>
    <row r="135" spans="7:8" x14ac:dyDescent="0.25">
      <c r="G135" s="1"/>
    </row>
    <row r="136" spans="7:8" x14ac:dyDescent="0.25">
      <c r="G136" s="1"/>
    </row>
    <row r="137" spans="7:8" x14ac:dyDescent="0.25">
      <c r="G137" s="1"/>
    </row>
    <row r="138" spans="7:8" x14ac:dyDescent="0.25">
      <c r="G138" s="1"/>
    </row>
    <row r="139" spans="7:8" x14ac:dyDescent="0.25">
      <c r="G139" s="1"/>
    </row>
    <row r="140" spans="7:8" x14ac:dyDescent="0.25">
      <c r="G140" s="1"/>
    </row>
    <row r="141" spans="7:8" x14ac:dyDescent="0.25">
      <c r="G141" s="1"/>
    </row>
    <row r="142" spans="7:8" x14ac:dyDescent="0.25">
      <c r="G142" s="1"/>
    </row>
    <row r="143" spans="7:8" x14ac:dyDescent="0.25">
      <c r="G143" s="1"/>
    </row>
    <row r="144" spans="7:8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7:7" x14ac:dyDescent="0.25">
      <c r="G177" s="1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65A5E-10C1-442E-B3A1-0997A7070377}">
  <dimension ref="A1:U57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742.12244475875502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MAX(D10:D57,I10:I57,N10:N57,S10:S33)</f>
        <v>55.484865892414447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45498</v>
      </c>
      <c r="B10" s="32">
        <v>0</v>
      </c>
      <c r="C10" s="31">
        <v>1.3296926021522699</v>
      </c>
      <c r="D10" s="31">
        <f t="shared" ref="D10:D57" si="0">4*6*((C10+0.3)^(1.522*(6^0.026)))</f>
        <v>52.291482129269127</v>
      </c>
      <c r="E10" s="31">
        <f t="shared" ref="E10:E57" si="1">D10*0.0827</f>
        <v>4.3245055720905565</v>
      </c>
      <c r="F10" s="29">
        <v>45500</v>
      </c>
      <c r="G10" s="32">
        <v>0</v>
      </c>
      <c r="H10" s="31">
        <v>1.3365868329948301</v>
      </c>
      <c r="I10" s="31">
        <f t="shared" ref="I10:I25" si="2">4*6*((H10+0.3)^(1.522*(6^0.026)))</f>
        <v>52.644667902149422</v>
      </c>
      <c r="J10" s="31">
        <f t="shared" ref="J10:J25" si="3">I10*0.0827</f>
        <v>4.3537140355077568</v>
      </c>
      <c r="K10" s="29">
        <v>45502</v>
      </c>
      <c r="L10" s="32">
        <v>0</v>
      </c>
      <c r="M10" s="31">
        <v>1.3406586646980001</v>
      </c>
      <c r="N10" s="31">
        <f t="shared" ref="N10:N41" si="4">4*6*((M10+0.3)^(1.522*(6^0.026)))</f>
        <v>52.853680635826578</v>
      </c>
      <c r="O10" s="31">
        <f t="shared" ref="O10:O41" si="5">N10*0.0827</f>
        <v>4.3709993885828577</v>
      </c>
      <c r="P10" s="29">
        <v>45504</v>
      </c>
      <c r="Q10" s="32">
        <v>0</v>
      </c>
      <c r="R10" s="31">
        <v>1.31070172786188</v>
      </c>
      <c r="S10" s="31">
        <f t="shared" ref="S10:S33" si="6">4*6*((R10+0.3)^(1.522*(6^0.026)))</f>
        <v>51.323188089165754</v>
      </c>
      <c r="T10" s="31">
        <f t="shared" ref="T10:T33" si="7">S10*0.0827</f>
        <v>4.2444276549740074</v>
      </c>
      <c r="U10" s="1"/>
    </row>
    <row r="11" spans="1:21" x14ac:dyDescent="0.25">
      <c r="A11" s="29">
        <v>45498</v>
      </c>
      <c r="B11" s="32">
        <v>4.1666666666666664E-2</v>
      </c>
      <c r="C11" s="31">
        <v>1.32263338565297</v>
      </c>
      <c r="D11" s="31">
        <f t="shared" si="0"/>
        <v>51.930763649478564</v>
      </c>
      <c r="E11" s="31">
        <f t="shared" si="1"/>
        <v>4.2946741538118767</v>
      </c>
      <c r="F11" s="29">
        <v>45500</v>
      </c>
      <c r="G11" s="32">
        <v>4.1666666666666664E-2</v>
      </c>
      <c r="H11" s="31">
        <v>1.3419125080054899</v>
      </c>
      <c r="I11" s="31">
        <f t="shared" si="2"/>
        <v>52.918104311638174</v>
      </c>
      <c r="J11" s="31">
        <f t="shared" si="3"/>
        <v>4.3763272265724771</v>
      </c>
      <c r="K11" s="29">
        <v>45502</v>
      </c>
      <c r="L11" s="32">
        <v>4.1666666666666664E-2</v>
      </c>
      <c r="M11" s="31">
        <v>1.3509383201545</v>
      </c>
      <c r="N11" s="31">
        <f t="shared" si="4"/>
        <v>53.382722044451128</v>
      </c>
      <c r="O11" s="31">
        <f t="shared" si="5"/>
        <v>4.4147511130761083</v>
      </c>
      <c r="P11" s="29">
        <v>45504</v>
      </c>
      <c r="Q11" s="32">
        <v>4.1666666666666664E-2</v>
      </c>
      <c r="R11" s="31">
        <v>1.30822038649989</v>
      </c>
      <c r="S11" s="31">
        <f t="shared" si="6"/>
        <v>51.197170080265295</v>
      </c>
      <c r="T11" s="31">
        <f t="shared" si="7"/>
        <v>4.2340059656379401</v>
      </c>
      <c r="U11" s="1"/>
    </row>
    <row r="12" spans="1:21" x14ac:dyDescent="0.25">
      <c r="A12" s="29">
        <v>45498</v>
      </c>
      <c r="B12" s="32">
        <v>8.3333333333333329E-2</v>
      </c>
      <c r="C12" s="31">
        <v>1.3263907432503099</v>
      </c>
      <c r="D12" s="31">
        <f t="shared" si="0"/>
        <v>52.122644745369506</v>
      </c>
      <c r="E12" s="31">
        <f t="shared" si="1"/>
        <v>4.3105427204420579</v>
      </c>
      <c r="F12" s="29">
        <v>45500</v>
      </c>
      <c r="G12" s="32">
        <v>8.3333333333333329E-2</v>
      </c>
      <c r="H12" s="31">
        <v>1.34009981154859</v>
      </c>
      <c r="I12" s="31">
        <f t="shared" si="2"/>
        <v>52.824975652152531</v>
      </c>
      <c r="J12" s="31">
        <f t="shared" si="3"/>
        <v>4.3686254864330145</v>
      </c>
      <c r="K12" s="29">
        <v>45502</v>
      </c>
      <c r="L12" s="32">
        <v>8.3333333333333329E-2</v>
      </c>
      <c r="M12" s="31">
        <v>1.3516731262152899</v>
      </c>
      <c r="N12" s="31">
        <f t="shared" si="4"/>
        <v>53.420613966920563</v>
      </c>
      <c r="O12" s="31">
        <f t="shared" si="5"/>
        <v>4.41788477506433</v>
      </c>
      <c r="P12" s="29">
        <v>45504</v>
      </c>
      <c r="Q12" s="32">
        <v>8.3333333333333329E-2</v>
      </c>
      <c r="R12" s="31">
        <v>1.3174022436089201</v>
      </c>
      <c r="S12" s="31">
        <f t="shared" si="6"/>
        <v>51.664058881139098</v>
      </c>
      <c r="T12" s="31">
        <f t="shared" si="7"/>
        <v>4.2726176694702032</v>
      </c>
      <c r="U12" s="1"/>
    </row>
    <row r="13" spans="1:21" x14ac:dyDescent="0.25">
      <c r="A13" s="29">
        <v>45498</v>
      </c>
      <c r="B13" s="32">
        <v>0.125</v>
      </c>
      <c r="C13" s="31">
        <v>1.3335994481986999</v>
      </c>
      <c r="D13" s="31">
        <f t="shared" si="0"/>
        <v>52.491517800423445</v>
      </c>
      <c r="E13" s="31">
        <f t="shared" si="1"/>
        <v>4.3410485220950186</v>
      </c>
      <c r="F13" s="29">
        <v>45500</v>
      </c>
      <c r="G13" s="32">
        <v>0.125</v>
      </c>
      <c r="H13" s="31">
        <v>1.3532392978614001</v>
      </c>
      <c r="I13" s="31">
        <f t="shared" si="2"/>
        <v>53.501410571404691</v>
      </c>
      <c r="J13" s="31">
        <f t="shared" si="3"/>
        <v>4.4245666542551678</v>
      </c>
      <c r="K13" s="29">
        <v>45502</v>
      </c>
      <c r="L13" s="32">
        <v>0.125</v>
      </c>
      <c r="M13" s="31">
        <v>1.3591809272711699</v>
      </c>
      <c r="N13" s="31">
        <f t="shared" si="4"/>
        <v>53.808344715961951</v>
      </c>
      <c r="O13" s="31">
        <f t="shared" si="5"/>
        <v>4.4499501080100528</v>
      </c>
      <c r="P13" s="29">
        <v>45504</v>
      </c>
      <c r="Q13" s="32">
        <v>0.125</v>
      </c>
      <c r="R13" s="31">
        <v>1.3247210979408599</v>
      </c>
      <c r="S13" s="31">
        <f t="shared" si="6"/>
        <v>52.037346563772132</v>
      </c>
      <c r="T13" s="31">
        <f t="shared" si="7"/>
        <v>4.303488560823955</v>
      </c>
      <c r="U13" s="1"/>
    </row>
    <row r="14" spans="1:21" x14ac:dyDescent="0.25">
      <c r="A14" s="29">
        <v>45498</v>
      </c>
      <c r="B14" s="32">
        <v>0.16666666666666666</v>
      </c>
      <c r="C14" s="31">
        <v>1.3476781845038801</v>
      </c>
      <c r="D14" s="31">
        <f t="shared" si="0"/>
        <v>53.214726787226112</v>
      </c>
      <c r="E14" s="31">
        <f t="shared" si="1"/>
        <v>4.4008579053035994</v>
      </c>
      <c r="F14" s="29">
        <v>45500</v>
      </c>
      <c r="G14" s="32">
        <v>0.16666666666666666</v>
      </c>
      <c r="H14" s="31">
        <v>1.3656021356528001</v>
      </c>
      <c r="I14" s="31">
        <f t="shared" si="2"/>
        <v>54.140788611195404</v>
      </c>
      <c r="J14" s="31">
        <f t="shared" si="3"/>
        <v>4.4774432181458597</v>
      </c>
      <c r="K14" s="29">
        <v>45502</v>
      </c>
      <c r="L14" s="32">
        <v>0.16666666666666666</v>
      </c>
      <c r="M14" s="31">
        <v>1.36779534816194</v>
      </c>
      <c r="N14" s="31">
        <f t="shared" si="4"/>
        <v>54.254512199425704</v>
      </c>
      <c r="O14" s="31">
        <f t="shared" si="5"/>
        <v>4.4868481588925055</v>
      </c>
      <c r="P14" s="29">
        <v>45504</v>
      </c>
      <c r="Q14" s="32">
        <v>0.16666666666666666</v>
      </c>
      <c r="R14" s="31">
        <v>1.33411872386398</v>
      </c>
      <c r="S14" s="31">
        <f t="shared" si="6"/>
        <v>52.518126836701754</v>
      </c>
      <c r="T14" s="31">
        <f t="shared" si="7"/>
        <v>4.3432490893952345</v>
      </c>
      <c r="U14" s="1"/>
    </row>
    <row r="15" spans="1:21" x14ac:dyDescent="0.25">
      <c r="A15" s="29">
        <v>45498</v>
      </c>
      <c r="B15" s="32">
        <v>0.20833333333333334</v>
      </c>
      <c r="C15" s="31">
        <v>1.3490421771949199</v>
      </c>
      <c r="D15" s="31">
        <f t="shared" si="0"/>
        <v>53.284989502715163</v>
      </c>
      <c r="E15" s="31">
        <f t="shared" si="1"/>
        <v>4.4066686318745436</v>
      </c>
      <c r="F15" s="29">
        <v>45500</v>
      </c>
      <c r="G15" s="32">
        <v>0.20833333333333334</v>
      </c>
      <c r="H15" s="31">
        <v>1.3613082170432</v>
      </c>
      <c r="I15" s="31">
        <f t="shared" si="2"/>
        <v>53.918395869840147</v>
      </c>
      <c r="J15" s="31">
        <f t="shared" si="3"/>
        <v>4.4590513384357795</v>
      </c>
      <c r="K15" s="29">
        <v>45502</v>
      </c>
      <c r="L15" s="32">
        <v>0.20833333333333334</v>
      </c>
      <c r="M15" s="31">
        <v>1.3677756786291699</v>
      </c>
      <c r="N15" s="31">
        <f t="shared" si="4"/>
        <v>54.253491889266364</v>
      </c>
      <c r="O15" s="31">
        <f t="shared" si="5"/>
        <v>4.4867637792423283</v>
      </c>
      <c r="P15" s="29">
        <v>45504</v>
      </c>
      <c r="Q15" s="32">
        <v>0.20833333333333334</v>
      </c>
      <c r="R15" s="31">
        <v>1.34099960326612</v>
      </c>
      <c r="S15" s="31">
        <f t="shared" si="6"/>
        <v>52.871195490819304</v>
      </c>
      <c r="T15" s="31">
        <f t="shared" si="7"/>
        <v>4.3724478670907558</v>
      </c>
      <c r="U15" s="1"/>
    </row>
    <row r="16" spans="1:21" x14ac:dyDescent="0.25">
      <c r="A16" s="29">
        <v>45498</v>
      </c>
      <c r="B16" s="32">
        <v>0.25</v>
      </c>
      <c r="C16" s="31">
        <v>1.35390806197578</v>
      </c>
      <c r="D16" s="31">
        <f t="shared" si="0"/>
        <v>53.535925047081236</v>
      </c>
      <c r="E16" s="31">
        <f t="shared" si="1"/>
        <v>4.4274210013936184</v>
      </c>
      <c r="F16" s="29">
        <v>45500</v>
      </c>
      <c r="G16" s="32">
        <v>0.25</v>
      </c>
      <c r="H16" s="31">
        <v>1.3627116680090701</v>
      </c>
      <c r="I16" s="31">
        <f t="shared" si="2"/>
        <v>53.99104653989923</v>
      </c>
      <c r="J16" s="31">
        <f t="shared" si="3"/>
        <v>4.4650595488496663</v>
      </c>
      <c r="K16" s="29">
        <v>45502</v>
      </c>
      <c r="L16" s="32">
        <v>0.25</v>
      </c>
      <c r="M16" s="31">
        <v>1.37252283095764</v>
      </c>
      <c r="N16" s="31">
        <f t="shared" si="4"/>
        <v>54.499946540423352</v>
      </c>
      <c r="O16" s="31">
        <f t="shared" si="5"/>
        <v>4.5071455788930113</v>
      </c>
      <c r="P16" s="29">
        <v>45504</v>
      </c>
      <c r="Q16" s="32">
        <v>0.25</v>
      </c>
      <c r="R16" s="31">
        <v>1.3421897888129899</v>
      </c>
      <c r="S16" s="31">
        <f t="shared" si="6"/>
        <v>52.932355217285519</v>
      </c>
      <c r="T16" s="31">
        <f t="shared" si="7"/>
        <v>4.377505776469512</v>
      </c>
      <c r="U16" s="1"/>
    </row>
    <row r="17" spans="1:21" x14ac:dyDescent="0.25">
      <c r="A17" s="29">
        <v>45498</v>
      </c>
      <c r="B17" s="32">
        <v>0.29166666666666669</v>
      </c>
      <c r="C17" s="31">
        <v>1.35766971110754</v>
      </c>
      <c r="D17" s="31">
        <f t="shared" si="0"/>
        <v>53.730215865836826</v>
      </c>
      <c r="E17" s="31">
        <f t="shared" si="1"/>
        <v>4.4434888521047053</v>
      </c>
      <c r="F17" s="29">
        <v>45500</v>
      </c>
      <c r="G17" s="32">
        <v>0.29166666666666669</v>
      </c>
      <c r="H17" s="31">
        <v>1.3699424266760301</v>
      </c>
      <c r="I17" s="31">
        <f t="shared" si="2"/>
        <v>54.365929791984172</v>
      </c>
      <c r="J17" s="31">
        <f t="shared" si="3"/>
        <v>4.4960623937970912</v>
      </c>
      <c r="K17" s="29">
        <v>45502</v>
      </c>
      <c r="L17" s="32">
        <v>0.29166666666666669</v>
      </c>
      <c r="M17" s="31">
        <v>1.37252938746857</v>
      </c>
      <c r="N17" s="31">
        <f t="shared" si="4"/>
        <v>54.500287218276682</v>
      </c>
      <c r="O17" s="31">
        <f t="shared" si="5"/>
        <v>4.5071737529514815</v>
      </c>
      <c r="P17" s="29">
        <v>45504</v>
      </c>
      <c r="Q17" s="32">
        <v>0.29166666666666669</v>
      </c>
      <c r="R17" s="31">
        <v>1.3389713764137099</v>
      </c>
      <c r="S17" s="31">
        <f t="shared" si="6"/>
        <v>52.767032333976957</v>
      </c>
      <c r="T17" s="31">
        <f t="shared" si="7"/>
        <v>4.3638335740198944</v>
      </c>
      <c r="U17" s="1"/>
    </row>
    <row r="18" spans="1:21" x14ac:dyDescent="0.25">
      <c r="A18" s="29">
        <v>45498</v>
      </c>
      <c r="B18" s="32">
        <v>0.33333333333333331</v>
      </c>
      <c r="C18" s="31">
        <v>1.3582328557913801</v>
      </c>
      <c r="D18" s="31">
        <f t="shared" si="0"/>
        <v>53.759325115739813</v>
      </c>
      <c r="E18" s="31">
        <f t="shared" si="1"/>
        <v>4.445896187071682</v>
      </c>
      <c r="F18" s="29">
        <v>45500</v>
      </c>
      <c r="G18" s="32">
        <v>0.33333333333333331</v>
      </c>
      <c r="H18" s="31">
        <v>1.3707629442160101</v>
      </c>
      <c r="I18" s="31">
        <f t="shared" si="2"/>
        <v>54.408531126617476</v>
      </c>
      <c r="J18" s="31">
        <f t="shared" si="3"/>
        <v>4.4995855241712652</v>
      </c>
      <c r="K18" s="29">
        <v>45502</v>
      </c>
      <c r="L18" s="32">
        <v>0.33333333333333331</v>
      </c>
      <c r="M18" s="31">
        <v>1.37518668174193</v>
      </c>
      <c r="N18" s="31">
        <f t="shared" si="4"/>
        <v>54.638426218585735</v>
      </c>
      <c r="O18" s="31">
        <f t="shared" si="5"/>
        <v>4.5185978482770404</v>
      </c>
      <c r="P18" s="29">
        <v>45504</v>
      </c>
      <c r="Q18" s="32">
        <v>0.33333333333333331</v>
      </c>
      <c r="R18" s="31">
        <v>1.3414175510352799</v>
      </c>
      <c r="S18" s="31">
        <f t="shared" si="6"/>
        <v>52.892669450436884</v>
      </c>
      <c r="T18" s="31">
        <f t="shared" si="7"/>
        <v>4.3742237635511305</v>
      </c>
      <c r="U18" s="1"/>
    </row>
    <row r="19" spans="1:21" x14ac:dyDescent="0.25">
      <c r="A19" s="29">
        <v>45498</v>
      </c>
      <c r="B19" s="32">
        <v>0.375</v>
      </c>
      <c r="C19" s="31">
        <v>1.36027646064214</v>
      </c>
      <c r="D19" s="31">
        <f t="shared" si="0"/>
        <v>53.86500951020497</v>
      </c>
      <c r="E19" s="31">
        <f t="shared" si="1"/>
        <v>4.454636286493951</v>
      </c>
      <c r="F19" s="29">
        <v>45500</v>
      </c>
      <c r="G19" s="32">
        <v>0.375</v>
      </c>
      <c r="H19" s="31">
        <v>1.3713656663839799</v>
      </c>
      <c r="I19" s="31">
        <f t="shared" si="2"/>
        <v>54.439832434810327</v>
      </c>
      <c r="J19" s="31">
        <f t="shared" si="3"/>
        <v>4.5021741423588137</v>
      </c>
      <c r="K19" s="29">
        <v>45502</v>
      </c>
      <c r="L19" s="32">
        <v>0.375</v>
      </c>
      <c r="M19" s="31">
        <v>1.37757349013731</v>
      </c>
      <c r="N19" s="31">
        <f t="shared" si="4"/>
        <v>54.762615180210631</v>
      </c>
      <c r="O19" s="31">
        <f t="shared" si="5"/>
        <v>4.5288682754034193</v>
      </c>
      <c r="P19" s="29">
        <v>45504</v>
      </c>
      <c r="Q19" s="32">
        <v>0.375</v>
      </c>
      <c r="R19" s="31">
        <v>1.3469456434196001</v>
      </c>
      <c r="S19" s="31">
        <f t="shared" si="6"/>
        <v>53.177006012137966</v>
      </c>
      <c r="T19" s="31">
        <f t="shared" si="7"/>
        <v>4.3977383972038098</v>
      </c>
      <c r="U19" s="1"/>
    </row>
    <row r="20" spans="1:21" x14ac:dyDescent="0.25">
      <c r="A20" s="29">
        <v>45498</v>
      </c>
      <c r="B20" s="32">
        <v>0.41666666666666669</v>
      </c>
      <c r="C20" s="31">
        <v>1.3655955791418699</v>
      </c>
      <c r="D20" s="31">
        <f t="shared" si="0"/>
        <v>54.140448773011187</v>
      </c>
      <c r="E20" s="31">
        <f t="shared" si="1"/>
        <v>4.4774151135280249</v>
      </c>
      <c r="F20" s="29">
        <v>45500</v>
      </c>
      <c r="G20" s="32">
        <v>0.41666666666666669</v>
      </c>
      <c r="H20" s="31">
        <v>1.37769007682249</v>
      </c>
      <c r="I20" s="31">
        <f t="shared" si="2"/>
        <v>54.768684040464734</v>
      </c>
      <c r="J20" s="31">
        <f t="shared" si="3"/>
        <v>4.5293701701464331</v>
      </c>
      <c r="K20" s="29">
        <v>45502</v>
      </c>
      <c r="L20" s="32">
        <v>0.41666666666666669</v>
      </c>
      <c r="M20" s="31">
        <v>1.37657046317503</v>
      </c>
      <c r="N20" s="31">
        <f t="shared" si="4"/>
        <v>54.710413484831292</v>
      </c>
      <c r="O20" s="31">
        <f t="shared" si="5"/>
        <v>4.5245511951955475</v>
      </c>
      <c r="P20" s="29">
        <v>45504</v>
      </c>
      <c r="Q20" s="32">
        <v>0.41666666666666669</v>
      </c>
      <c r="R20" s="31">
        <v>1.34751987456736</v>
      </c>
      <c r="S20" s="31">
        <f t="shared" si="6"/>
        <v>53.206574080885623</v>
      </c>
      <c r="T20" s="31">
        <f t="shared" si="7"/>
        <v>4.4001836764892408</v>
      </c>
      <c r="U20" s="1"/>
    </row>
    <row r="21" spans="1:21" x14ac:dyDescent="0.25">
      <c r="A21" s="29">
        <v>45498</v>
      </c>
      <c r="B21" s="32">
        <v>0.45833333333333331</v>
      </c>
      <c r="C21" s="31">
        <v>1.368090152735</v>
      </c>
      <c r="D21" s="31">
        <f t="shared" si="0"/>
        <v>54.269805341634765</v>
      </c>
      <c r="E21" s="31">
        <f t="shared" si="1"/>
        <v>4.4881129017531949</v>
      </c>
      <c r="F21" s="29">
        <v>45500</v>
      </c>
      <c r="G21" s="32">
        <v>0.45833333333333331</v>
      </c>
      <c r="H21" s="31">
        <v>1.37893962859555</v>
      </c>
      <c r="I21" s="31">
        <f t="shared" si="2"/>
        <v>54.83374456388426</v>
      </c>
      <c r="J21" s="31">
        <f t="shared" si="3"/>
        <v>4.5347506754332283</v>
      </c>
      <c r="K21" s="29">
        <v>45502</v>
      </c>
      <c r="L21" s="32">
        <v>0.45833333333333331</v>
      </c>
      <c r="M21" s="31">
        <v>1.38088202475949</v>
      </c>
      <c r="N21" s="31">
        <f t="shared" si="4"/>
        <v>54.93493664875615</v>
      </c>
      <c r="O21" s="31">
        <f t="shared" si="5"/>
        <v>4.5431192608521336</v>
      </c>
      <c r="P21" s="29">
        <v>45504</v>
      </c>
      <c r="Q21" s="32">
        <v>0.45833333333333331</v>
      </c>
      <c r="R21" s="31">
        <v>1.3560397624915199</v>
      </c>
      <c r="S21" s="31">
        <f t="shared" si="6"/>
        <v>53.64599608754807</v>
      </c>
      <c r="T21" s="31">
        <f t="shared" si="7"/>
        <v>4.4365238764402255</v>
      </c>
      <c r="U21" s="1"/>
    </row>
    <row r="22" spans="1:21" x14ac:dyDescent="0.25">
      <c r="A22" s="29">
        <v>45498</v>
      </c>
      <c r="B22" s="32">
        <v>0.5</v>
      </c>
      <c r="C22" s="31">
        <v>1.3762338161413401</v>
      </c>
      <c r="D22" s="31">
        <f t="shared" si="0"/>
        <v>54.692897133922983</v>
      </c>
      <c r="E22" s="31">
        <f t="shared" si="1"/>
        <v>4.5231025929754303</v>
      </c>
      <c r="F22" s="29">
        <v>45500</v>
      </c>
      <c r="G22" s="32">
        <v>0.5</v>
      </c>
      <c r="H22" s="31">
        <v>1.3841509818975299</v>
      </c>
      <c r="I22" s="31">
        <f t="shared" si="2"/>
        <v>55.105394952504298</v>
      </c>
      <c r="J22" s="31">
        <f t="shared" si="3"/>
        <v>4.5572161625721055</v>
      </c>
      <c r="K22" s="29">
        <v>45502</v>
      </c>
      <c r="L22" s="32">
        <v>0.5</v>
      </c>
      <c r="M22" s="31">
        <v>1.38173556327267</v>
      </c>
      <c r="N22" s="31">
        <f t="shared" si="4"/>
        <v>54.979425035197295</v>
      </c>
      <c r="O22" s="31">
        <f t="shared" si="5"/>
        <v>4.5467984504108161</v>
      </c>
      <c r="P22" s="29">
        <v>45504</v>
      </c>
      <c r="Q22" s="32">
        <v>0.5</v>
      </c>
      <c r="R22" s="31">
        <v>1.35866844653539</v>
      </c>
      <c r="S22" s="31">
        <f t="shared" si="6"/>
        <v>53.781845066303703</v>
      </c>
      <c r="T22" s="31">
        <f t="shared" si="7"/>
        <v>4.4477585869833156</v>
      </c>
      <c r="U22" s="1"/>
    </row>
    <row r="23" spans="1:21" x14ac:dyDescent="0.25">
      <c r="A23" s="29">
        <v>45498</v>
      </c>
      <c r="B23" s="32">
        <v>0.54166666666666663</v>
      </c>
      <c r="C23" s="31">
        <v>1.3804684877340401</v>
      </c>
      <c r="D23" s="31">
        <f t="shared" si="0"/>
        <v>54.913386979307475</v>
      </c>
      <c r="E23" s="31">
        <f t="shared" si="1"/>
        <v>4.5413371031887282</v>
      </c>
      <c r="F23" s="29">
        <v>45500</v>
      </c>
      <c r="G23" s="32">
        <v>0.54166666666666663</v>
      </c>
      <c r="H23" s="31">
        <v>1.3862121105138601</v>
      </c>
      <c r="I23" s="31">
        <f t="shared" si="2"/>
        <v>55.212972770554373</v>
      </c>
      <c r="J23" s="31">
        <f t="shared" si="3"/>
        <v>4.5661128481248463</v>
      </c>
      <c r="K23" s="29">
        <v>45502</v>
      </c>
      <c r="L23" s="32">
        <v>0.54166666666666663</v>
      </c>
      <c r="M23" s="31">
        <v>1.38239550589962</v>
      </c>
      <c r="N23" s="31">
        <f t="shared" si="4"/>
        <v>55.013831964231358</v>
      </c>
      <c r="O23" s="31">
        <f t="shared" si="5"/>
        <v>4.5496439034419334</v>
      </c>
      <c r="P23" s="29">
        <v>45504</v>
      </c>
      <c r="Q23" s="32">
        <v>0.54166666666666663</v>
      </c>
      <c r="R23" s="31">
        <v>1.3574694395011</v>
      </c>
      <c r="S23" s="31">
        <f t="shared" si="6"/>
        <v>53.719865136543213</v>
      </c>
      <c r="T23" s="31">
        <f t="shared" si="7"/>
        <v>4.4426328467921232</v>
      </c>
      <c r="U23" s="1"/>
    </row>
    <row r="24" spans="1:21" x14ac:dyDescent="0.25">
      <c r="A24" s="29">
        <v>45498</v>
      </c>
      <c r="B24" s="32">
        <v>0.58333333333333337</v>
      </c>
      <c r="C24" s="31">
        <v>1.37086415290284</v>
      </c>
      <c r="D24" s="31">
        <f t="shared" si="0"/>
        <v>54.413786751532015</v>
      </c>
      <c r="E24" s="31">
        <f t="shared" si="1"/>
        <v>4.5000201643516977</v>
      </c>
      <c r="F24" s="29">
        <v>45500</v>
      </c>
      <c r="G24" s="32">
        <v>0.58333333333333337</v>
      </c>
      <c r="H24" s="31">
        <v>1.3914147615376999</v>
      </c>
      <c r="I24" s="31">
        <f t="shared" si="2"/>
        <v>55.484865892414447</v>
      </c>
      <c r="J24" s="31">
        <f t="shared" si="3"/>
        <v>4.5885984093026746</v>
      </c>
      <c r="K24" s="29">
        <v>45502</v>
      </c>
      <c r="L24" s="32">
        <v>0.58333333333333337</v>
      </c>
      <c r="M24" s="31">
        <v>1.3793796300832799</v>
      </c>
      <c r="N24" s="31">
        <f t="shared" si="4"/>
        <v>54.856661016345271</v>
      </c>
      <c r="O24" s="31">
        <f t="shared" si="5"/>
        <v>4.5366458660517539</v>
      </c>
      <c r="P24" s="29">
        <v>45504</v>
      </c>
      <c r="Q24" s="32">
        <v>0.58333333333333337</v>
      </c>
      <c r="R24" s="31">
        <v>1.3708003759329299</v>
      </c>
      <c r="S24" s="31">
        <f t="shared" si="6"/>
        <v>54.410474881029771</v>
      </c>
      <c r="T24" s="31">
        <f t="shared" si="7"/>
        <v>4.4997462726611621</v>
      </c>
      <c r="U24" s="1"/>
    </row>
    <row r="25" spans="1:21" x14ac:dyDescent="0.25">
      <c r="A25" s="29">
        <v>45498</v>
      </c>
      <c r="B25" s="32">
        <v>0.625</v>
      </c>
      <c r="C25" s="31">
        <v>1.3533602952903001</v>
      </c>
      <c r="D25" s="31">
        <f t="shared" si="0"/>
        <v>53.507654554068282</v>
      </c>
      <c r="E25" s="31">
        <f t="shared" si="1"/>
        <v>4.4250830316214467</v>
      </c>
      <c r="F25" s="29">
        <v>45500</v>
      </c>
      <c r="G25" s="32">
        <v>0.625</v>
      </c>
      <c r="H25" s="31">
        <v>1.3827936649267101</v>
      </c>
      <c r="I25" s="31">
        <f t="shared" si="2"/>
        <v>55.034594361770615</v>
      </c>
      <c r="J25" s="31">
        <f t="shared" si="3"/>
        <v>4.5513609537184294</v>
      </c>
      <c r="K25" s="29">
        <v>45502</v>
      </c>
      <c r="L25" s="32">
        <v>0.625</v>
      </c>
      <c r="M25" s="31">
        <v>1.3683959245627</v>
      </c>
      <c r="N25" s="31">
        <f t="shared" si="4"/>
        <v>54.285669113844193</v>
      </c>
      <c r="O25" s="31">
        <f t="shared" si="5"/>
        <v>4.4894248357149147</v>
      </c>
      <c r="P25" s="29">
        <v>45504</v>
      </c>
      <c r="Q25" s="32">
        <v>0.625</v>
      </c>
      <c r="R25" s="31">
        <v>1.3649598360007</v>
      </c>
      <c r="S25" s="31">
        <f t="shared" si="6"/>
        <v>54.10750060483052</v>
      </c>
      <c r="T25" s="31">
        <f t="shared" si="7"/>
        <v>4.4746903000194838</v>
      </c>
      <c r="U25" s="1"/>
    </row>
    <row r="26" spans="1:21" x14ac:dyDescent="0.25">
      <c r="A26" s="29">
        <v>45498</v>
      </c>
      <c r="B26" s="32">
        <v>0.66666666666666663</v>
      </c>
      <c r="C26" s="31">
        <v>1.3473681211417601</v>
      </c>
      <c r="D26" s="31">
        <f t="shared" si="0"/>
        <v>53.198759461520794</v>
      </c>
      <c r="E26" s="31">
        <f t="shared" si="1"/>
        <v>4.3995374074677693</v>
      </c>
      <c r="F26" s="29">
        <v>45500</v>
      </c>
      <c r="G26" s="32">
        <v>0.66666666666666663</v>
      </c>
      <c r="H26" s="31">
        <v>1.38109111785336</v>
      </c>
      <c r="I26" s="31">
        <f t="shared" ref="I26:I57" si="8">4*6*((H26+0.3)^(1.522*(6^0.026)))</f>
        <v>54.9458338188307</v>
      </c>
      <c r="J26" s="31">
        <f t="shared" ref="J26:J57" si="9">I26*0.0827</f>
        <v>4.5440204568172984</v>
      </c>
      <c r="K26" s="29">
        <v>45502</v>
      </c>
      <c r="L26" s="32">
        <v>0.66666666666666663</v>
      </c>
      <c r="M26" s="31">
        <v>1.3573287725394301</v>
      </c>
      <c r="N26" s="31">
        <f t="shared" si="4"/>
        <v>53.712595426011347</v>
      </c>
      <c r="O26" s="31">
        <f t="shared" si="5"/>
        <v>4.4420316417311385</v>
      </c>
      <c r="P26" s="29">
        <v>45504</v>
      </c>
      <c r="Q26" s="32">
        <v>0.66666666666666663</v>
      </c>
      <c r="R26" s="31">
        <v>1.35421168803627</v>
      </c>
      <c r="S26" s="31">
        <f t="shared" si="6"/>
        <v>53.551597727497359</v>
      </c>
      <c r="T26" s="31">
        <f t="shared" si="7"/>
        <v>4.4287171320640315</v>
      </c>
      <c r="U26" s="1"/>
    </row>
    <row r="27" spans="1:21" x14ac:dyDescent="0.25">
      <c r="A27" s="29">
        <v>45498</v>
      </c>
      <c r="B27" s="32">
        <v>0.70833333333333337</v>
      </c>
      <c r="C27" s="31">
        <v>1.33943557738722</v>
      </c>
      <c r="D27" s="31">
        <f t="shared" si="0"/>
        <v>52.790865431912209</v>
      </c>
      <c r="E27" s="31">
        <f t="shared" si="1"/>
        <v>4.3658045712191393</v>
      </c>
      <c r="F27" s="29">
        <v>45500</v>
      </c>
      <c r="G27" s="32">
        <v>0.70833333333333337</v>
      </c>
      <c r="H27" s="31">
        <v>1.3762601613943299</v>
      </c>
      <c r="I27" s="31">
        <f t="shared" si="8"/>
        <v>54.694267849407012</v>
      </c>
      <c r="J27" s="31">
        <f t="shared" si="9"/>
        <v>4.5232159511459598</v>
      </c>
      <c r="K27" s="29">
        <v>45502</v>
      </c>
      <c r="L27" s="32">
        <v>0.70833333333333337</v>
      </c>
      <c r="M27" s="31">
        <v>1.2420524358699701</v>
      </c>
      <c r="N27" s="31">
        <f t="shared" si="4"/>
        <v>47.879605026654602</v>
      </c>
      <c r="O27" s="31">
        <f t="shared" si="5"/>
        <v>3.9596433357043352</v>
      </c>
      <c r="P27" s="29">
        <v>45504</v>
      </c>
      <c r="Q27" s="32">
        <v>0.70833333333333337</v>
      </c>
      <c r="R27" s="31">
        <v>1.3451132774299199</v>
      </c>
      <c r="S27" s="31">
        <f t="shared" si="6"/>
        <v>53.0826955809518</v>
      </c>
      <c r="T27" s="31">
        <f t="shared" si="7"/>
        <v>4.3899389245447136</v>
      </c>
      <c r="U27" s="1"/>
    </row>
    <row r="28" spans="1:21" x14ac:dyDescent="0.25">
      <c r="A28" s="29">
        <v>45498</v>
      </c>
      <c r="B28" s="32">
        <v>0.75</v>
      </c>
      <c r="C28" s="31">
        <v>1.33406364917221</v>
      </c>
      <c r="D28" s="31">
        <f t="shared" si="0"/>
        <v>52.51530442781926</v>
      </c>
      <c r="E28" s="31">
        <f t="shared" si="1"/>
        <v>4.3430156761806522</v>
      </c>
      <c r="F28" s="29">
        <v>45500</v>
      </c>
      <c r="G28" s="32">
        <v>0.75</v>
      </c>
      <c r="H28" s="31">
        <v>1.37083113192963</v>
      </c>
      <c r="I28" s="31">
        <f t="shared" si="8"/>
        <v>54.412071997981442</v>
      </c>
      <c r="J28" s="31">
        <f t="shared" si="9"/>
        <v>4.4998783542330649</v>
      </c>
      <c r="K28" s="29">
        <v>45502</v>
      </c>
      <c r="L28" s="32">
        <v>0.75</v>
      </c>
      <c r="M28" s="31">
        <v>1.31663239001701</v>
      </c>
      <c r="N28" s="31">
        <f t="shared" si="4"/>
        <v>51.624851869309467</v>
      </c>
      <c r="O28" s="31">
        <f t="shared" si="5"/>
        <v>4.2693752495918931</v>
      </c>
      <c r="P28" s="29">
        <v>45504</v>
      </c>
      <c r="Q28" s="32">
        <v>0.75</v>
      </c>
      <c r="R28" s="31">
        <v>1.34324777125774</v>
      </c>
      <c r="S28" s="31">
        <f t="shared" si="6"/>
        <v>52.986743592178442</v>
      </c>
      <c r="T28" s="31">
        <f t="shared" si="7"/>
        <v>4.3820036950731573</v>
      </c>
      <c r="U28" s="1"/>
    </row>
    <row r="29" spans="1:21" x14ac:dyDescent="0.25">
      <c r="A29" s="29">
        <v>45498</v>
      </c>
      <c r="B29" s="32">
        <v>0.79166666666666663</v>
      </c>
      <c r="C29" s="31">
        <v>1.3340922594017</v>
      </c>
      <c r="D29" s="31">
        <f t="shared" si="0"/>
        <v>52.516770607192441</v>
      </c>
      <c r="E29" s="31">
        <f t="shared" si="1"/>
        <v>4.3431369292148148</v>
      </c>
      <c r="F29" s="29">
        <v>45500</v>
      </c>
      <c r="G29" s="32">
        <v>0.79166666666666663</v>
      </c>
      <c r="H29" s="31">
        <v>1.3653074502890299</v>
      </c>
      <c r="I29" s="31">
        <f t="shared" si="8"/>
        <v>54.125515215079844</v>
      </c>
      <c r="J29" s="31">
        <f t="shared" si="9"/>
        <v>4.4761801082871031</v>
      </c>
      <c r="K29" s="29">
        <v>45502</v>
      </c>
      <c r="L29" s="32">
        <v>0.79166666666666663</v>
      </c>
      <c r="M29" s="31">
        <v>1.3163419961876599</v>
      </c>
      <c r="N29" s="31">
        <f t="shared" si="4"/>
        <v>51.610065610009691</v>
      </c>
      <c r="O29" s="31">
        <f t="shared" si="5"/>
        <v>4.2681524259478012</v>
      </c>
      <c r="P29" s="29">
        <v>45504</v>
      </c>
      <c r="Q29" s="32">
        <v>0.79166666666666663</v>
      </c>
      <c r="R29" s="31">
        <v>1.3469170331900999</v>
      </c>
      <c r="S29" s="31">
        <f t="shared" si="6"/>
        <v>53.175532986520423</v>
      </c>
      <c r="T29" s="31">
        <f t="shared" si="7"/>
        <v>4.3976165779852385</v>
      </c>
      <c r="U29" s="1"/>
    </row>
    <row r="30" spans="1:21" x14ac:dyDescent="0.25">
      <c r="A30" s="29">
        <v>45498</v>
      </c>
      <c r="B30" s="32">
        <v>0.83333333333333337</v>
      </c>
      <c r="C30" s="31">
        <v>1.33032834529344</v>
      </c>
      <c r="D30" s="31">
        <f t="shared" si="0"/>
        <v>52.324013614130379</v>
      </c>
      <c r="E30" s="31">
        <f t="shared" si="1"/>
        <v>4.3271959258885824</v>
      </c>
      <c r="F30" s="29">
        <v>45500</v>
      </c>
      <c r="G30" s="32">
        <v>0.83333333333333337</v>
      </c>
      <c r="H30" s="31">
        <v>1.3564466237967501</v>
      </c>
      <c r="I30" s="31">
        <f t="shared" si="8"/>
        <v>53.667014080625094</v>
      </c>
      <c r="J30" s="31">
        <f t="shared" si="9"/>
        <v>4.4382620644676951</v>
      </c>
      <c r="K30" s="29">
        <v>45502</v>
      </c>
      <c r="L30" s="32">
        <v>0.83333333333333337</v>
      </c>
      <c r="M30" s="31">
        <v>1.31871342658469</v>
      </c>
      <c r="N30" s="31">
        <f t="shared" si="4"/>
        <v>51.730860196064938</v>
      </c>
      <c r="O30" s="31">
        <f t="shared" si="5"/>
        <v>4.2781421382145703</v>
      </c>
      <c r="P30" s="29">
        <v>45504</v>
      </c>
      <c r="Q30" s="32">
        <v>0.83333333333333337</v>
      </c>
      <c r="R30" s="31">
        <v>1.3373633623069601</v>
      </c>
      <c r="S30" s="31">
        <f t="shared" si="6"/>
        <v>52.684504388808918</v>
      </c>
      <c r="T30" s="31">
        <f t="shared" si="7"/>
        <v>4.3570085129544971</v>
      </c>
      <c r="U30" s="1"/>
    </row>
    <row r="31" spans="1:21" x14ac:dyDescent="0.25">
      <c r="A31" s="29">
        <v>45498</v>
      </c>
      <c r="B31" s="32">
        <v>0.875</v>
      </c>
      <c r="C31" s="31">
        <v>1.3321586847252</v>
      </c>
      <c r="D31" s="31">
        <f t="shared" si="0"/>
        <v>52.417715665038394</v>
      </c>
      <c r="E31" s="31">
        <f t="shared" si="1"/>
        <v>4.3349450854986751</v>
      </c>
      <c r="F31" s="29">
        <v>45500</v>
      </c>
      <c r="G31" s="32">
        <v>0.875</v>
      </c>
      <c r="H31" s="31">
        <v>1.34527826308666</v>
      </c>
      <c r="I31" s="31">
        <f t="shared" si="8"/>
        <v>53.091184705079932</v>
      </c>
      <c r="J31" s="31">
        <f t="shared" si="9"/>
        <v>4.3906409751101103</v>
      </c>
      <c r="K31" s="29">
        <v>45502</v>
      </c>
      <c r="L31" s="32">
        <v>0.875</v>
      </c>
      <c r="M31" s="31">
        <v>1.3170261383003901</v>
      </c>
      <c r="N31" s="31">
        <f t="shared" si="4"/>
        <v>51.644903248287335</v>
      </c>
      <c r="O31" s="31">
        <f t="shared" si="5"/>
        <v>4.2710334986333622</v>
      </c>
      <c r="P31" s="29">
        <v>45504</v>
      </c>
      <c r="Q31" s="32">
        <v>0.875</v>
      </c>
      <c r="R31" s="31">
        <v>1.3348776102012601</v>
      </c>
      <c r="S31" s="31">
        <f t="shared" si="6"/>
        <v>52.557023190527886</v>
      </c>
      <c r="T31" s="31">
        <f t="shared" si="7"/>
        <v>4.3464658178566555</v>
      </c>
      <c r="U31" s="1"/>
    </row>
    <row r="32" spans="1:21" x14ac:dyDescent="0.25">
      <c r="A32" s="29">
        <v>45498</v>
      </c>
      <c r="B32" s="32">
        <v>0.91666666666666663</v>
      </c>
      <c r="C32" s="31">
        <v>1.33005785941545</v>
      </c>
      <c r="D32" s="31">
        <f t="shared" si="0"/>
        <v>52.310171713428232</v>
      </c>
      <c r="E32" s="31">
        <f t="shared" si="1"/>
        <v>4.3260512007005145</v>
      </c>
      <c r="F32" s="29">
        <v>45500</v>
      </c>
      <c r="G32" s="32">
        <v>0.91666666666666663</v>
      </c>
      <c r="H32" s="31">
        <v>1.35173034667428</v>
      </c>
      <c r="I32" s="31">
        <f t="shared" si="8"/>
        <v>53.423565088946305</v>
      </c>
      <c r="J32" s="31">
        <f t="shared" si="9"/>
        <v>4.4181288328558592</v>
      </c>
      <c r="K32" s="29">
        <v>45502</v>
      </c>
      <c r="L32" s="32">
        <v>0.91666666666666663</v>
      </c>
      <c r="M32" s="31">
        <v>1.31404101848076</v>
      </c>
      <c r="N32" s="31">
        <f t="shared" si="4"/>
        <v>51.492960384096477</v>
      </c>
      <c r="O32" s="31">
        <f t="shared" si="5"/>
        <v>4.2584678237647786</v>
      </c>
      <c r="P32" s="29">
        <v>45504</v>
      </c>
      <c r="Q32" s="32">
        <v>0.91666666666666663</v>
      </c>
      <c r="R32" s="31">
        <v>1.33082330226365</v>
      </c>
      <c r="S32" s="31">
        <f t="shared" si="6"/>
        <v>52.349346180794385</v>
      </c>
      <c r="T32" s="31">
        <f t="shared" si="7"/>
        <v>4.3292909291516954</v>
      </c>
      <c r="U32" s="1"/>
    </row>
    <row r="33" spans="1:21" x14ac:dyDescent="0.25">
      <c r="A33" s="29">
        <v>45498</v>
      </c>
      <c r="B33" s="32">
        <v>0.95833333333333337</v>
      </c>
      <c r="C33" s="31">
        <v>1.32828032969897</v>
      </c>
      <c r="D33" s="31">
        <f t="shared" si="0"/>
        <v>52.219242016317253</v>
      </c>
      <c r="E33" s="31">
        <f t="shared" si="1"/>
        <v>4.3185313147494364</v>
      </c>
      <c r="F33" s="29">
        <v>45500</v>
      </c>
      <c r="G33" s="32">
        <v>0.95833333333333337</v>
      </c>
      <c r="H33" s="31">
        <v>1.35173249244149</v>
      </c>
      <c r="I33" s="31">
        <f t="shared" si="8"/>
        <v>53.423675757204663</v>
      </c>
      <c r="J33" s="31">
        <f t="shared" si="9"/>
        <v>4.4181379851208256</v>
      </c>
      <c r="K33" s="29">
        <v>45502</v>
      </c>
      <c r="L33" s="32">
        <v>0.95833333333333337</v>
      </c>
      <c r="M33" s="31">
        <v>1.31142330169153</v>
      </c>
      <c r="N33" s="31">
        <f t="shared" si="4"/>
        <v>51.359855791154772</v>
      </c>
      <c r="O33" s="31">
        <f t="shared" si="5"/>
        <v>4.2474600739284991</v>
      </c>
      <c r="P33" s="29">
        <v>45504</v>
      </c>
      <c r="Q33" s="32">
        <v>0.95833333333333337</v>
      </c>
      <c r="R33" s="31">
        <v>1.3349479436820899</v>
      </c>
      <c r="S33" s="31">
        <f t="shared" si="6"/>
        <v>52.560628642904703</v>
      </c>
      <c r="T33" s="31">
        <f t="shared" si="7"/>
        <v>4.3467639887682186</v>
      </c>
      <c r="U33" s="1"/>
    </row>
    <row r="34" spans="1:21" x14ac:dyDescent="0.25">
      <c r="A34" s="29">
        <v>45499</v>
      </c>
      <c r="B34" s="32">
        <v>0</v>
      </c>
      <c r="C34" s="31">
        <v>1.3284518718666301</v>
      </c>
      <c r="D34" s="31">
        <f t="shared" si="0"/>
        <v>52.228014699943301</v>
      </c>
      <c r="E34" s="31">
        <f t="shared" si="1"/>
        <v>4.3192568156853106</v>
      </c>
      <c r="F34" s="29">
        <v>45501</v>
      </c>
      <c r="G34" s="32">
        <v>0</v>
      </c>
      <c r="H34" s="31">
        <v>1.35350108146126</v>
      </c>
      <c r="I34" s="31">
        <f t="shared" si="8"/>
        <v>53.514920062090638</v>
      </c>
      <c r="J34" s="31">
        <f t="shared" si="9"/>
        <v>4.4256838891348957</v>
      </c>
      <c r="K34" s="29">
        <v>45503</v>
      </c>
      <c r="L34" s="32">
        <v>0</v>
      </c>
      <c r="M34" s="31">
        <v>1.31685018538901</v>
      </c>
      <c r="N34" s="31">
        <f t="shared" si="4"/>
        <v>51.635942600215138</v>
      </c>
      <c r="O34" s="31">
        <f t="shared" si="5"/>
        <v>4.2702924530377917</v>
      </c>
    </row>
    <row r="35" spans="1:21" x14ac:dyDescent="0.25">
      <c r="A35" s="29">
        <v>45499</v>
      </c>
      <c r="B35" s="32">
        <v>4.1666666666666664E-2</v>
      </c>
      <c r="C35" s="31">
        <v>1.3335049152320899</v>
      </c>
      <c r="D35" s="31">
        <f t="shared" si="0"/>
        <v>52.486674226269933</v>
      </c>
      <c r="E35" s="31">
        <f t="shared" si="1"/>
        <v>4.3406479585125233</v>
      </c>
      <c r="F35" s="29">
        <v>45501</v>
      </c>
      <c r="G35" s="32">
        <v>4.1666666666666664E-2</v>
      </c>
      <c r="H35" s="31">
        <v>1.3564003705924099</v>
      </c>
      <c r="I35" s="31">
        <f t="shared" si="8"/>
        <v>53.664624537946466</v>
      </c>
      <c r="J35" s="31">
        <f t="shared" si="9"/>
        <v>4.4380644492881727</v>
      </c>
      <c r="K35" s="29">
        <v>45503</v>
      </c>
      <c r="L35" s="32">
        <v>4.1666666666666664E-2</v>
      </c>
      <c r="M35" s="31">
        <v>1.32148957251973</v>
      </c>
      <c r="N35" s="31">
        <f t="shared" si="4"/>
        <v>51.872403696282944</v>
      </c>
      <c r="O35" s="31">
        <f t="shared" si="5"/>
        <v>4.2898477856825989</v>
      </c>
      <c r="P35" s="1"/>
    </row>
    <row r="36" spans="1:21" x14ac:dyDescent="0.25">
      <c r="A36" s="29">
        <v>45499</v>
      </c>
      <c r="B36" s="32">
        <v>8.3333333333333329E-2</v>
      </c>
      <c r="C36" s="31">
        <v>1.3318241834587199</v>
      </c>
      <c r="D36" s="31">
        <f t="shared" si="0"/>
        <v>52.40058660231675</v>
      </c>
      <c r="E36" s="31">
        <f t="shared" si="1"/>
        <v>4.3335285120115952</v>
      </c>
      <c r="F36" s="29">
        <v>45501</v>
      </c>
      <c r="G36" s="32">
        <v>8.3333333333333329E-2</v>
      </c>
      <c r="H36" s="31">
        <v>1.36663174628664</v>
      </c>
      <c r="I36" s="31">
        <f t="shared" si="8"/>
        <v>54.194165432906004</v>
      </c>
      <c r="J36" s="31">
        <f t="shared" si="9"/>
        <v>4.4818574813013266</v>
      </c>
      <c r="K36" s="29">
        <v>45503</v>
      </c>
      <c r="L36" s="32">
        <v>8.3333333333333329E-2</v>
      </c>
      <c r="M36" s="31">
        <v>1.3249322175926601</v>
      </c>
      <c r="N36" s="31">
        <f t="shared" si="4"/>
        <v>52.04812928421255</v>
      </c>
      <c r="O36" s="31">
        <f t="shared" si="5"/>
        <v>4.3043802918043781</v>
      </c>
      <c r="P36" s="1"/>
    </row>
    <row r="37" spans="1:21" x14ac:dyDescent="0.25">
      <c r="A37" s="29">
        <v>45499</v>
      </c>
      <c r="B37" s="32">
        <v>0.125</v>
      </c>
      <c r="C37" s="31">
        <v>1.33986234664381</v>
      </c>
      <c r="D37" s="31">
        <f t="shared" si="0"/>
        <v>52.81278024367937</v>
      </c>
      <c r="E37" s="31">
        <f t="shared" si="1"/>
        <v>4.3676169261522837</v>
      </c>
      <c r="F37" s="29">
        <v>45501</v>
      </c>
      <c r="G37" s="32">
        <v>0.125</v>
      </c>
      <c r="H37" s="31">
        <v>1.3689260482733301</v>
      </c>
      <c r="I37" s="31">
        <f t="shared" si="8"/>
        <v>54.313176600429948</v>
      </c>
      <c r="J37" s="31">
        <f t="shared" si="9"/>
        <v>4.4916997048555567</v>
      </c>
      <c r="K37" s="29">
        <v>45503</v>
      </c>
      <c r="L37" s="32">
        <v>0.125</v>
      </c>
      <c r="M37" s="31">
        <v>1.3354297876304599</v>
      </c>
      <c r="N37" s="31">
        <f t="shared" si="4"/>
        <v>52.585331527149961</v>
      </c>
      <c r="O37" s="31">
        <f t="shared" si="5"/>
        <v>4.3488069172953017</v>
      </c>
      <c r="P37" s="1"/>
    </row>
    <row r="38" spans="1:21" x14ac:dyDescent="0.25">
      <c r="A38" s="29">
        <v>45499</v>
      </c>
      <c r="B38" s="32">
        <v>0.16666666666666666</v>
      </c>
      <c r="C38" s="31">
        <v>1.3525375127738199</v>
      </c>
      <c r="D38" s="31">
        <f t="shared" si="0"/>
        <v>53.465200830309698</v>
      </c>
      <c r="E38" s="31">
        <f t="shared" si="1"/>
        <v>4.421572108666612</v>
      </c>
      <c r="F38" s="29">
        <v>45501</v>
      </c>
      <c r="G38" s="32">
        <v>0.16666666666666666</v>
      </c>
      <c r="H38" s="31">
        <v>1.38385617732448</v>
      </c>
      <c r="I38" s="31">
        <f t="shared" si="8"/>
        <v>55.090014422687744</v>
      </c>
      <c r="J38" s="31">
        <f t="shared" si="9"/>
        <v>4.555944192756276</v>
      </c>
      <c r="K38" s="29">
        <v>45503</v>
      </c>
      <c r="L38" s="32">
        <v>0.16666666666666666</v>
      </c>
      <c r="M38" s="31">
        <v>1.3416132926887201</v>
      </c>
      <c r="N38" s="31">
        <f t="shared" si="4"/>
        <v>52.902727682395422</v>
      </c>
      <c r="O38" s="31">
        <f t="shared" si="5"/>
        <v>4.3750555793341013</v>
      </c>
      <c r="P38" s="1"/>
    </row>
    <row r="39" spans="1:21" x14ac:dyDescent="0.25">
      <c r="A39" s="29">
        <v>45499</v>
      </c>
      <c r="B39" s="32">
        <v>0.20833333333333334</v>
      </c>
      <c r="C39" s="31">
        <v>1.35981667041234</v>
      </c>
      <c r="D39" s="31">
        <f t="shared" si="0"/>
        <v>53.841224853062755</v>
      </c>
      <c r="E39" s="31">
        <f t="shared" si="1"/>
        <v>4.45266929534829</v>
      </c>
      <c r="F39" s="29">
        <v>45501</v>
      </c>
      <c r="G39" s="32">
        <v>0.20833333333333334</v>
      </c>
      <c r="H39" s="31">
        <v>1.3824087381307599</v>
      </c>
      <c r="I39" s="31">
        <f t="shared" si="8"/>
        <v>55.014521925124882</v>
      </c>
      <c r="J39" s="31">
        <f t="shared" si="9"/>
        <v>4.5497009632078278</v>
      </c>
      <c r="K39" s="29">
        <v>45503</v>
      </c>
      <c r="L39" s="32">
        <v>0.20833333333333334</v>
      </c>
      <c r="M39" s="31">
        <v>1.34257471560894</v>
      </c>
      <c r="N39" s="31">
        <f t="shared" si="4"/>
        <v>52.952140982997207</v>
      </c>
      <c r="O39" s="31">
        <f t="shared" si="5"/>
        <v>4.3791420592938692</v>
      </c>
      <c r="P39" s="1"/>
    </row>
    <row r="40" spans="1:21" x14ac:dyDescent="0.25">
      <c r="A40" s="29">
        <v>45499</v>
      </c>
      <c r="B40" s="32">
        <v>0.25</v>
      </c>
      <c r="C40" s="31">
        <v>1.35982334613256</v>
      </c>
      <c r="D40" s="31">
        <f t="shared" si="0"/>
        <v>53.841570155815404</v>
      </c>
      <c r="E40" s="31">
        <f t="shared" si="1"/>
        <v>4.4526978518859339</v>
      </c>
      <c r="F40" s="29">
        <v>45501</v>
      </c>
      <c r="G40" s="32">
        <v>0.25</v>
      </c>
      <c r="H40" s="31">
        <v>1.38247907161159</v>
      </c>
      <c r="I40" s="31">
        <f t="shared" si="8"/>
        <v>55.018189338983035</v>
      </c>
      <c r="J40" s="31">
        <f t="shared" si="9"/>
        <v>4.5500042583338969</v>
      </c>
      <c r="K40" s="29">
        <v>45503</v>
      </c>
      <c r="L40" s="32">
        <v>0.25</v>
      </c>
      <c r="M40" s="31">
        <v>1.34164857863843</v>
      </c>
      <c r="N40" s="31">
        <f t="shared" si="4"/>
        <v>52.904540935275193</v>
      </c>
      <c r="O40" s="31">
        <f t="shared" si="5"/>
        <v>4.3752055353472583</v>
      </c>
      <c r="P40" s="1"/>
    </row>
    <row r="41" spans="1:21" x14ac:dyDescent="0.25">
      <c r="A41" s="29">
        <v>45499</v>
      </c>
      <c r="B41" s="32">
        <v>0.29166666666666669</v>
      </c>
      <c r="C41" s="31">
        <v>1.3594911098425799</v>
      </c>
      <c r="D41" s="31">
        <f t="shared" si="0"/>
        <v>53.824386179867119</v>
      </c>
      <c r="E41" s="31">
        <f t="shared" si="1"/>
        <v>4.4512767370750108</v>
      </c>
      <c r="F41" s="29">
        <v>45501</v>
      </c>
      <c r="G41" s="32">
        <v>0.29166666666666669</v>
      </c>
      <c r="H41" s="31">
        <v>1.3846920728628</v>
      </c>
      <c r="I41" s="31">
        <f t="shared" si="8"/>
        <v>55.133628889531934</v>
      </c>
      <c r="J41" s="31">
        <f t="shared" si="9"/>
        <v>4.5595511091642908</v>
      </c>
      <c r="K41" s="29">
        <v>45503</v>
      </c>
      <c r="L41" s="32">
        <v>0.29166666666666669</v>
      </c>
      <c r="M41" s="31">
        <v>1.3442596197074499</v>
      </c>
      <c r="N41" s="31">
        <f t="shared" si="4"/>
        <v>53.0387798098362</v>
      </c>
      <c r="O41" s="31">
        <f t="shared" si="5"/>
        <v>4.3863070902734531</v>
      </c>
      <c r="P41" s="1"/>
    </row>
    <row r="42" spans="1:21" x14ac:dyDescent="0.25">
      <c r="A42" s="29">
        <v>45499</v>
      </c>
      <c r="B42" s="32">
        <v>0.33333333333333331</v>
      </c>
      <c r="C42" s="31">
        <v>1.3629096746390099</v>
      </c>
      <c r="D42" s="31">
        <f t="shared" si="0"/>
        <v>54.001299434511353</v>
      </c>
      <c r="E42" s="31">
        <f t="shared" si="1"/>
        <v>4.4659074632340889</v>
      </c>
      <c r="F42" s="29">
        <v>45501</v>
      </c>
      <c r="G42" s="32">
        <v>0.33333333333333331</v>
      </c>
      <c r="H42" s="31">
        <v>1.38467001914424</v>
      </c>
      <c r="I42" s="31">
        <f t="shared" si="8"/>
        <v>55.132478028807569</v>
      </c>
      <c r="J42" s="31">
        <f t="shared" si="9"/>
        <v>4.5594559329823854</v>
      </c>
      <c r="K42" s="29">
        <v>45503</v>
      </c>
      <c r="L42" s="32">
        <v>0.33333333333333331</v>
      </c>
      <c r="M42" s="31">
        <v>1.34901344775613</v>
      </c>
      <c r="N42" s="31">
        <f t="shared" ref="N42:N57" si="10">4*6*((M42+0.3)^(1.522*(6^0.026)))</f>
        <v>53.283509220235644</v>
      </c>
      <c r="O42" s="31">
        <f t="shared" ref="O42:O57" si="11">N42*0.0827</f>
        <v>4.4065462125134873</v>
      </c>
      <c r="P42" s="1"/>
    </row>
    <row r="43" spans="1:21" x14ac:dyDescent="0.25">
      <c r="A43" s="29">
        <v>45499</v>
      </c>
      <c r="B43" s="32">
        <v>0.375</v>
      </c>
      <c r="C43" s="31">
        <v>1.36027646064214</v>
      </c>
      <c r="D43" s="31">
        <f t="shared" si="0"/>
        <v>53.86500951020497</v>
      </c>
      <c r="E43" s="31">
        <f t="shared" si="1"/>
        <v>4.454636286493951</v>
      </c>
      <c r="F43" s="29">
        <v>45501</v>
      </c>
      <c r="G43" s="32">
        <v>0.375</v>
      </c>
      <c r="H43" s="31">
        <v>1.3832974433843499</v>
      </c>
      <c r="I43" s="31">
        <f t="shared" si="8"/>
        <v>55.060868575458699</v>
      </c>
      <c r="J43" s="31">
        <f t="shared" si="9"/>
        <v>4.5535338311904345</v>
      </c>
      <c r="K43" s="29">
        <v>45503</v>
      </c>
      <c r="L43" s="32">
        <v>0.375</v>
      </c>
      <c r="M43" s="31">
        <v>1.35118687152322</v>
      </c>
      <c r="N43" s="31">
        <f t="shared" si="10"/>
        <v>53.395538031155183</v>
      </c>
      <c r="O43" s="31">
        <f t="shared" si="11"/>
        <v>4.4158109951765336</v>
      </c>
      <c r="P43" s="1"/>
    </row>
    <row r="44" spans="1:21" x14ac:dyDescent="0.25">
      <c r="A44" s="29">
        <v>45499</v>
      </c>
      <c r="B44" s="32">
        <v>0.41666666666666669</v>
      </c>
      <c r="C44" s="31">
        <v>1.36808359622408</v>
      </c>
      <c r="D44" s="31">
        <f t="shared" si="0"/>
        <v>54.269465201709806</v>
      </c>
      <c r="E44" s="31">
        <f t="shared" si="1"/>
        <v>4.4880847721814003</v>
      </c>
      <c r="F44" s="29">
        <v>45501</v>
      </c>
      <c r="G44" s="32">
        <v>0.41666666666666669</v>
      </c>
      <c r="H44" s="31">
        <v>1.3902796506826101</v>
      </c>
      <c r="I44" s="31">
        <f t="shared" si="8"/>
        <v>55.425501965397984</v>
      </c>
      <c r="J44" s="31">
        <f t="shared" si="9"/>
        <v>4.5836890125384127</v>
      </c>
      <c r="K44" s="29">
        <v>45503</v>
      </c>
      <c r="L44" s="32">
        <v>0.41666666666666669</v>
      </c>
      <c r="M44" s="31">
        <v>1.35264098643715</v>
      </c>
      <c r="N44" s="31">
        <f t="shared" si="10"/>
        <v>53.47053914743546</v>
      </c>
      <c r="O44" s="31">
        <f t="shared" si="11"/>
        <v>4.4220135874929127</v>
      </c>
      <c r="P44" s="1"/>
    </row>
    <row r="45" spans="1:21" x14ac:dyDescent="0.25">
      <c r="A45" s="29">
        <v>45499</v>
      </c>
      <c r="B45" s="32">
        <v>0.45833333333333331</v>
      </c>
      <c r="C45" s="31">
        <v>1.3657869100516</v>
      </c>
      <c r="D45" s="31">
        <f t="shared" si="0"/>
        <v>54.150366196169379</v>
      </c>
      <c r="E45" s="31">
        <f t="shared" si="1"/>
        <v>4.4782352844232074</v>
      </c>
      <c r="F45" s="29">
        <v>45501</v>
      </c>
      <c r="G45" s="32">
        <v>0.45833333333333331</v>
      </c>
      <c r="H45" s="31">
        <v>1.38413774966639</v>
      </c>
      <c r="I45" s="31">
        <f t="shared" si="8"/>
        <v>55.104704566870453</v>
      </c>
      <c r="J45" s="31">
        <f t="shared" si="9"/>
        <v>4.5571590676801863</v>
      </c>
      <c r="K45" s="29">
        <v>45503</v>
      </c>
      <c r="L45" s="32">
        <v>0.45833333333333331</v>
      </c>
      <c r="M45" s="31">
        <v>1.3506941795295</v>
      </c>
      <c r="N45" s="31">
        <f t="shared" si="10"/>
        <v>53.37013460454434</v>
      </c>
      <c r="O45" s="31">
        <f t="shared" si="11"/>
        <v>4.4137101317958169</v>
      </c>
      <c r="P45" s="1"/>
    </row>
    <row r="46" spans="1:21" x14ac:dyDescent="0.25">
      <c r="A46" s="29">
        <v>45499</v>
      </c>
      <c r="B46" s="32">
        <v>0.5</v>
      </c>
      <c r="C46" s="31">
        <v>1.37579834460661</v>
      </c>
      <c r="D46" s="31">
        <f t="shared" si="0"/>
        <v>54.670241869082894</v>
      </c>
      <c r="E46" s="31">
        <f t="shared" si="1"/>
        <v>4.521229002573155</v>
      </c>
      <c r="F46" s="29">
        <v>45501</v>
      </c>
      <c r="G46" s="32">
        <v>0.5</v>
      </c>
      <c r="H46" s="31">
        <v>1.3911947011891901</v>
      </c>
      <c r="I46" s="31">
        <f t="shared" si="8"/>
        <v>55.473355344236808</v>
      </c>
      <c r="J46" s="31">
        <f t="shared" si="9"/>
        <v>4.5876464869683842</v>
      </c>
      <c r="K46" s="29">
        <v>45503</v>
      </c>
      <c r="L46" s="32">
        <v>0.5</v>
      </c>
      <c r="M46" s="31">
        <v>1.3555909395163599</v>
      </c>
      <c r="N46" s="31">
        <f t="shared" si="10"/>
        <v>53.622813963586623</v>
      </c>
      <c r="O46" s="31">
        <f t="shared" si="11"/>
        <v>4.4346067147886137</v>
      </c>
      <c r="P46" s="1"/>
    </row>
    <row r="47" spans="1:21" x14ac:dyDescent="0.25">
      <c r="A47" s="29">
        <v>45499</v>
      </c>
      <c r="B47" s="32">
        <v>0.54166666666666663</v>
      </c>
      <c r="C47" s="31">
        <v>1.3760007619802701</v>
      </c>
      <c r="D47" s="31">
        <f t="shared" si="0"/>
        <v>54.680772131728069</v>
      </c>
      <c r="E47" s="31">
        <f t="shared" si="1"/>
        <v>4.5220998552939111</v>
      </c>
      <c r="F47" s="29">
        <v>45501</v>
      </c>
      <c r="G47" s="32">
        <v>0.54166666666666663</v>
      </c>
      <c r="H47" s="31">
        <v>1.3904907703344001</v>
      </c>
      <c r="I47" s="31">
        <f t="shared" si="8"/>
        <v>55.436541288475496</v>
      </c>
      <c r="J47" s="31">
        <f t="shared" si="9"/>
        <v>4.5846019645569234</v>
      </c>
      <c r="K47" s="29">
        <v>45503</v>
      </c>
      <c r="L47" s="32">
        <v>0.54166666666666663</v>
      </c>
      <c r="M47" s="31">
        <v>1.3542643785422499</v>
      </c>
      <c r="N47" s="31">
        <f t="shared" si="10"/>
        <v>53.554317699376782</v>
      </c>
      <c r="O47" s="31">
        <f t="shared" si="11"/>
        <v>4.4289420737384599</v>
      </c>
      <c r="P47" s="1"/>
    </row>
    <row r="48" spans="1:21" x14ac:dyDescent="0.25">
      <c r="A48" s="29">
        <v>45499</v>
      </c>
      <c r="B48" s="32">
        <v>0.58333333333333337</v>
      </c>
      <c r="C48" s="31">
        <v>1.37586426734373</v>
      </c>
      <c r="D48" s="31">
        <f t="shared" si="0"/>
        <v>54.673671253207836</v>
      </c>
      <c r="E48" s="31">
        <f t="shared" si="1"/>
        <v>4.5215126126402874</v>
      </c>
      <c r="F48" s="29">
        <v>45501</v>
      </c>
      <c r="G48" s="32">
        <v>0.58333333333333337</v>
      </c>
      <c r="H48" s="31">
        <v>1.3901168107930799</v>
      </c>
      <c r="I48" s="31">
        <f t="shared" si="8"/>
        <v>55.41698772286361</v>
      </c>
      <c r="J48" s="31">
        <f t="shared" si="9"/>
        <v>4.5829848846808199</v>
      </c>
      <c r="K48" s="29">
        <v>45503</v>
      </c>
      <c r="L48" s="32">
        <v>0.58333333333333337</v>
      </c>
      <c r="M48" s="31">
        <v>1.3506193160956701</v>
      </c>
      <c r="N48" s="31">
        <f t="shared" si="10"/>
        <v>53.366275005848955</v>
      </c>
      <c r="O48" s="31">
        <f t="shared" si="11"/>
        <v>4.4133909429837086</v>
      </c>
      <c r="P48" s="1"/>
    </row>
    <row r="49" spans="1:16" x14ac:dyDescent="0.25">
      <c r="A49" s="29">
        <v>45499</v>
      </c>
      <c r="B49" s="32">
        <v>0.625</v>
      </c>
      <c r="C49" s="31">
        <v>1.36057567595891</v>
      </c>
      <c r="D49" s="31">
        <f t="shared" si="0"/>
        <v>53.880489832696199</v>
      </c>
      <c r="E49" s="31">
        <f t="shared" si="1"/>
        <v>4.4559165091639752</v>
      </c>
      <c r="F49" s="29">
        <v>45501</v>
      </c>
      <c r="G49" s="32">
        <v>0.625</v>
      </c>
      <c r="H49" s="31">
        <v>1.37908923625394</v>
      </c>
      <c r="I49" s="31">
        <f t="shared" si="8"/>
        <v>54.84153612963167</v>
      </c>
      <c r="J49" s="31">
        <f t="shared" si="9"/>
        <v>4.535395037920539</v>
      </c>
      <c r="K49" s="29">
        <v>45503</v>
      </c>
      <c r="L49" s="32">
        <v>0.625</v>
      </c>
      <c r="M49" s="31">
        <v>1.3439253568595499</v>
      </c>
      <c r="N49" s="31">
        <f t="shared" si="10"/>
        <v>53.021587604949843</v>
      </c>
      <c r="O49" s="31">
        <f t="shared" si="11"/>
        <v>4.3848852949293518</v>
      </c>
      <c r="P49" s="1"/>
    </row>
    <row r="50" spans="1:16" x14ac:dyDescent="0.25">
      <c r="A50" s="29">
        <v>45499</v>
      </c>
      <c r="B50" s="32">
        <v>0.66666666666666663</v>
      </c>
      <c r="C50" s="31">
        <v>1.34999012946542</v>
      </c>
      <c r="D50" s="31">
        <f t="shared" si="0"/>
        <v>53.333841281825649</v>
      </c>
      <c r="E50" s="31">
        <f t="shared" si="1"/>
        <v>4.4107086740069805</v>
      </c>
      <c r="F50" s="29">
        <v>45501</v>
      </c>
      <c r="G50" s="32">
        <v>0.66666666666666663</v>
      </c>
      <c r="H50" s="31">
        <v>1.36888432502199</v>
      </c>
      <c r="I50" s="31">
        <f t="shared" si="8"/>
        <v>54.311011442339833</v>
      </c>
      <c r="J50" s="31">
        <f t="shared" si="9"/>
        <v>4.4915206462815043</v>
      </c>
      <c r="K50" s="29">
        <v>45503</v>
      </c>
      <c r="L50" s="32">
        <v>0.66666666666666663</v>
      </c>
      <c r="M50" s="31">
        <v>1.3342132568306</v>
      </c>
      <c r="N50" s="31">
        <f t="shared" si="10"/>
        <v>52.522971492897206</v>
      </c>
      <c r="O50" s="31">
        <f t="shared" si="11"/>
        <v>4.3436497424625991</v>
      </c>
      <c r="P50" s="1"/>
    </row>
    <row r="51" spans="1:16" x14ac:dyDescent="0.25">
      <c r="A51" s="29">
        <v>45499</v>
      </c>
      <c r="B51" s="32">
        <v>0.70833333333333337</v>
      </c>
      <c r="C51" s="31">
        <v>1.3442662954276601</v>
      </c>
      <c r="D51" s="31">
        <f t="shared" si="0"/>
        <v>53.039123184595894</v>
      </c>
      <c r="E51" s="31">
        <f t="shared" si="1"/>
        <v>4.3863354873660798</v>
      </c>
      <c r="F51" s="29">
        <v>45501</v>
      </c>
      <c r="G51" s="32">
        <v>0.70833333333333337</v>
      </c>
      <c r="H51" s="31">
        <v>1.3681694269125499</v>
      </c>
      <c r="I51" s="31">
        <f t="shared" si="8"/>
        <v>54.273918005458839</v>
      </c>
      <c r="J51" s="31">
        <f t="shared" si="9"/>
        <v>4.4884530190514456</v>
      </c>
      <c r="K51" s="29">
        <v>45503</v>
      </c>
      <c r="L51" s="32">
        <v>0.70833333333333337</v>
      </c>
      <c r="M51" s="31">
        <v>1.32713198661273</v>
      </c>
      <c r="N51" s="31">
        <f t="shared" si="10"/>
        <v>52.160529788750779</v>
      </c>
      <c r="O51" s="31">
        <f t="shared" si="11"/>
        <v>4.3136758135296889</v>
      </c>
      <c r="P51" s="1"/>
    </row>
    <row r="52" spans="1:16" x14ac:dyDescent="0.25">
      <c r="A52" s="29">
        <v>45499</v>
      </c>
      <c r="B52" s="32">
        <v>0.75</v>
      </c>
      <c r="C52" s="31">
        <v>1.3433160781806599</v>
      </c>
      <c r="D52" s="31">
        <f t="shared" si="0"/>
        <v>52.990255805222809</v>
      </c>
      <c r="E52" s="31">
        <f t="shared" si="1"/>
        <v>4.3822941550919259</v>
      </c>
      <c r="F52" s="29">
        <v>45501</v>
      </c>
      <c r="G52" s="32">
        <v>0.75</v>
      </c>
      <c r="H52" s="31">
        <v>1.3603953123038199</v>
      </c>
      <c r="I52" s="31">
        <f t="shared" si="8"/>
        <v>53.871158268417553</v>
      </c>
      <c r="J52" s="31">
        <f t="shared" si="9"/>
        <v>4.4551447887981315</v>
      </c>
      <c r="K52" s="29">
        <v>45503</v>
      </c>
      <c r="L52" s="32">
        <v>0.75</v>
      </c>
      <c r="M52" s="31">
        <v>1.3207042217201801</v>
      </c>
      <c r="N52" s="31">
        <f t="shared" si="10"/>
        <v>51.832347477941966</v>
      </c>
      <c r="O52" s="31">
        <f t="shared" si="11"/>
        <v>4.2865351364258002</v>
      </c>
      <c r="P52" s="1"/>
    </row>
    <row r="53" spans="1:16" x14ac:dyDescent="0.25">
      <c r="A53" s="29">
        <v>45499</v>
      </c>
      <c r="B53" s="32">
        <v>0.79166666666666663</v>
      </c>
      <c r="C53" s="31">
        <v>1.3433204889243699</v>
      </c>
      <c r="D53" s="31">
        <f t="shared" si="0"/>
        <v>52.990482600322494</v>
      </c>
      <c r="E53" s="31">
        <f t="shared" si="1"/>
        <v>4.3823129110466699</v>
      </c>
      <c r="F53" s="29">
        <v>45501</v>
      </c>
      <c r="G53" s="32">
        <v>0.79166666666666663</v>
      </c>
      <c r="H53" s="31">
        <v>1.35396742820198</v>
      </c>
      <c r="I53" s="31">
        <f t="shared" si="8"/>
        <v>53.538989300003138</v>
      </c>
      <c r="J53" s="31">
        <f t="shared" si="9"/>
        <v>4.4276744151102596</v>
      </c>
      <c r="K53" s="29">
        <v>45503</v>
      </c>
      <c r="L53" s="32">
        <v>0.79166666666666663</v>
      </c>
      <c r="M53" s="31">
        <v>1.31228339671563</v>
      </c>
      <c r="N53" s="31">
        <f t="shared" si="10"/>
        <v>51.403575381010562</v>
      </c>
      <c r="O53" s="31">
        <f t="shared" si="11"/>
        <v>4.2510756840095736</v>
      </c>
      <c r="P53" s="1"/>
    </row>
    <row r="54" spans="1:16" x14ac:dyDescent="0.25">
      <c r="A54" s="29">
        <v>45499</v>
      </c>
      <c r="B54" s="32">
        <v>0.83333333333333337</v>
      </c>
      <c r="C54" s="31">
        <v>1.34380662440716</v>
      </c>
      <c r="D54" s="31">
        <f t="shared" si="0"/>
        <v>53.015481316285246</v>
      </c>
      <c r="E54" s="31">
        <f t="shared" si="1"/>
        <v>4.3843803048567898</v>
      </c>
      <c r="F54" s="29">
        <v>45501</v>
      </c>
      <c r="G54" s="32">
        <v>0.83333333333333337</v>
      </c>
      <c r="H54" s="31">
        <v>1.3508569002097399</v>
      </c>
      <c r="I54" s="31">
        <f t="shared" si="8"/>
        <v>53.378524059398842</v>
      </c>
      <c r="J54" s="31">
        <f t="shared" si="9"/>
        <v>4.4144039397122841</v>
      </c>
      <c r="K54" s="29">
        <v>45503</v>
      </c>
      <c r="L54" s="32">
        <v>0.83333333333333337</v>
      </c>
      <c r="M54" s="31">
        <v>1.3109327554650301</v>
      </c>
      <c r="N54" s="31">
        <f t="shared" si="10"/>
        <v>51.334926991163513</v>
      </c>
      <c r="O54" s="31">
        <f t="shared" si="11"/>
        <v>4.2453984621692227</v>
      </c>
      <c r="P54" s="1"/>
    </row>
    <row r="55" spans="1:16" x14ac:dyDescent="0.25">
      <c r="A55" s="29">
        <v>45499</v>
      </c>
      <c r="B55" s="32">
        <v>0.875</v>
      </c>
      <c r="C55" s="31">
        <v>1.3346488475746101</v>
      </c>
      <c r="D55" s="31">
        <f t="shared" si="0"/>
        <v>52.545296941705082</v>
      </c>
      <c r="E55" s="31">
        <f t="shared" si="1"/>
        <v>4.3454960570790098</v>
      </c>
      <c r="F55" s="29">
        <v>45501</v>
      </c>
      <c r="G55" s="32">
        <v>0.875</v>
      </c>
      <c r="H55" s="31">
        <v>1.34374713897167</v>
      </c>
      <c r="I55" s="31">
        <f t="shared" si="8"/>
        <v>53.012422139743421</v>
      </c>
      <c r="J55" s="31">
        <f t="shared" si="9"/>
        <v>4.3841273109567807</v>
      </c>
      <c r="K55" s="29">
        <v>45503</v>
      </c>
      <c r="L55" s="32">
        <v>0.875</v>
      </c>
      <c r="M55" s="31">
        <v>1.30679047107173</v>
      </c>
      <c r="N55" s="31">
        <f t="shared" si="10"/>
        <v>51.124602523046946</v>
      </c>
      <c r="O55" s="31">
        <f t="shared" si="11"/>
        <v>4.2280046286559818</v>
      </c>
      <c r="P55" s="1"/>
    </row>
    <row r="56" spans="1:16" x14ac:dyDescent="0.25">
      <c r="A56" s="29">
        <v>45499</v>
      </c>
      <c r="B56" s="32">
        <v>0.91666666666666663</v>
      </c>
      <c r="C56" s="31">
        <v>1.33851385116041</v>
      </c>
      <c r="D56" s="31">
        <f t="shared" si="0"/>
        <v>52.743545909216316</v>
      </c>
      <c r="E56" s="31">
        <f t="shared" si="1"/>
        <v>4.3618912466921893</v>
      </c>
      <c r="F56" s="29">
        <v>45501</v>
      </c>
      <c r="G56" s="32">
        <v>0.91666666666666663</v>
      </c>
      <c r="H56" s="31">
        <v>1.3446711301749801</v>
      </c>
      <c r="I56" s="31">
        <f t="shared" si="8"/>
        <v>53.059947960368731</v>
      </c>
      <c r="J56" s="31">
        <f t="shared" si="9"/>
        <v>4.3880576963224938</v>
      </c>
      <c r="K56" s="29">
        <v>45503</v>
      </c>
      <c r="L56" s="32">
        <v>0.91666666666666663</v>
      </c>
      <c r="M56" s="31">
        <v>1.3047380447335499</v>
      </c>
      <c r="N56" s="31">
        <f t="shared" si="10"/>
        <v>51.020509917096881</v>
      </c>
      <c r="O56" s="31">
        <f t="shared" si="11"/>
        <v>4.219396170143912</v>
      </c>
      <c r="P56" s="1"/>
    </row>
    <row r="57" spans="1:16" x14ac:dyDescent="0.25">
      <c r="A57" s="29">
        <v>45499</v>
      </c>
      <c r="B57" s="32">
        <v>0.95833333333333337</v>
      </c>
      <c r="C57" s="31">
        <v>1.3381441831535199</v>
      </c>
      <c r="D57" s="31">
        <f t="shared" si="0"/>
        <v>52.724572362251592</v>
      </c>
      <c r="E57" s="31">
        <f t="shared" si="1"/>
        <v>4.3603221343582064</v>
      </c>
      <c r="F57" s="29">
        <v>45501</v>
      </c>
      <c r="G57" s="32">
        <v>0.95833333333333337</v>
      </c>
      <c r="H57" s="31">
        <v>1.34399580954967</v>
      </c>
      <c r="I57" s="31">
        <f t="shared" si="8"/>
        <v>53.025211038755799</v>
      </c>
      <c r="J57" s="31">
        <f t="shared" si="9"/>
        <v>4.3851849529051048</v>
      </c>
      <c r="K57" s="29">
        <v>45503</v>
      </c>
      <c r="L57" s="32">
        <v>0.95833333333333337</v>
      </c>
      <c r="M57" s="31">
        <v>1.30863177775813</v>
      </c>
      <c r="N57" s="31">
        <f t="shared" si="10"/>
        <v>51.218055108268999</v>
      </c>
      <c r="O57" s="31">
        <f t="shared" si="11"/>
        <v>4.2357331574538462</v>
      </c>
      <c r="P57" s="1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EE6A-7233-4204-9834-F8057EB2DE56}">
  <dimension ref="A1:U57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840.74675413786406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MAX(D10:D57,I10:I57,N10:N57,S10:S57)</f>
        <v>55.185874954484646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45505</v>
      </c>
      <c r="B10" s="32">
        <v>0</v>
      </c>
      <c r="C10" s="31">
        <v>1.33762514590682</v>
      </c>
      <c r="D10" s="31">
        <f t="shared" ref="D10:D57" si="0">4*6*((C10+0.3)^(1.522*(6^0.026)))</f>
        <v>52.697936599416089</v>
      </c>
      <c r="E10" s="31">
        <f t="shared" ref="E10:E57" si="1">D10*0.0827</f>
        <v>4.3581193567717103</v>
      </c>
      <c r="F10" s="29">
        <v>45507</v>
      </c>
      <c r="G10" s="32">
        <v>0</v>
      </c>
      <c r="H10" s="31">
        <v>1.32499599456257</v>
      </c>
      <c r="I10" s="31">
        <f t="shared" ref="I10:I25" si="2">4*6*((H10+0.3)^(1.522*(6^0.026)))</f>
        <v>52.051386791600109</v>
      </c>
      <c r="J10" s="31">
        <f t="shared" ref="J10:J25" si="3">I10*0.0827</f>
        <v>4.3046496876653286</v>
      </c>
      <c r="K10" s="29">
        <v>45509</v>
      </c>
      <c r="L10" s="32">
        <v>0</v>
      </c>
      <c r="M10" s="31">
        <v>1.32530629634327</v>
      </c>
      <c r="N10" s="31">
        <f t="shared" ref="N10:N41" si="4">4*6*((M10+0.3)^(1.522*(6^0.026)))</f>
        <v>52.067237019680526</v>
      </c>
      <c r="O10" s="31">
        <f t="shared" ref="O10:O41" si="5">N10*0.0827</f>
        <v>4.3059605015275793</v>
      </c>
      <c r="P10" s="29">
        <v>45511</v>
      </c>
      <c r="Q10" s="32">
        <v>0</v>
      </c>
      <c r="R10" s="31">
        <v>1.3002945184655601</v>
      </c>
      <c r="S10" s="31">
        <f t="shared" ref="S10:S57" si="6">4*6*((R10+0.3)^(1.522*(6^0.026)))</f>
        <v>50.795419404166644</v>
      </c>
      <c r="T10" s="31">
        <f t="shared" ref="T10:T57" si="7">S10*0.0827</f>
        <v>4.2007811847245815</v>
      </c>
      <c r="U10" s="1"/>
    </row>
    <row r="11" spans="1:21" x14ac:dyDescent="0.25">
      <c r="A11" s="29">
        <v>45505</v>
      </c>
      <c r="B11" s="32">
        <v>4.1666666666666664E-2</v>
      </c>
      <c r="C11" s="31">
        <v>1.33992826938093</v>
      </c>
      <c r="D11" s="31">
        <f t="shared" si="0"/>
        <v>52.816165711132825</v>
      </c>
      <c r="E11" s="31">
        <f t="shared" si="1"/>
        <v>4.3678969043106841</v>
      </c>
      <c r="F11" s="29">
        <v>45507</v>
      </c>
      <c r="G11" s="32">
        <v>4.1666666666666664E-2</v>
      </c>
      <c r="H11" s="31">
        <v>1.3366198539680401</v>
      </c>
      <c r="I11" s="31">
        <f t="shared" si="2"/>
        <v>52.646361671993567</v>
      </c>
      <c r="J11" s="31">
        <f t="shared" si="3"/>
        <v>4.3538541102738675</v>
      </c>
      <c r="K11" s="29">
        <v>45509</v>
      </c>
      <c r="L11" s="32">
        <v>4.1666666666666664E-2</v>
      </c>
      <c r="M11" s="31">
        <v>1.3286675214714301</v>
      </c>
      <c r="N11" s="31">
        <f t="shared" si="4"/>
        <v>52.239043821888842</v>
      </c>
      <c r="O11" s="31">
        <f t="shared" si="5"/>
        <v>4.3201689240702068</v>
      </c>
      <c r="P11" s="29">
        <v>45511</v>
      </c>
      <c r="Q11" s="32">
        <v>4.1666666666666664E-2</v>
      </c>
      <c r="R11" s="31">
        <v>1.30733823775722</v>
      </c>
      <c r="S11" s="31">
        <f t="shared" si="6"/>
        <v>51.152396897762692</v>
      </c>
      <c r="T11" s="31">
        <f t="shared" si="7"/>
        <v>4.2303032234449747</v>
      </c>
      <c r="U11" s="1"/>
    </row>
    <row r="12" spans="1:21" x14ac:dyDescent="0.25">
      <c r="A12" s="29">
        <v>45505</v>
      </c>
      <c r="B12" s="32">
        <v>8.3333333333333329E-2</v>
      </c>
      <c r="C12" s="31">
        <v>1.3467168807929499</v>
      </c>
      <c r="D12" s="31">
        <f t="shared" si="0"/>
        <v>53.165228370355024</v>
      </c>
      <c r="E12" s="31">
        <f t="shared" si="1"/>
        <v>4.3967643862283605</v>
      </c>
      <c r="F12" s="29">
        <v>45507</v>
      </c>
      <c r="G12" s="32">
        <v>8.3333333333333329E-2</v>
      </c>
      <c r="H12" s="31">
        <v>1.3410458564704599</v>
      </c>
      <c r="I12" s="31">
        <f t="shared" si="2"/>
        <v>52.873571798675329</v>
      </c>
      <c r="J12" s="31">
        <f t="shared" si="3"/>
        <v>4.3726443877504497</v>
      </c>
      <c r="K12" s="29">
        <v>45509</v>
      </c>
      <c r="L12" s="32">
        <v>8.3333333333333329E-2</v>
      </c>
      <c r="M12" s="31">
        <v>1.3299785852379</v>
      </c>
      <c r="N12" s="31">
        <f t="shared" si="4"/>
        <v>52.306115178905237</v>
      </c>
      <c r="O12" s="31">
        <f t="shared" si="5"/>
        <v>4.3257157252954626</v>
      </c>
      <c r="P12" s="29">
        <v>45511</v>
      </c>
      <c r="Q12" s="32">
        <v>8.3333333333333329E-2</v>
      </c>
      <c r="R12" s="31">
        <v>1.3041177988000201</v>
      </c>
      <c r="S12" s="31">
        <f t="shared" si="6"/>
        <v>50.989068562531088</v>
      </c>
      <c r="T12" s="31">
        <f t="shared" si="7"/>
        <v>4.2167959701213205</v>
      </c>
      <c r="U12" s="1"/>
    </row>
    <row r="13" spans="1:21" x14ac:dyDescent="0.25">
      <c r="A13" s="29">
        <v>45505</v>
      </c>
      <c r="B13" s="32">
        <v>0.125</v>
      </c>
      <c r="C13" s="31">
        <v>1.35719239711218</v>
      </c>
      <c r="D13" s="31">
        <f t="shared" si="0"/>
        <v>53.705547853500498</v>
      </c>
      <c r="E13" s="31">
        <f t="shared" si="1"/>
        <v>4.4414488074844911</v>
      </c>
      <c r="F13" s="29">
        <v>45507</v>
      </c>
      <c r="G13" s="32">
        <v>0.125</v>
      </c>
      <c r="H13" s="31">
        <v>1.3499704599326401</v>
      </c>
      <c r="I13" s="31">
        <f t="shared" si="2"/>
        <v>53.332827462401482</v>
      </c>
      <c r="J13" s="31">
        <f t="shared" si="3"/>
        <v>4.410624831140602</v>
      </c>
      <c r="K13" s="29">
        <v>45509</v>
      </c>
      <c r="L13" s="32">
        <v>0.125</v>
      </c>
      <c r="M13" s="31">
        <v>1.3413009643500999</v>
      </c>
      <c r="N13" s="31">
        <f t="shared" si="4"/>
        <v>52.886678954444832</v>
      </c>
      <c r="O13" s="31">
        <f t="shared" si="5"/>
        <v>4.3737283495325876</v>
      </c>
      <c r="P13" s="29">
        <v>45511</v>
      </c>
      <c r="Q13" s="32">
        <v>0.125</v>
      </c>
      <c r="R13" s="31">
        <v>1.3243625163979</v>
      </c>
      <c r="S13" s="31">
        <f t="shared" si="6"/>
        <v>52.019034287040526</v>
      </c>
      <c r="T13" s="31">
        <f t="shared" si="7"/>
        <v>4.3019741355382513</v>
      </c>
      <c r="U13" s="1"/>
    </row>
    <row r="14" spans="1:21" x14ac:dyDescent="0.25">
      <c r="A14" s="29">
        <v>45505</v>
      </c>
      <c r="B14" s="32">
        <v>0.16666666666666666</v>
      </c>
      <c r="C14" s="31">
        <v>1.3629668950980001</v>
      </c>
      <c r="D14" s="31">
        <f t="shared" si="0"/>
        <v>54.004262477245895</v>
      </c>
      <c r="E14" s="31">
        <f t="shared" si="1"/>
        <v>4.4661525068682355</v>
      </c>
      <c r="F14" s="29">
        <v>45507</v>
      </c>
      <c r="G14" s="32">
        <v>0.16666666666666666</v>
      </c>
      <c r="H14" s="31">
        <v>1.3471217155402599</v>
      </c>
      <c r="I14" s="31">
        <f t="shared" si="2"/>
        <v>53.186071592223293</v>
      </c>
      <c r="J14" s="31">
        <f t="shared" si="3"/>
        <v>4.3984881206768662</v>
      </c>
      <c r="K14" s="29">
        <v>45509</v>
      </c>
      <c r="L14" s="32">
        <v>0.16666666666666666</v>
      </c>
      <c r="M14" s="31">
        <v>1.35552263259345</v>
      </c>
      <c r="N14" s="31">
        <f t="shared" si="4"/>
        <v>53.619286175093258</v>
      </c>
      <c r="O14" s="31">
        <f t="shared" si="5"/>
        <v>4.434314966680212</v>
      </c>
      <c r="P14" s="29">
        <v>45511</v>
      </c>
      <c r="Q14" s="32">
        <v>0.16666666666666666</v>
      </c>
      <c r="R14" s="31">
        <v>1.32874667643969</v>
      </c>
      <c r="S14" s="31">
        <f t="shared" si="6"/>
        <v>52.243092318891769</v>
      </c>
      <c r="T14" s="31">
        <f t="shared" si="7"/>
        <v>4.3205037347723492</v>
      </c>
      <c r="U14" s="1"/>
    </row>
    <row r="15" spans="1:21" x14ac:dyDescent="0.25">
      <c r="A15" s="29">
        <v>45505</v>
      </c>
      <c r="B15" s="32">
        <v>0.20833333333333334</v>
      </c>
      <c r="C15" s="31">
        <v>1.36557137965609</v>
      </c>
      <c r="D15" s="31">
        <f t="shared" si="0"/>
        <v>54.139194468054143</v>
      </c>
      <c r="E15" s="31">
        <f t="shared" si="1"/>
        <v>4.477311382508077</v>
      </c>
      <c r="F15" s="29">
        <v>45507</v>
      </c>
      <c r="G15" s="32">
        <v>0.20833333333333334</v>
      </c>
      <c r="H15" s="31">
        <v>1.3486813306754499</v>
      </c>
      <c r="I15" s="31">
        <f t="shared" si="2"/>
        <v>53.26639802234746</v>
      </c>
      <c r="J15" s="31">
        <f t="shared" si="3"/>
        <v>4.4051311164481346</v>
      </c>
      <c r="K15" s="29">
        <v>45509</v>
      </c>
      <c r="L15" s="32">
        <v>0.20833333333333334</v>
      </c>
      <c r="M15" s="31">
        <v>1.35671949386054</v>
      </c>
      <c r="N15" s="31">
        <f t="shared" si="4"/>
        <v>53.681111958103898</v>
      </c>
      <c r="O15" s="31">
        <f t="shared" si="5"/>
        <v>4.4394279589351919</v>
      </c>
      <c r="P15" s="29">
        <v>45511</v>
      </c>
      <c r="Q15" s="32">
        <v>0.20833333333333334</v>
      </c>
      <c r="R15" s="31">
        <v>1.3301919698661999</v>
      </c>
      <c r="S15" s="31">
        <f t="shared" si="6"/>
        <v>52.317034538906142</v>
      </c>
      <c r="T15" s="31">
        <f t="shared" si="7"/>
        <v>4.3266187563675373</v>
      </c>
      <c r="U15" s="1"/>
    </row>
    <row r="16" spans="1:21" x14ac:dyDescent="0.25">
      <c r="A16" s="29">
        <v>45505</v>
      </c>
      <c r="B16" s="32">
        <v>0.25</v>
      </c>
      <c r="C16" s="31">
        <v>1.3660048246329</v>
      </c>
      <c r="D16" s="31">
        <f t="shared" si="0"/>
        <v>54.161662379144303</v>
      </c>
      <c r="E16" s="31">
        <f t="shared" si="1"/>
        <v>4.4791694787552334</v>
      </c>
      <c r="F16" s="29">
        <v>45507</v>
      </c>
      <c r="G16" s="32">
        <v>0.25</v>
      </c>
      <c r="H16" s="31">
        <v>1.35473954677039</v>
      </c>
      <c r="I16" s="31">
        <f t="shared" si="2"/>
        <v>53.578849003369996</v>
      </c>
      <c r="J16" s="31">
        <f t="shared" si="3"/>
        <v>4.4309708125786988</v>
      </c>
      <c r="K16" s="29">
        <v>45509</v>
      </c>
      <c r="L16" s="32">
        <v>0.25</v>
      </c>
      <c r="M16" s="31">
        <v>1.35703611373358</v>
      </c>
      <c r="N16" s="31">
        <f t="shared" si="4"/>
        <v>53.697471907264443</v>
      </c>
      <c r="O16" s="31">
        <f t="shared" si="5"/>
        <v>4.4407809267307696</v>
      </c>
      <c r="P16" s="29">
        <v>45511</v>
      </c>
      <c r="Q16" s="32">
        <v>0.25</v>
      </c>
      <c r="R16" s="31">
        <v>1.33277678489151</v>
      </c>
      <c r="S16" s="31">
        <f t="shared" si="6"/>
        <v>52.449372686110358</v>
      </c>
      <c r="T16" s="31">
        <f t="shared" si="7"/>
        <v>4.3375631211413266</v>
      </c>
      <c r="U16" s="1"/>
    </row>
    <row r="17" spans="1:21" x14ac:dyDescent="0.25">
      <c r="A17" s="29">
        <v>45505</v>
      </c>
      <c r="B17" s="32">
        <v>0.29166666666666669</v>
      </c>
      <c r="C17" s="31">
        <v>1.37126445769715</v>
      </c>
      <c r="D17" s="31">
        <f t="shared" si="0"/>
        <v>54.434575871980527</v>
      </c>
      <c r="E17" s="31">
        <f t="shared" si="1"/>
        <v>4.5017394246127891</v>
      </c>
      <c r="F17" s="29">
        <v>45507</v>
      </c>
      <c r="G17" s="32">
        <v>0.29166666666666669</v>
      </c>
      <c r="H17" s="31">
        <v>1.3539762496893999</v>
      </c>
      <c r="I17" s="31">
        <f t="shared" si="2"/>
        <v>53.53944463633897</v>
      </c>
      <c r="J17" s="31">
        <f t="shared" si="3"/>
        <v>4.4277120714252325</v>
      </c>
      <c r="K17" s="29">
        <v>45509</v>
      </c>
      <c r="L17" s="32">
        <v>0.29166666666666669</v>
      </c>
      <c r="M17" s="31">
        <v>1.3569349050467501</v>
      </c>
      <c r="N17" s="31">
        <f t="shared" si="4"/>
        <v>53.692242188258533</v>
      </c>
      <c r="O17" s="31">
        <f t="shared" si="5"/>
        <v>4.4403484289689805</v>
      </c>
      <c r="P17" s="29">
        <v>45511</v>
      </c>
      <c r="Q17" s="32">
        <v>0.29166666666666669</v>
      </c>
      <c r="R17" s="31">
        <v>1.33865904807508</v>
      </c>
      <c r="S17" s="31">
        <f t="shared" si="6"/>
        <v>52.750998969269745</v>
      </c>
      <c r="T17" s="31">
        <f t="shared" si="7"/>
        <v>4.3625076147586075</v>
      </c>
      <c r="U17" s="1"/>
    </row>
    <row r="18" spans="1:21" x14ac:dyDescent="0.25">
      <c r="A18" s="29">
        <v>45505</v>
      </c>
      <c r="B18" s="32">
        <v>0.33333333333333331</v>
      </c>
      <c r="C18" s="31">
        <v>1.3668560981695801</v>
      </c>
      <c r="D18" s="31">
        <f t="shared" si="0"/>
        <v>54.205798830359953</v>
      </c>
      <c r="E18" s="31">
        <f t="shared" si="1"/>
        <v>4.4828195632707679</v>
      </c>
      <c r="F18" s="29">
        <v>45507</v>
      </c>
      <c r="G18" s="32">
        <v>0.33333333333333331</v>
      </c>
      <c r="H18" s="31">
        <v>1.35697460174017</v>
      </c>
      <c r="I18" s="31">
        <f t="shared" si="2"/>
        <v>53.694293398163467</v>
      </c>
      <c r="J18" s="31">
        <f t="shared" si="3"/>
        <v>4.4405180640281188</v>
      </c>
      <c r="K18" s="29">
        <v>45509</v>
      </c>
      <c r="L18" s="32">
        <v>0.33333333333333331</v>
      </c>
      <c r="M18" s="31">
        <v>1.35736393927984</v>
      </c>
      <c r="N18" s="31">
        <f t="shared" si="4"/>
        <v>53.714412819251265</v>
      </c>
      <c r="O18" s="31">
        <f t="shared" si="5"/>
        <v>4.4421819401520795</v>
      </c>
      <c r="P18" s="29">
        <v>45511</v>
      </c>
      <c r="Q18" s="32">
        <v>0.33333333333333331</v>
      </c>
      <c r="R18" s="31">
        <v>1.3408082723563901</v>
      </c>
      <c r="S18" s="31">
        <f t="shared" si="6"/>
        <v>52.861366083735007</v>
      </c>
      <c r="T18" s="31">
        <f t="shared" si="7"/>
        <v>4.3716349751248851</v>
      </c>
      <c r="U18" s="1"/>
    </row>
    <row r="19" spans="1:21" x14ac:dyDescent="0.25">
      <c r="A19" s="29">
        <v>45505</v>
      </c>
      <c r="B19" s="32">
        <v>0.375</v>
      </c>
      <c r="C19" s="31">
        <v>1.36736428737093</v>
      </c>
      <c r="D19" s="31">
        <f t="shared" si="0"/>
        <v>54.23215358747192</v>
      </c>
      <c r="E19" s="31">
        <f t="shared" si="1"/>
        <v>4.4849991016839272</v>
      </c>
      <c r="F19" s="29">
        <v>45507</v>
      </c>
      <c r="G19" s="32">
        <v>0.375</v>
      </c>
      <c r="H19" s="31">
        <v>1.36222553252628</v>
      </c>
      <c r="I19" s="31">
        <f t="shared" si="2"/>
        <v>53.965877250447441</v>
      </c>
      <c r="J19" s="31">
        <f t="shared" si="3"/>
        <v>4.462978048612003</v>
      </c>
      <c r="K19" s="29">
        <v>45509</v>
      </c>
      <c r="L19" s="32">
        <v>0.375</v>
      </c>
      <c r="M19" s="31">
        <v>1.3648476600592301</v>
      </c>
      <c r="N19" s="31">
        <f t="shared" si="4"/>
        <v>54.101687725324638</v>
      </c>
      <c r="O19" s="31">
        <f t="shared" si="5"/>
        <v>4.4742095748843473</v>
      </c>
      <c r="P19" s="29">
        <v>45511</v>
      </c>
      <c r="Q19" s="32">
        <v>0.375</v>
      </c>
      <c r="R19" s="31">
        <v>1.3418245315498001</v>
      </c>
      <c r="S19" s="31">
        <f t="shared" si="6"/>
        <v>52.913583042135642</v>
      </c>
      <c r="T19" s="31">
        <f t="shared" si="7"/>
        <v>4.3759533175846173</v>
      </c>
      <c r="U19" s="1"/>
    </row>
    <row r="20" spans="1:21" x14ac:dyDescent="0.25">
      <c r="A20" s="29">
        <v>45505</v>
      </c>
      <c r="B20" s="32">
        <v>0.41666666666666669</v>
      </c>
      <c r="C20" s="31">
        <v>1.3713612556402599</v>
      </c>
      <c r="D20" s="31">
        <f t="shared" si="0"/>
        <v>54.439603346266381</v>
      </c>
      <c r="E20" s="31">
        <f t="shared" si="1"/>
        <v>4.5021551967362292</v>
      </c>
      <c r="F20" s="29">
        <v>45507</v>
      </c>
      <c r="G20" s="32">
        <v>0.41666666666666669</v>
      </c>
      <c r="H20" s="31">
        <v>1.3590137958472199</v>
      </c>
      <c r="I20" s="31">
        <f t="shared" si="2"/>
        <v>53.799702052986156</v>
      </c>
      <c r="J20" s="31">
        <f t="shared" si="3"/>
        <v>4.4492353597819552</v>
      </c>
      <c r="K20" s="29">
        <v>45509</v>
      </c>
      <c r="L20" s="32">
        <v>0.41666666666666669</v>
      </c>
      <c r="M20" s="31">
        <v>1.3606129884665401</v>
      </c>
      <c r="N20" s="31">
        <f t="shared" si="4"/>
        <v>53.882420363725807</v>
      </c>
      <c r="O20" s="31">
        <f t="shared" si="5"/>
        <v>4.4560761640801241</v>
      </c>
      <c r="P20" s="29">
        <v>45511</v>
      </c>
      <c r="Q20" s="32">
        <v>0.41666666666666669</v>
      </c>
      <c r="R20" s="31">
        <v>1.3487164974158601</v>
      </c>
      <c r="S20" s="31">
        <f t="shared" si="6"/>
        <v>53.268209771489623</v>
      </c>
      <c r="T20" s="31">
        <f t="shared" si="7"/>
        <v>4.4052809481021917</v>
      </c>
      <c r="U20" s="1"/>
    </row>
    <row r="21" spans="1:21" x14ac:dyDescent="0.25">
      <c r="A21" s="29">
        <v>45505</v>
      </c>
      <c r="B21" s="32">
        <v>0.45833333333333331</v>
      </c>
      <c r="C21" s="31">
        <v>1.3717132806723</v>
      </c>
      <c r="D21" s="31">
        <f t="shared" si="0"/>
        <v>54.457888219151876</v>
      </c>
      <c r="E21" s="31">
        <f t="shared" si="1"/>
        <v>4.5036673557238602</v>
      </c>
      <c r="F21" s="29">
        <v>45507</v>
      </c>
      <c r="G21" s="32">
        <v>0.45833333333333331</v>
      </c>
      <c r="H21" s="31">
        <v>1.36410641669681</v>
      </c>
      <c r="I21" s="31">
        <f t="shared" si="2"/>
        <v>54.063282862010553</v>
      </c>
      <c r="J21" s="31">
        <f t="shared" si="3"/>
        <v>4.4710334926882727</v>
      </c>
      <c r="K21" s="29">
        <v>45509</v>
      </c>
      <c r="L21" s="32">
        <v>0.45833333333333331</v>
      </c>
      <c r="M21" s="31">
        <v>1.3633760213797299</v>
      </c>
      <c r="N21" s="31">
        <f t="shared" si="4"/>
        <v>54.025449999005353</v>
      </c>
      <c r="O21" s="31">
        <f t="shared" si="5"/>
        <v>4.4679047149177427</v>
      </c>
      <c r="P21" s="29">
        <v>45511</v>
      </c>
      <c r="Q21" s="32">
        <v>0.45833333333333331</v>
      </c>
      <c r="R21" s="31">
        <v>1.34755277633127</v>
      </c>
      <c r="S21" s="31">
        <f t="shared" si="6"/>
        <v>53.208268430307328</v>
      </c>
      <c r="T21" s="31">
        <f t="shared" si="7"/>
        <v>4.4003237991864159</v>
      </c>
      <c r="U21" s="1"/>
    </row>
    <row r="22" spans="1:21" x14ac:dyDescent="0.25">
      <c r="A22" s="29">
        <v>45505</v>
      </c>
      <c r="B22" s="32">
        <v>0.5</v>
      </c>
      <c r="C22" s="31">
        <v>1.3725931644384699</v>
      </c>
      <c r="D22" s="31">
        <f t="shared" si="0"/>
        <v>54.503601126094146</v>
      </c>
      <c r="E22" s="31">
        <f t="shared" si="1"/>
        <v>4.5074478131279854</v>
      </c>
      <c r="F22" s="29">
        <v>45507</v>
      </c>
      <c r="G22" s="32">
        <v>0.5</v>
      </c>
      <c r="H22" s="31">
        <v>1.3683497905676401</v>
      </c>
      <c r="I22" s="31">
        <f t="shared" si="2"/>
        <v>54.283275521680011</v>
      </c>
      <c r="J22" s="31">
        <f t="shared" si="3"/>
        <v>4.4892268856429363</v>
      </c>
      <c r="K22" s="29">
        <v>45509</v>
      </c>
      <c r="L22" s="32">
        <v>0.5</v>
      </c>
      <c r="M22" s="31">
        <v>1.36780643462587</v>
      </c>
      <c r="N22" s="31">
        <f t="shared" si="4"/>
        <v>54.255087286486784</v>
      </c>
      <c r="O22" s="31">
        <f t="shared" si="5"/>
        <v>4.4868957185924572</v>
      </c>
      <c r="P22" s="29">
        <v>45511</v>
      </c>
      <c r="Q22" s="32">
        <v>0.5</v>
      </c>
      <c r="R22" s="31">
        <v>1.3526453971808601</v>
      </c>
      <c r="S22" s="31">
        <f t="shared" si="6"/>
        <v>53.470766706844273</v>
      </c>
      <c r="T22" s="31">
        <f t="shared" si="7"/>
        <v>4.4220324066560215</v>
      </c>
      <c r="U22" s="1"/>
    </row>
    <row r="23" spans="1:21" x14ac:dyDescent="0.25">
      <c r="A23" s="29">
        <v>45505</v>
      </c>
      <c r="B23" s="32">
        <v>0.54166666666666663</v>
      </c>
      <c r="C23" s="31">
        <v>1.3774151802007799</v>
      </c>
      <c r="D23" s="31">
        <f t="shared" si="0"/>
        <v>54.754374838898656</v>
      </c>
      <c r="E23" s="31">
        <f t="shared" si="1"/>
        <v>4.5281867991769182</v>
      </c>
      <c r="F23" s="29">
        <v>45507</v>
      </c>
      <c r="G23" s="32">
        <v>0.54166666666666663</v>
      </c>
      <c r="H23" s="31">
        <v>1.3697620630209399</v>
      </c>
      <c r="I23" s="31">
        <f t="shared" si="2"/>
        <v>54.356566965200514</v>
      </c>
      <c r="J23" s="31">
        <f t="shared" si="3"/>
        <v>4.4952880880220825</v>
      </c>
      <c r="K23" s="29">
        <v>45509</v>
      </c>
      <c r="L23" s="32">
        <v>0.54166666666666663</v>
      </c>
      <c r="M23" s="31">
        <v>1.3673379421179399</v>
      </c>
      <c r="N23" s="31">
        <f t="shared" si="4"/>
        <v>54.230787201880034</v>
      </c>
      <c r="O23" s="31">
        <f t="shared" si="5"/>
        <v>4.4848861015954782</v>
      </c>
      <c r="P23" s="29">
        <v>45511</v>
      </c>
      <c r="Q23" s="32">
        <v>0.54166666666666663</v>
      </c>
      <c r="R23" s="31">
        <v>1.35160481929238</v>
      </c>
      <c r="S23" s="31">
        <f t="shared" si="6"/>
        <v>53.417091144598963</v>
      </c>
      <c r="T23" s="31">
        <f t="shared" si="7"/>
        <v>4.4175934376583337</v>
      </c>
      <c r="U23" s="1"/>
    </row>
    <row r="24" spans="1:21" x14ac:dyDescent="0.25">
      <c r="A24" s="29">
        <v>45505</v>
      </c>
      <c r="B24" s="32">
        <v>0.58333333333333337</v>
      </c>
      <c r="C24" s="31">
        <v>1.3719266653005999</v>
      </c>
      <c r="D24" s="31">
        <f t="shared" si="0"/>
        <v>54.468972951188974</v>
      </c>
      <c r="E24" s="31">
        <f t="shared" si="1"/>
        <v>4.5045840630633283</v>
      </c>
      <c r="F24" s="29">
        <v>45507</v>
      </c>
      <c r="G24" s="32">
        <v>0.58333333333333337</v>
      </c>
      <c r="H24" s="31">
        <v>1.3633935451453001</v>
      </c>
      <c r="I24" s="31">
        <f t="shared" si="2"/>
        <v>54.026357575701944</v>
      </c>
      <c r="J24" s="31">
        <f t="shared" si="3"/>
        <v>4.4679797715105503</v>
      </c>
      <c r="K24" s="29">
        <v>45509</v>
      </c>
      <c r="L24" s="32">
        <v>0.58333333333333337</v>
      </c>
      <c r="M24" s="31">
        <v>1.3665833473150899</v>
      </c>
      <c r="N24" s="31">
        <f t="shared" si="4"/>
        <v>54.191655906028643</v>
      </c>
      <c r="O24" s="31">
        <f t="shared" si="5"/>
        <v>4.4816499434285682</v>
      </c>
      <c r="P24" s="29">
        <v>45511</v>
      </c>
      <c r="Q24" s="32">
        <v>0.58333333333333337</v>
      </c>
      <c r="R24" s="31">
        <v>1.3604679107611499</v>
      </c>
      <c r="S24" s="31">
        <f t="shared" si="6"/>
        <v>53.874914258502272</v>
      </c>
      <c r="T24" s="31">
        <f t="shared" si="7"/>
        <v>4.4554554091781373</v>
      </c>
      <c r="U24" s="1"/>
    </row>
    <row r="25" spans="1:21" x14ac:dyDescent="0.25">
      <c r="A25" s="29">
        <v>45505</v>
      </c>
      <c r="B25" s="32">
        <v>0.625</v>
      </c>
      <c r="C25" s="31">
        <v>1.36644256114413</v>
      </c>
      <c r="D25" s="31">
        <f t="shared" si="0"/>
        <v>54.184356272472797</v>
      </c>
      <c r="E25" s="31">
        <f t="shared" si="1"/>
        <v>4.4810462637335</v>
      </c>
      <c r="F25" s="29">
        <v>45507</v>
      </c>
      <c r="G25" s="32">
        <v>0.625</v>
      </c>
      <c r="H25" s="31">
        <v>1.3643240928595299</v>
      </c>
      <c r="I25" s="31">
        <f t="shared" si="2"/>
        <v>54.0745599161217</v>
      </c>
      <c r="J25" s="31">
        <f t="shared" si="3"/>
        <v>4.471966105063264</v>
      </c>
      <c r="K25" s="29">
        <v>45509</v>
      </c>
      <c r="L25" s="32">
        <v>0.625</v>
      </c>
      <c r="M25" s="31">
        <v>1.3464066982215399</v>
      </c>
      <c r="N25" s="31">
        <f t="shared" si="4"/>
        <v>53.149260448382933</v>
      </c>
      <c r="O25" s="31">
        <f t="shared" si="5"/>
        <v>4.3954438390812687</v>
      </c>
      <c r="P25" s="29">
        <v>45511</v>
      </c>
      <c r="Q25" s="32">
        <v>0.625</v>
      </c>
      <c r="R25" s="31">
        <v>1.35081076621468</v>
      </c>
      <c r="S25" s="31">
        <f t="shared" si="6"/>
        <v>53.376145460719243</v>
      </c>
      <c r="T25" s="31">
        <f t="shared" si="7"/>
        <v>4.4142072296014812</v>
      </c>
      <c r="U25" s="1"/>
    </row>
    <row r="26" spans="1:21" x14ac:dyDescent="0.25">
      <c r="A26" s="29">
        <v>45505</v>
      </c>
      <c r="B26" s="32">
        <v>0.66666666666666663</v>
      </c>
      <c r="C26" s="31">
        <v>1.3520162105506199</v>
      </c>
      <c r="D26" s="31">
        <f t="shared" si="0"/>
        <v>53.438309313135697</v>
      </c>
      <c r="E26" s="31">
        <f t="shared" si="1"/>
        <v>4.4193481801963221</v>
      </c>
      <c r="F26" s="29">
        <v>45507</v>
      </c>
      <c r="G26" s="32">
        <v>0.66666666666666663</v>
      </c>
      <c r="H26" s="31">
        <v>1.3601511716788199</v>
      </c>
      <c r="I26" s="31">
        <f t="shared" ref="I26:I57" si="8">4*6*((H26+0.3)^(1.522*(6^0.026)))</f>
        <v>53.858528003304777</v>
      </c>
      <c r="J26" s="31">
        <f t="shared" ref="J26:J57" si="9">I26*0.0827</f>
        <v>4.4541002658733051</v>
      </c>
      <c r="K26" s="29">
        <v>45509</v>
      </c>
      <c r="L26" s="32">
        <v>0.66666666666666663</v>
      </c>
      <c r="M26" s="31">
        <v>1.34047174453199</v>
      </c>
      <c r="N26" s="31">
        <f t="shared" si="4"/>
        <v>52.844079004362918</v>
      </c>
      <c r="O26" s="31">
        <f t="shared" si="5"/>
        <v>4.3702053336608131</v>
      </c>
      <c r="P26" s="29">
        <v>45511</v>
      </c>
      <c r="Q26" s="32">
        <v>0.66666666666666663</v>
      </c>
      <c r="R26" s="31">
        <v>1.33405268191757</v>
      </c>
      <c r="S26" s="31">
        <f t="shared" si="6"/>
        <v>52.514742396439644</v>
      </c>
      <c r="T26" s="31">
        <f t="shared" si="7"/>
        <v>4.3429691961855585</v>
      </c>
      <c r="U26" s="1"/>
    </row>
    <row r="27" spans="1:21" x14ac:dyDescent="0.25">
      <c r="A27" s="29">
        <v>45505</v>
      </c>
      <c r="B27" s="32">
        <v>0.70833333333333337</v>
      </c>
      <c r="C27" s="31">
        <v>1.3483052253669201</v>
      </c>
      <c r="D27" s="31">
        <f t="shared" si="0"/>
        <v>53.24702295581136</v>
      </c>
      <c r="E27" s="31">
        <f t="shared" si="1"/>
        <v>4.4035287984455991</v>
      </c>
      <c r="F27" s="29">
        <v>45507</v>
      </c>
      <c r="G27" s="32">
        <v>0.70833333333333337</v>
      </c>
      <c r="H27" s="31">
        <v>1.3462175130790199</v>
      </c>
      <c r="I27" s="31">
        <f t="shared" si="8"/>
        <v>53.139522244192896</v>
      </c>
      <c r="J27" s="31">
        <f t="shared" si="9"/>
        <v>4.3946384895947519</v>
      </c>
      <c r="K27" s="29">
        <v>45509</v>
      </c>
      <c r="L27" s="32">
        <v>0.70833333333333337</v>
      </c>
      <c r="M27" s="31">
        <v>1.3319011926597699</v>
      </c>
      <c r="N27" s="31">
        <f t="shared" si="4"/>
        <v>52.404529886523278</v>
      </c>
      <c r="O27" s="31">
        <f t="shared" si="5"/>
        <v>4.3338546216154752</v>
      </c>
      <c r="P27" s="29">
        <v>45511</v>
      </c>
      <c r="Q27" s="32">
        <v>0.70833333333333337</v>
      </c>
      <c r="R27" s="31">
        <v>1.32399082183308</v>
      </c>
      <c r="S27" s="31">
        <f t="shared" si="6"/>
        <v>52.000054882800612</v>
      </c>
      <c r="T27" s="31">
        <f t="shared" si="7"/>
        <v>4.3004045388076104</v>
      </c>
      <c r="U27" s="1"/>
    </row>
    <row r="28" spans="1:21" x14ac:dyDescent="0.25">
      <c r="A28" s="29">
        <v>45505</v>
      </c>
      <c r="B28" s="32">
        <v>0.75</v>
      </c>
      <c r="C28" s="31">
        <v>1.3401153087562301</v>
      </c>
      <c r="D28" s="31">
        <f t="shared" si="0"/>
        <v>52.825771573739416</v>
      </c>
      <c r="E28" s="31">
        <f t="shared" si="1"/>
        <v>4.3686913091482493</v>
      </c>
      <c r="F28" s="29">
        <v>45507</v>
      </c>
      <c r="G28" s="32">
        <v>0.75</v>
      </c>
      <c r="H28" s="31">
        <v>1.33653843402327</v>
      </c>
      <c r="I28" s="31">
        <f t="shared" si="8"/>
        <v>52.642185373680249</v>
      </c>
      <c r="J28" s="31">
        <f t="shared" si="9"/>
        <v>4.3535087304033562</v>
      </c>
      <c r="K28" s="29">
        <v>45509</v>
      </c>
      <c r="L28" s="32">
        <v>0.75</v>
      </c>
      <c r="M28" s="31">
        <v>1.3238080739922</v>
      </c>
      <c r="N28" s="31">
        <f t="shared" si="4"/>
        <v>51.990724390868735</v>
      </c>
      <c r="O28" s="31">
        <f t="shared" si="5"/>
        <v>4.2996329071248445</v>
      </c>
      <c r="P28" s="29">
        <v>45511</v>
      </c>
      <c r="Q28" s="32">
        <v>0.75</v>
      </c>
      <c r="R28" s="31">
        <v>1.32900190352861</v>
      </c>
      <c r="S28" s="31">
        <f t="shared" si="6"/>
        <v>52.256147079605455</v>
      </c>
      <c r="T28" s="31">
        <f t="shared" si="7"/>
        <v>4.3215833634833709</v>
      </c>
      <c r="U28" s="1"/>
    </row>
    <row r="29" spans="1:21" x14ac:dyDescent="0.25">
      <c r="A29" s="29">
        <v>45505</v>
      </c>
      <c r="B29" s="32">
        <v>0.79166666666666663</v>
      </c>
      <c r="C29" s="31">
        <v>1.3375260829872</v>
      </c>
      <c r="D29" s="31">
        <f t="shared" si="0"/>
        <v>52.692853495240477</v>
      </c>
      <c r="E29" s="31">
        <f t="shared" si="1"/>
        <v>4.3576989840563876</v>
      </c>
      <c r="F29" s="29">
        <v>45507</v>
      </c>
      <c r="G29" s="32">
        <v>0.79166666666666663</v>
      </c>
      <c r="H29" s="31">
        <v>1.3506149053519501</v>
      </c>
      <c r="I29" s="31">
        <f t="shared" si="8"/>
        <v>53.366047612356851</v>
      </c>
      <c r="J29" s="31">
        <f t="shared" si="9"/>
        <v>4.413372137541911</v>
      </c>
      <c r="K29" s="29">
        <v>45509</v>
      </c>
      <c r="L29" s="32">
        <v>0.79166666666666663</v>
      </c>
      <c r="M29" s="31">
        <v>1.3229502439445899</v>
      </c>
      <c r="N29" s="31">
        <f t="shared" si="4"/>
        <v>51.946934809463272</v>
      </c>
      <c r="O29" s="31">
        <f t="shared" si="5"/>
        <v>4.2960115087426125</v>
      </c>
      <c r="P29" s="29">
        <v>45511</v>
      </c>
      <c r="Q29" s="32">
        <v>0.79166666666666663</v>
      </c>
      <c r="R29" s="31">
        <v>1.32042264937826</v>
      </c>
      <c r="S29" s="31">
        <f t="shared" si="6"/>
        <v>51.817988905596749</v>
      </c>
      <c r="T29" s="31">
        <f t="shared" si="7"/>
        <v>4.2853476824928514</v>
      </c>
      <c r="U29" s="1"/>
    </row>
    <row r="30" spans="1:21" x14ac:dyDescent="0.25">
      <c r="A30" s="29">
        <v>45505</v>
      </c>
      <c r="B30" s="32">
        <v>0.83333333333333337</v>
      </c>
      <c r="C30" s="31">
        <v>1.3297146558708399</v>
      </c>
      <c r="D30" s="31">
        <f t="shared" si="0"/>
        <v>52.29261050936735</v>
      </c>
      <c r="E30" s="31">
        <f t="shared" si="1"/>
        <v>4.3245988891246796</v>
      </c>
      <c r="F30" s="29">
        <v>45507</v>
      </c>
      <c r="G30" s="32">
        <v>0.83333333333333337</v>
      </c>
      <c r="H30" s="31">
        <v>1.3511670827811499</v>
      </c>
      <c r="I30" s="31">
        <f t="shared" si="8"/>
        <v>53.39451762759424</v>
      </c>
      <c r="J30" s="31">
        <f t="shared" si="9"/>
        <v>4.4157266078020436</v>
      </c>
      <c r="K30" s="29">
        <v>45509</v>
      </c>
      <c r="L30" s="32">
        <v>0.83333333333333337</v>
      </c>
      <c r="M30" s="31">
        <v>1.25930118560287</v>
      </c>
      <c r="N30" s="31">
        <f t="shared" si="4"/>
        <v>48.736436179662761</v>
      </c>
      <c r="O30" s="31">
        <f t="shared" si="5"/>
        <v>4.0305032720581098</v>
      </c>
      <c r="P30" s="29">
        <v>45511</v>
      </c>
      <c r="Q30" s="32">
        <v>0.83333333333333337</v>
      </c>
      <c r="R30" s="31">
        <v>1.3054882287926901</v>
      </c>
      <c r="S30" s="31">
        <f t="shared" si="6"/>
        <v>51.05854771892718</v>
      </c>
      <c r="T30" s="31">
        <f t="shared" si="7"/>
        <v>4.2225418963552777</v>
      </c>
      <c r="U30" s="1"/>
    </row>
    <row r="31" spans="1:21" x14ac:dyDescent="0.25">
      <c r="A31" s="29">
        <v>45505</v>
      </c>
      <c r="B31" s="32">
        <v>0.875</v>
      </c>
      <c r="C31" s="31">
        <v>1.3300379514641001</v>
      </c>
      <c r="D31" s="31">
        <f t="shared" si="0"/>
        <v>52.309152993728745</v>
      </c>
      <c r="E31" s="31">
        <f t="shared" si="1"/>
        <v>4.3259669525813669</v>
      </c>
      <c r="F31" s="29">
        <v>45507</v>
      </c>
      <c r="G31" s="32">
        <v>0.875</v>
      </c>
      <c r="H31" s="31">
        <v>1.3462240695899499</v>
      </c>
      <c r="I31" s="31">
        <f t="shared" si="8"/>
        <v>53.139859725961699</v>
      </c>
      <c r="J31" s="31">
        <f t="shared" si="9"/>
        <v>4.3946663993370327</v>
      </c>
      <c r="K31" s="29">
        <v>45509</v>
      </c>
      <c r="L31" s="32">
        <v>0.875</v>
      </c>
      <c r="M31" s="31">
        <v>1.30612838267757</v>
      </c>
      <c r="N31" s="31">
        <f t="shared" si="4"/>
        <v>51.091014839743494</v>
      </c>
      <c r="O31" s="31">
        <f t="shared" si="5"/>
        <v>4.2252269272467871</v>
      </c>
      <c r="P31" s="29">
        <v>45511</v>
      </c>
      <c r="Q31" s="32">
        <v>0.875</v>
      </c>
      <c r="R31" s="31">
        <v>1.3027868270821901</v>
      </c>
      <c r="S31" s="31">
        <f t="shared" si="6"/>
        <v>50.921623667813591</v>
      </c>
      <c r="T31" s="31">
        <f t="shared" si="7"/>
        <v>4.2112182773281841</v>
      </c>
      <c r="U31" s="1"/>
    </row>
    <row r="32" spans="1:21" x14ac:dyDescent="0.25">
      <c r="A32" s="29">
        <v>45505</v>
      </c>
      <c r="B32" s="32">
        <v>0.91666666666666663</v>
      </c>
      <c r="C32" s="31">
        <v>1.3250752687401199</v>
      </c>
      <c r="D32" s="31">
        <f t="shared" si="0"/>
        <v>52.055435948807542</v>
      </c>
      <c r="E32" s="31">
        <f t="shared" si="1"/>
        <v>4.3049845529663839</v>
      </c>
      <c r="F32" s="29">
        <v>45507</v>
      </c>
      <c r="G32" s="32">
        <v>0.91666666666666663</v>
      </c>
      <c r="H32" s="31">
        <v>1.3303701877540699</v>
      </c>
      <c r="I32" s="31">
        <f t="shared" si="8"/>
        <v>52.326154990891979</v>
      </c>
      <c r="J32" s="31">
        <f t="shared" si="9"/>
        <v>4.3273730177467664</v>
      </c>
      <c r="K32" s="29">
        <v>45509</v>
      </c>
      <c r="L32" s="32">
        <v>0.91666666666666663</v>
      </c>
      <c r="M32" s="31">
        <v>1.3020147085137701</v>
      </c>
      <c r="N32" s="31">
        <f t="shared" si="4"/>
        <v>50.882513033988147</v>
      </c>
      <c r="O32" s="31">
        <f t="shared" si="5"/>
        <v>4.2079838279108195</v>
      </c>
      <c r="P32" s="29">
        <v>45511</v>
      </c>
      <c r="Q32" s="32">
        <v>0.91666666666666663</v>
      </c>
      <c r="R32" s="31">
        <v>1.3025799989648199</v>
      </c>
      <c r="S32" s="31">
        <f t="shared" si="6"/>
        <v>50.911145967298886</v>
      </c>
      <c r="T32" s="31">
        <f t="shared" si="7"/>
        <v>4.2103517714956178</v>
      </c>
      <c r="U32" s="1"/>
    </row>
    <row r="33" spans="1:21" x14ac:dyDescent="0.25">
      <c r="A33" s="29">
        <v>45505</v>
      </c>
      <c r="B33" s="32">
        <v>0.95833333333333337</v>
      </c>
      <c r="C33" s="31">
        <v>1.3282231092399801</v>
      </c>
      <c r="D33" s="31">
        <f t="shared" si="0"/>
        <v>52.216315878533706</v>
      </c>
      <c r="E33" s="31">
        <f t="shared" si="1"/>
        <v>4.3182893231547377</v>
      </c>
      <c r="F33" s="29">
        <v>45507</v>
      </c>
      <c r="G33" s="32">
        <v>0.95833333333333337</v>
      </c>
      <c r="H33" s="31">
        <v>1.32612895965045</v>
      </c>
      <c r="I33" s="31">
        <f t="shared" si="8"/>
        <v>52.109267404670845</v>
      </c>
      <c r="J33" s="31">
        <f t="shared" si="9"/>
        <v>4.3094364143662789</v>
      </c>
      <c r="K33" s="29">
        <v>45509</v>
      </c>
      <c r="L33" s="32">
        <v>0.95833333333333337</v>
      </c>
      <c r="M33" s="31">
        <v>1.29514253138977</v>
      </c>
      <c r="N33" s="31">
        <f t="shared" si="4"/>
        <v>50.534906079977375</v>
      </c>
      <c r="O33" s="31">
        <f t="shared" si="5"/>
        <v>4.1792367328141289</v>
      </c>
      <c r="P33" s="29">
        <v>45511</v>
      </c>
      <c r="Q33" s="32">
        <v>0.95833333333333337</v>
      </c>
      <c r="R33" s="31">
        <v>1.30449163913205</v>
      </c>
      <c r="S33" s="31">
        <f t="shared" si="6"/>
        <v>51.008018319616745</v>
      </c>
      <c r="T33" s="31">
        <f t="shared" si="7"/>
        <v>4.2183631150323047</v>
      </c>
      <c r="U33" s="1"/>
    </row>
    <row r="34" spans="1:21" x14ac:dyDescent="0.25">
      <c r="A34" s="29">
        <v>45506</v>
      </c>
      <c r="B34" s="32">
        <v>0</v>
      </c>
      <c r="C34" s="31">
        <v>1.32160615920491</v>
      </c>
      <c r="D34" s="31">
        <f t="shared" si="0"/>
        <v>51.878351094734441</v>
      </c>
      <c r="E34" s="31">
        <f t="shared" si="1"/>
        <v>4.2903396355345382</v>
      </c>
      <c r="F34" s="29">
        <v>45508</v>
      </c>
      <c r="G34" s="32">
        <v>0</v>
      </c>
      <c r="H34" s="31">
        <v>1.32720029353564</v>
      </c>
      <c r="I34" s="31">
        <f t="shared" si="8"/>
        <v>52.164021480830925</v>
      </c>
      <c r="J34" s="31">
        <f t="shared" si="9"/>
        <v>4.3139645764647172</v>
      </c>
      <c r="K34" s="29">
        <v>45510</v>
      </c>
      <c r="L34" s="32">
        <v>0</v>
      </c>
      <c r="M34" s="31">
        <v>1.3048392534203701</v>
      </c>
      <c r="N34" s="31">
        <f t="shared" si="4"/>
        <v>51.025641048817761</v>
      </c>
      <c r="O34" s="31">
        <f t="shared" si="5"/>
        <v>4.2198205147372283</v>
      </c>
      <c r="P34" s="29">
        <v>45512</v>
      </c>
      <c r="Q34" s="32">
        <v>0</v>
      </c>
      <c r="R34" s="31">
        <v>1.31707239150474</v>
      </c>
      <c r="S34" s="31">
        <f t="shared" si="6"/>
        <v>51.647258853634241</v>
      </c>
      <c r="T34" s="31">
        <f t="shared" si="7"/>
        <v>4.2712283071955515</v>
      </c>
      <c r="U34" s="1"/>
    </row>
    <row r="35" spans="1:21" x14ac:dyDescent="0.25">
      <c r="A35" s="29">
        <v>45506</v>
      </c>
      <c r="B35" s="32">
        <v>4.1666666666666664E-2</v>
      </c>
      <c r="C35" s="31">
        <v>1.32771062850421</v>
      </c>
      <c r="D35" s="31">
        <f t="shared" si="0"/>
        <v>52.190111383146125</v>
      </c>
      <c r="E35" s="31">
        <f t="shared" si="1"/>
        <v>4.3161222113861841</v>
      </c>
      <c r="F35" s="29">
        <v>45508</v>
      </c>
      <c r="G35" s="32">
        <v>4.1666666666666664E-2</v>
      </c>
      <c r="H35" s="31">
        <v>1.3322685956901601</v>
      </c>
      <c r="I35" s="31">
        <f t="shared" si="8"/>
        <v>52.423344415693165</v>
      </c>
      <c r="J35" s="31">
        <f t="shared" si="9"/>
        <v>4.3354105831778247</v>
      </c>
      <c r="K35" s="29">
        <v>45510</v>
      </c>
      <c r="L35" s="32">
        <v>4.1666666666666664E-2</v>
      </c>
      <c r="M35" s="31">
        <v>1.30633950232936</v>
      </c>
      <c r="N35" s="31">
        <f t="shared" si="4"/>
        <v>51.101724026419575</v>
      </c>
      <c r="O35" s="31">
        <f t="shared" si="5"/>
        <v>4.2261125769848986</v>
      </c>
      <c r="P35" s="29">
        <v>45512</v>
      </c>
      <c r="Q35" s="32">
        <v>4.1666666666666664E-2</v>
      </c>
      <c r="R35" s="31">
        <v>1.3278448581642399</v>
      </c>
      <c r="S35" s="31">
        <f t="shared" si="6"/>
        <v>52.196974426566683</v>
      </c>
      <c r="T35" s="31">
        <f t="shared" si="7"/>
        <v>4.3166897850770649</v>
      </c>
      <c r="U35" s="1"/>
    </row>
    <row r="36" spans="1:21" x14ac:dyDescent="0.25">
      <c r="A36" s="29">
        <v>45506</v>
      </c>
      <c r="B36" s="32">
        <v>8.3333333333333329E-2</v>
      </c>
      <c r="C36" s="31">
        <v>1.32903051375811</v>
      </c>
      <c r="D36" s="31">
        <f t="shared" si="0"/>
        <v>52.257610556896125</v>
      </c>
      <c r="E36" s="31">
        <f t="shared" si="1"/>
        <v>4.3217043930553096</v>
      </c>
      <c r="F36" s="29">
        <v>45508</v>
      </c>
      <c r="G36" s="32">
        <v>8.3333333333333329E-2</v>
      </c>
      <c r="H36" s="31">
        <v>1.3368947505897399</v>
      </c>
      <c r="I36" s="31">
        <f t="shared" si="8"/>
        <v>52.660462941747184</v>
      </c>
      <c r="J36" s="31">
        <f t="shared" si="9"/>
        <v>4.3550202852824915</v>
      </c>
      <c r="K36" s="29">
        <v>45510</v>
      </c>
      <c r="L36" s="32">
        <v>8.3333333333333329E-2</v>
      </c>
      <c r="M36" s="31">
        <v>1.31405210494469</v>
      </c>
      <c r="N36" s="31">
        <f t="shared" si="4"/>
        <v>51.493524377225647</v>
      </c>
      <c r="O36" s="31">
        <f t="shared" si="5"/>
        <v>4.2585144659965604</v>
      </c>
      <c r="P36" s="29">
        <v>45512</v>
      </c>
      <c r="Q36" s="32">
        <v>8.3333333333333329E-2</v>
      </c>
      <c r="R36" s="31">
        <v>1.32617735862201</v>
      </c>
      <c r="S36" s="31">
        <f t="shared" si="6"/>
        <v>52.11174053238571</v>
      </c>
      <c r="T36" s="31">
        <f t="shared" si="7"/>
        <v>4.3096409420282979</v>
      </c>
      <c r="U36" s="1"/>
    </row>
    <row r="37" spans="1:21" x14ac:dyDescent="0.25">
      <c r="A37" s="29">
        <v>45506</v>
      </c>
      <c r="B37" s="32">
        <v>0.125</v>
      </c>
      <c r="C37" s="31">
        <v>1.34542131423412</v>
      </c>
      <c r="D37" s="31">
        <f t="shared" si="0"/>
        <v>53.098545627029722</v>
      </c>
      <c r="E37" s="31">
        <f t="shared" si="1"/>
        <v>4.391249723355358</v>
      </c>
      <c r="F37" s="29">
        <v>45508</v>
      </c>
      <c r="G37" s="32">
        <v>0.125</v>
      </c>
      <c r="H37" s="31">
        <v>1.35188210009987</v>
      </c>
      <c r="I37" s="31">
        <f t="shared" si="8"/>
        <v>53.431392004864861</v>
      </c>
      <c r="J37" s="31">
        <f t="shared" si="9"/>
        <v>4.4187761188023238</v>
      </c>
      <c r="K37" s="29">
        <v>45510</v>
      </c>
      <c r="L37" s="32">
        <v>0.125</v>
      </c>
      <c r="M37" s="31">
        <v>1.31757616996238</v>
      </c>
      <c r="N37" s="31">
        <f t="shared" si="4"/>
        <v>51.672918118578565</v>
      </c>
      <c r="O37" s="31">
        <f t="shared" si="5"/>
        <v>4.2733503284064467</v>
      </c>
      <c r="P37" s="29">
        <v>45512</v>
      </c>
      <c r="Q37" s="32">
        <v>0.125</v>
      </c>
      <c r="R37" s="31">
        <v>1.3353263139671301</v>
      </c>
      <c r="S37" s="31">
        <f t="shared" si="6"/>
        <v>52.580026337014758</v>
      </c>
      <c r="T37" s="31">
        <f t="shared" si="7"/>
        <v>4.3483681780711203</v>
      </c>
      <c r="U37" s="1"/>
    </row>
    <row r="38" spans="1:21" x14ac:dyDescent="0.25">
      <c r="A38" s="29">
        <v>45506</v>
      </c>
      <c r="B38" s="32">
        <v>0.16666666666666666</v>
      </c>
      <c r="C38" s="31">
        <v>1.3535825014060201</v>
      </c>
      <c r="D38" s="31">
        <f t="shared" si="0"/>
        <v>53.519122043663707</v>
      </c>
      <c r="E38" s="31">
        <f t="shared" si="1"/>
        <v>4.4260313930109882</v>
      </c>
      <c r="F38" s="29">
        <v>45508</v>
      </c>
      <c r="G38" s="32">
        <v>0.16666666666666666</v>
      </c>
      <c r="H38" s="31">
        <v>1.3588532209341999</v>
      </c>
      <c r="I38" s="31">
        <f t="shared" si="8"/>
        <v>53.791398926450299</v>
      </c>
      <c r="J38" s="31">
        <f t="shared" si="9"/>
        <v>4.4485486912174395</v>
      </c>
      <c r="K38" s="29">
        <v>45510</v>
      </c>
      <c r="L38" s="32">
        <v>0.16666666666666666</v>
      </c>
      <c r="M38" s="31">
        <v>1.32723319529956</v>
      </c>
      <c r="N38" s="31">
        <f t="shared" si="4"/>
        <v>52.165703374084586</v>
      </c>
      <c r="O38" s="31">
        <f t="shared" si="5"/>
        <v>4.3141036690367951</v>
      </c>
      <c r="P38" s="29">
        <v>45512</v>
      </c>
      <c r="Q38" s="32">
        <v>0.16666666666666666</v>
      </c>
      <c r="R38" s="31">
        <v>1.34790706633982</v>
      </c>
      <c r="S38" s="31">
        <f t="shared" si="6"/>
        <v>53.226514656011496</v>
      </c>
      <c r="T38" s="31">
        <f t="shared" si="7"/>
        <v>4.4018327620521509</v>
      </c>
      <c r="U38" s="1"/>
    </row>
    <row r="39" spans="1:21" x14ac:dyDescent="0.25">
      <c r="A39" s="29">
        <v>45506</v>
      </c>
      <c r="B39" s="32">
        <v>0.20833333333333334</v>
      </c>
      <c r="C39" s="31">
        <v>1.35699653624945</v>
      </c>
      <c r="D39" s="31">
        <f t="shared" si="0"/>
        <v>53.695426811965362</v>
      </c>
      <c r="E39" s="31">
        <f t="shared" si="1"/>
        <v>4.4406117973495354</v>
      </c>
      <c r="F39" s="29">
        <v>45508</v>
      </c>
      <c r="G39" s="32">
        <v>0.20833333333333334</v>
      </c>
      <c r="H39" s="31">
        <v>1.3590204715674301</v>
      </c>
      <c r="I39" s="31">
        <f t="shared" si="8"/>
        <v>53.800047256417457</v>
      </c>
      <c r="J39" s="31">
        <f t="shared" si="9"/>
        <v>4.4492639081057233</v>
      </c>
      <c r="K39" s="29">
        <v>45510</v>
      </c>
      <c r="L39" s="32">
        <v>0.20833333333333334</v>
      </c>
      <c r="M39" s="31">
        <v>1.3397192954963499</v>
      </c>
      <c r="N39" s="31">
        <f t="shared" si="4"/>
        <v>52.805434118841148</v>
      </c>
      <c r="O39" s="31">
        <f t="shared" si="5"/>
        <v>4.3670094016281631</v>
      </c>
      <c r="P39" s="29">
        <v>45512</v>
      </c>
      <c r="Q39" s="32">
        <v>0.20833333333333334</v>
      </c>
      <c r="R39" s="31">
        <v>1.3486152887290399</v>
      </c>
      <c r="S39" s="31">
        <f t="shared" si="6"/>
        <v>53.262995680966583</v>
      </c>
      <c r="T39" s="31">
        <f t="shared" si="7"/>
        <v>4.4048497428159363</v>
      </c>
      <c r="U39" s="1"/>
    </row>
    <row r="40" spans="1:21" x14ac:dyDescent="0.25">
      <c r="A40" s="29">
        <v>45506</v>
      </c>
      <c r="B40" s="32">
        <v>0.25</v>
      </c>
      <c r="C40" s="31">
        <v>1.3632946014349701</v>
      </c>
      <c r="D40" s="31">
        <f t="shared" si="0"/>
        <v>54.021233237633382</v>
      </c>
      <c r="E40" s="31">
        <f t="shared" si="1"/>
        <v>4.4675559887522809</v>
      </c>
      <c r="F40" s="29">
        <v>45508</v>
      </c>
      <c r="G40" s="32">
        <v>0.25</v>
      </c>
      <c r="H40" s="31">
        <v>1.3656616210882799</v>
      </c>
      <c r="I40" s="31">
        <f t="shared" si="8"/>
        <v>54.143871906699623</v>
      </c>
      <c r="J40" s="31">
        <f t="shared" si="9"/>
        <v>4.4776982066840585</v>
      </c>
      <c r="K40" s="29">
        <v>45510</v>
      </c>
      <c r="L40" s="32">
        <v>0.25</v>
      </c>
      <c r="M40" s="31">
        <v>1.34300363063275</v>
      </c>
      <c r="N40" s="31">
        <f t="shared" si="4"/>
        <v>52.974191051664803</v>
      </c>
      <c r="O40" s="31">
        <f t="shared" si="5"/>
        <v>4.3809655999726793</v>
      </c>
      <c r="P40" s="29">
        <v>45512</v>
      </c>
      <c r="Q40" s="32">
        <v>0.25</v>
      </c>
      <c r="R40" s="31">
        <v>1.34124374389111</v>
      </c>
      <c r="S40" s="31">
        <f t="shared" si="6"/>
        <v>52.883738926270283</v>
      </c>
      <c r="T40" s="31">
        <f t="shared" si="7"/>
        <v>4.3734852092025518</v>
      </c>
      <c r="U40" s="1"/>
    </row>
    <row r="41" spans="1:21" x14ac:dyDescent="0.25">
      <c r="A41" s="29">
        <v>45506</v>
      </c>
      <c r="B41" s="32">
        <v>0.29166666666666669</v>
      </c>
      <c r="C41" s="31">
        <v>1.3607581853812101</v>
      </c>
      <c r="D41" s="31">
        <f t="shared" si="0"/>
        <v>53.889933027055676</v>
      </c>
      <c r="E41" s="31">
        <f t="shared" si="1"/>
        <v>4.4566974613375043</v>
      </c>
      <c r="F41" s="29">
        <v>45508</v>
      </c>
      <c r="G41" s="32">
        <v>0.29166666666666669</v>
      </c>
      <c r="H41" s="31">
        <v>1.36707389354158</v>
      </c>
      <c r="I41" s="31">
        <f t="shared" si="8"/>
        <v>54.217093141356642</v>
      </c>
      <c r="J41" s="31">
        <f t="shared" si="9"/>
        <v>4.4837536027901939</v>
      </c>
      <c r="K41" s="29">
        <v>45510</v>
      </c>
      <c r="L41" s="32">
        <v>0.29166666666666669</v>
      </c>
      <c r="M41" s="31">
        <v>1.3455355167334999</v>
      </c>
      <c r="N41" s="31">
        <f t="shared" si="4"/>
        <v>53.10442236953142</v>
      </c>
      <c r="O41" s="31">
        <f t="shared" si="5"/>
        <v>4.3917357299602484</v>
      </c>
      <c r="P41" s="29">
        <v>45512</v>
      </c>
      <c r="Q41" s="32">
        <v>0.29166666666666669</v>
      </c>
      <c r="R41" s="31">
        <v>1.3462572097724399</v>
      </c>
      <c r="S41" s="31">
        <f t="shared" si="6"/>
        <v>53.141565555129375</v>
      </c>
      <c r="T41" s="31">
        <f t="shared" si="7"/>
        <v>4.3948074714091989</v>
      </c>
      <c r="U41" s="1"/>
    </row>
    <row r="42" spans="1:21" x14ac:dyDescent="0.25">
      <c r="A42" s="29">
        <v>45506</v>
      </c>
      <c r="B42" s="32">
        <v>0.33333333333333331</v>
      </c>
      <c r="C42" s="31">
        <v>1.36642491816927</v>
      </c>
      <c r="D42" s="31">
        <f t="shared" si="0"/>
        <v>54.183441526297173</v>
      </c>
      <c r="E42" s="31">
        <f t="shared" si="1"/>
        <v>4.480970614224776</v>
      </c>
      <c r="F42" s="29">
        <v>45508</v>
      </c>
      <c r="G42" s="32">
        <v>0.33333333333333331</v>
      </c>
      <c r="H42" s="31">
        <v>1.3681210279409901</v>
      </c>
      <c r="I42" s="31">
        <f t="shared" si="8"/>
        <v>54.27140710214988</v>
      </c>
      <c r="J42" s="31">
        <f t="shared" si="9"/>
        <v>4.4882453673477949</v>
      </c>
      <c r="K42" s="29">
        <v>45510</v>
      </c>
      <c r="L42" s="32">
        <v>0.33333333333333331</v>
      </c>
      <c r="M42" s="31">
        <v>1.3520734310096001</v>
      </c>
      <c r="N42" s="31">
        <f t="shared" ref="N42:N57" si="10">4*6*((M42+0.3)^(1.522*(6^0.026)))</f>
        <v>53.441260799620331</v>
      </c>
      <c r="O42" s="31">
        <f t="shared" ref="O42:O57" si="11">N42*0.0827</f>
        <v>4.4195922681286008</v>
      </c>
      <c r="P42" s="29">
        <v>45512</v>
      </c>
      <c r="Q42" s="32">
        <v>0.33333333333333331</v>
      </c>
      <c r="R42" s="31">
        <v>1.35528290271216</v>
      </c>
      <c r="S42" s="31">
        <f t="shared" si="6"/>
        <v>53.606905738393436</v>
      </c>
      <c r="T42" s="31">
        <f t="shared" si="7"/>
        <v>4.4332911045651366</v>
      </c>
      <c r="U42" s="1"/>
    </row>
    <row r="43" spans="1:21" x14ac:dyDescent="0.25">
      <c r="A43" s="29">
        <v>45506</v>
      </c>
      <c r="B43" s="32">
        <v>0.375</v>
      </c>
      <c r="C43" s="31">
        <v>1.3710180520956501</v>
      </c>
      <c r="D43" s="31">
        <f t="shared" si="0"/>
        <v>54.421778883149265</v>
      </c>
      <c r="E43" s="31">
        <f t="shared" si="1"/>
        <v>4.5006811136364444</v>
      </c>
      <c r="F43" s="29">
        <v>45508</v>
      </c>
      <c r="G43" s="32">
        <v>0.375</v>
      </c>
      <c r="H43" s="31">
        <v>1.37336099147247</v>
      </c>
      <c r="I43" s="31">
        <f t="shared" si="8"/>
        <v>54.543503995484741</v>
      </c>
      <c r="J43" s="31">
        <f t="shared" si="9"/>
        <v>4.5107477804265876</v>
      </c>
      <c r="K43" s="29">
        <v>45510</v>
      </c>
      <c r="L43" s="32">
        <v>0.375</v>
      </c>
      <c r="M43" s="31">
        <v>1.34735262393412</v>
      </c>
      <c r="N43" s="31">
        <f t="shared" si="10"/>
        <v>53.197961449065275</v>
      </c>
      <c r="O43" s="31">
        <f t="shared" si="11"/>
        <v>4.3994714118376983</v>
      </c>
      <c r="P43" s="29">
        <v>45512</v>
      </c>
      <c r="Q43" s="32">
        <v>0.375</v>
      </c>
      <c r="R43" s="31">
        <v>1.35299074649269</v>
      </c>
      <c r="S43" s="31">
        <f t="shared" si="6"/>
        <v>53.488585114532157</v>
      </c>
      <c r="T43" s="31">
        <f t="shared" si="7"/>
        <v>4.4235059889718089</v>
      </c>
      <c r="U43" s="1"/>
    </row>
    <row r="44" spans="1:21" x14ac:dyDescent="0.25">
      <c r="A44" s="29">
        <v>45506</v>
      </c>
      <c r="B44" s="32">
        <v>0.41666666666666669</v>
      </c>
      <c r="C44" s="31">
        <v>1.37276697158264</v>
      </c>
      <c r="D44" s="31">
        <f t="shared" si="0"/>
        <v>54.512632680551924</v>
      </c>
      <c r="E44" s="31">
        <f t="shared" si="1"/>
        <v>4.5081947226816439</v>
      </c>
      <c r="F44" s="29">
        <v>45508</v>
      </c>
      <c r="G44" s="32">
        <v>0.41666666666666669</v>
      </c>
      <c r="H44" s="31">
        <v>1.37623167037413</v>
      </c>
      <c r="I44" s="31">
        <f t="shared" si="8"/>
        <v>54.692785492502075</v>
      </c>
      <c r="J44" s="31">
        <f t="shared" si="9"/>
        <v>4.5230933602299217</v>
      </c>
      <c r="K44" s="29">
        <v>45510</v>
      </c>
      <c r="L44" s="32">
        <v>0.41666666666666669</v>
      </c>
      <c r="M44" s="31">
        <v>1.3525002002661899</v>
      </c>
      <c r="N44" s="31">
        <f t="shared" si="10"/>
        <v>53.463275886828001</v>
      </c>
      <c r="O44" s="31">
        <f t="shared" si="11"/>
        <v>4.4214129158406754</v>
      </c>
      <c r="P44" s="29">
        <v>45512</v>
      </c>
      <c r="Q44" s="32">
        <v>0.41666666666666669</v>
      </c>
      <c r="R44" s="31">
        <v>1.3639656305258501</v>
      </c>
      <c r="S44" s="31">
        <f t="shared" si="6"/>
        <v>54.055989681253919</v>
      </c>
      <c r="T44" s="31">
        <f t="shared" si="7"/>
        <v>4.4704303466396986</v>
      </c>
      <c r="U44" s="1"/>
    </row>
    <row r="45" spans="1:21" x14ac:dyDescent="0.25">
      <c r="A45" s="29">
        <v>45506</v>
      </c>
      <c r="B45" s="32">
        <v>0.45833333333333331</v>
      </c>
      <c r="C45" s="31">
        <v>1.3716890811865201</v>
      </c>
      <c r="D45" s="31">
        <f t="shared" si="0"/>
        <v>54.45663117695328</v>
      </c>
      <c r="E45" s="31">
        <f t="shared" si="1"/>
        <v>4.5035633983340357</v>
      </c>
      <c r="F45" s="29">
        <v>45508</v>
      </c>
      <c r="G45" s="32">
        <v>0.45833333333333331</v>
      </c>
      <c r="H45" s="31">
        <v>1.3805828094427199</v>
      </c>
      <c r="I45" s="31">
        <f t="shared" si="8"/>
        <v>54.919344038744612</v>
      </c>
      <c r="J45" s="31">
        <f t="shared" si="9"/>
        <v>4.5418297520041788</v>
      </c>
      <c r="K45" s="29">
        <v>45510</v>
      </c>
      <c r="L45" s="32">
        <v>0.45833333333333331</v>
      </c>
      <c r="M45" s="31">
        <v>1.3513804674094501</v>
      </c>
      <c r="N45" s="31">
        <f t="shared" si="10"/>
        <v>53.4055211579483</v>
      </c>
      <c r="O45" s="31">
        <f t="shared" si="11"/>
        <v>4.4166365997623238</v>
      </c>
      <c r="P45" s="29">
        <v>45512</v>
      </c>
      <c r="Q45" s="32">
        <v>0.45833333333333331</v>
      </c>
      <c r="R45" s="31">
        <v>1.3604635000174401</v>
      </c>
      <c r="S45" s="31">
        <f t="shared" si="6"/>
        <v>53.874686059274552</v>
      </c>
      <c r="T45" s="31">
        <f t="shared" si="7"/>
        <v>4.4554365371020053</v>
      </c>
      <c r="U45" s="1"/>
    </row>
    <row r="46" spans="1:21" x14ac:dyDescent="0.25">
      <c r="A46" s="29">
        <v>45506</v>
      </c>
      <c r="B46" s="32">
        <v>0.5</v>
      </c>
      <c r="C46" s="31">
        <v>1.3704417943899601</v>
      </c>
      <c r="D46" s="31">
        <f t="shared" si="0"/>
        <v>54.391855520667207</v>
      </c>
      <c r="E46" s="31">
        <f t="shared" si="1"/>
        <v>4.4982064515591782</v>
      </c>
      <c r="F46" s="29">
        <v>45508</v>
      </c>
      <c r="G46" s="32">
        <v>0.5</v>
      </c>
      <c r="H46" s="31">
        <v>1.3811063766424201</v>
      </c>
      <c r="I46" s="31">
        <f t="shared" si="8"/>
        <v>54.946629082863055</v>
      </c>
      <c r="J46" s="31">
        <f t="shared" si="9"/>
        <v>4.5440862251527747</v>
      </c>
      <c r="K46" s="29">
        <v>45510</v>
      </c>
      <c r="L46" s="32">
        <v>0.5</v>
      </c>
      <c r="M46" s="31">
        <v>1.3585144281332899</v>
      </c>
      <c r="N46" s="31">
        <f t="shared" si="10"/>
        <v>53.773881945147622</v>
      </c>
      <c r="O46" s="31">
        <f t="shared" si="11"/>
        <v>4.4471000368637084</v>
      </c>
      <c r="P46" s="29">
        <v>45512</v>
      </c>
      <c r="Q46" s="32">
        <v>0.5</v>
      </c>
      <c r="R46" s="31">
        <v>1.3607009649222299</v>
      </c>
      <c r="S46" s="31">
        <f t="shared" si="6"/>
        <v>53.886972324928315</v>
      </c>
      <c r="T46" s="31">
        <f t="shared" si="7"/>
        <v>4.4564526112715717</v>
      </c>
      <c r="U46" s="1"/>
    </row>
    <row r="47" spans="1:21" x14ac:dyDescent="0.25">
      <c r="A47" s="29">
        <v>45506</v>
      </c>
      <c r="B47" s="32">
        <v>0.54166666666666663</v>
      </c>
      <c r="C47" s="31">
        <v>1.3706331252996899</v>
      </c>
      <c r="D47" s="31">
        <f t="shared" si="0"/>
        <v>54.401790089801239</v>
      </c>
      <c r="E47" s="31">
        <f t="shared" si="1"/>
        <v>4.4990280404265626</v>
      </c>
      <c r="F47" s="29">
        <v>45508</v>
      </c>
      <c r="G47" s="32">
        <v>0.54166666666666663</v>
      </c>
      <c r="H47" s="31">
        <v>1.38569307326716</v>
      </c>
      <c r="I47" s="31">
        <f t="shared" si="8"/>
        <v>55.185874954484646</v>
      </c>
      <c r="J47" s="31">
        <f t="shared" si="9"/>
        <v>4.5638718587358804</v>
      </c>
      <c r="K47" s="29">
        <v>45510</v>
      </c>
      <c r="L47" s="32">
        <v>0.54166666666666663</v>
      </c>
      <c r="M47" s="31">
        <v>1.35604846476966</v>
      </c>
      <c r="N47" s="31">
        <f t="shared" si="10"/>
        <v>53.646445605227129</v>
      </c>
      <c r="O47" s="31">
        <f t="shared" si="11"/>
        <v>4.4365610515522835</v>
      </c>
      <c r="P47" s="29">
        <v>45512</v>
      </c>
      <c r="Q47" s="32">
        <v>0.54166666666666663</v>
      </c>
      <c r="R47" s="31">
        <v>1.36178112029484</v>
      </c>
      <c r="S47" s="31">
        <f t="shared" si="6"/>
        <v>53.942871979176928</v>
      </c>
      <c r="T47" s="31">
        <f t="shared" si="7"/>
        <v>4.4610755126779313</v>
      </c>
      <c r="U47" s="1"/>
    </row>
    <row r="48" spans="1:21" x14ac:dyDescent="0.25">
      <c r="A48" s="29">
        <v>45506</v>
      </c>
      <c r="B48" s="32">
        <v>0.58333333333333337</v>
      </c>
      <c r="C48" s="31">
        <v>1.3742430210058501</v>
      </c>
      <c r="D48" s="31">
        <f t="shared" si="0"/>
        <v>54.589355242371553</v>
      </c>
      <c r="E48" s="31">
        <f t="shared" si="1"/>
        <v>4.5145396785441276</v>
      </c>
      <c r="F48" s="29">
        <v>45508</v>
      </c>
      <c r="G48" s="32">
        <v>0.58333333333333337</v>
      </c>
      <c r="H48" s="31">
        <v>1.37618768214628</v>
      </c>
      <c r="I48" s="31">
        <f t="shared" si="8"/>
        <v>54.690496862097461</v>
      </c>
      <c r="J48" s="31">
        <f t="shared" si="9"/>
        <v>4.5229040904954596</v>
      </c>
      <c r="K48" s="29">
        <v>45510</v>
      </c>
      <c r="L48" s="32">
        <v>0.58333333333333337</v>
      </c>
      <c r="M48" s="31">
        <v>1.3453485965674901</v>
      </c>
      <c r="N48" s="31">
        <f t="shared" si="10"/>
        <v>53.094803777486682</v>
      </c>
      <c r="O48" s="31">
        <f t="shared" si="11"/>
        <v>4.3909402723981481</v>
      </c>
      <c r="P48" s="29">
        <v>45512</v>
      </c>
      <c r="Q48" s="32">
        <v>0.58333333333333337</v>
      </c>
      <c r="R48" s="31">
        <v>1.36217486857823</v>
      </c>
      <c r="S48" s="31">
        <f t="shared" si="6"/>
        <v>53.96325441544051</v>
      </c>
      <c r="T48" s="31">
        <f t="shared" si="7"/>
        <v>4.46276114015693</v>
      </c>
      <c r="U48" s="1"/>
    </row>
    <row r="49" spans="1:21" x14ac:dyDescent="0.25">
      <c r="A49" s="29">
        <v>45506</v>
      </c>
      <c r="B49" s="32">
        <v>0.625</v>
      </c>
      <c r="C49" s="31">
        <v>1.3648080825750999</v>
      </c>
      <c r="D49" s="31">
        <f t="shared" si="0"/>
        <v>54.099636903113677</v>
      </c>
      <c r="E49" s="31">
        <f t="shared" si="1"/>
        <v>4.4740399718875006</v>
      </c>
      <c r="F49" s="29">
        <v>45508</v>
      </c>
      <c r="G49" s="32">
        <v>0.625</v>
      </c>
      <c r="H49" s="31">
        <v>1.3658287525122299</v>
      </c>
      <c r="I49" s="31">
        <f t="shared" si="8"/>
        <v>54.152535143455594</v>
      </c>
      <c r="J49" s="31">
        <f t="shared" si="9"/>
        <v>4.4784146563637774</v>
      </c>
      <c r="K49" s="29">
        <v>45510</v>
      </c>
      <c r="L49" s="32">
        <v>0.625</v>
      </c>
      <c r="M49" s="31">
        <v>1.3262257575935701</v>
      </c>
      <c r="N49" s="31">
        <f t="shared" si="10"/>
        <v>52.114213703865822</v>
      </c>
      <c r="O49" s="31">
        <f t="shared" si="11"/>
        <v>4.3098454733097036</v>
      </c>
      <c r="P49" s="29">
        <v>45512</v>
      </c>
      <c r="Q49" s="32">
        <v>0.625</v>
      </c>
      <c r="R49" s="31">
        <v>1.34180474280774</v>
      </c>
      <c r="S49" s="31">
        <f t="shared" si="6"/>
        <v>52.912566082661229</v>
      </c>
      <c r="T49" s="31">
        <f t="shared" si="7"/>
        <v>4.3758692150360838</v>
      </c>
      <c r="U49" s="1"/>
    </row>
    <row r="50" spans="1:21" x14ac:dyDescent="0.25">
      <c r="A50" s="29">
        <v>45506</v>
      </c>
      <c r="B50" s="32">
        <v>0.66666666666666663</v>
      </c>
      <c r="C50" s="31">
        <v>1.3509294986670799</v>
      </c>
      <c r="D50" s="31">
        <f t="shared" si="0"/>
        <v>53.382267205571338</v>
      </c>
      <c r="E50" s="31">
        <f t="shared" si="1"/>
        <v>4.4147134979007499</v>
      </c>
      <c r="F50" s="29">
        <v>45508</v>
      </c>
      <c r="G50" s="32">
        <v>0.66666666666666663</v>
      </c>
      <c r="H50" s="31">
        <v>1.35199201106484</v>
      </c>
      <c r="I50" s="31">
        <f t="shared" si="8"/>
        <v>53.437061098598654</v>
      </c>
      <c r="J50" s="31">
        <f t="shared" si="9"/>
        <v>4.4192449528541085</v>
      </c>
      <c r="K50" s="29">
        <v>45510</v>
      </c>
      <c r="L50" s="32">
        <v>0.66666666666666663</v>
      </c>
      <c r="M50" s="31">
        <v>1.32127177714773</v>
      </c>
      <c r="N50" s="31">
        <f t="shared" si="10"/>
        <v>51.861294053313706</v>
      </c>
      <c r="O50" s="31">
        <f t="shared" si="11"/>
        <v>4.2889290182090436</v>
      </c>
      <c r="P50" s="29">
        <v>45512</v>
      </c>
      <c r="Q50" s="32">
        <v>0.66666666666666663</v>
      </c>
      <c r="R50" s="31">
        <v>1.3365230560249199</v>
      </c>
      <c r="S50" s="31">
        <f t="shared" si="6"/>
        <v>52.641396599142659</v>
      </c>
      <c r="T50" s="31">
        <f t="shared" si="7"/>
        <v>4.3534434987490975</v>
      </c>
      <c r="U50" s="1"/>
    </row>
    <row r="51" spans="1:21" x14ac:dyDescent="0.25">
      <c r="A51" s="29">
        <v>45506</v>
      </c>
      <c r="B51" s="32">
        <v>0.70833333333333337</v>
      </c>
      <c r="C51" s="31">
        <v>1.35128152369912</v>
      </c>
      <c r="D51" s="31">
        <f t="shared" si="0"/>
        <v>53.400418857185642</v>
      </c>
      <c r="E51" s="31">
        <f t="shared" si="1"/>
        <v>4.4162146394892527</v>
      </c>
      <c r="F51" s="29">
        <v>45508</v>
      </c>
      <c r="G51" s="32">
        <v>0.70833333333333337</v>
      </c>
      <c r="H51" s="31">
        <v>1.34831833838877</v>
      </c>
      <c r="I51" s="31">
        <f t="shared" si="8"/>
        <v>53.247698428965052</v>
      </c>
      <c r="J51" s="31">
        <f t="shared" si="9"/>
        <v>4.4035846600754098</v>
      </c>
      <c r="K51" s="29">
        <v>45510</v>
      </c>
      <c r="L51" s="32">
        <v>0.70833333333333337</v>
      </c>
      <c r="M51" s="31">
        <v>1.3168369531578701</v>
      </c>
      <c r="N51" s="31">
        <f t="shared" si="10"/>
        <v>51.635268753779634</v>
      </c>
      <c r="O51" s="31">
        <f t="shared" si="11"/>
        <v>4.2702367259375755</v>
      </c>
      <c r="P51" s="29">
        <v>45512</v>
      </c>
      <c r="Q51" s="32">
        <v>0.70833333333333337</v>
      </c>
      <c r="R51" s="31">
        <v>1.3296772241539201</v>
      </c>
      <c r="S51" s="31">
        <f t="shared" si="6"/>
        <v>52.290695318249163</v>
      </c>
      <c r="T51" s="31">
        <f t="shared" si="7"/>
        <v>4.3244405028192059</v>
      </c>
      <c r="U51" s="1"/>
    </row>
    <row r="52" spans="1:21" x14ac:dyDescent="0.25">
      <c r="A52" s="29">
        <v>45506</v>
      </c>
      <c r="B52" s="32">
        <v>0.75</v>
      </c>
      <c r="C52" s="31">
        <v>1.3309926986641001</v>
      </c>
      <c r="D52" s="31">
        <f t="shared" si="0"/>
        <v>52.358017167629534</v>
      </c>
      <c r="E52" s="31">
        <f t="shared" si="1"/>
        <v>4.3300080197629622</v>
      </c>
      <c r="F52" s="29">
        <v>45508</v>
      </c>
      <c r="G52" s="32">
        <v>0.75</v>
      </c>
      <c r="H52" s="31">
        <v>1.34323680400311</v>
      </c>
      <c r="I52" s="31">
        <f t="shared" si="8"/>
        <v>52.986179684734068</v>
      </c>
      <c r="J52" s="31">
        <f t="shared" si="9"/>
        <v>4.3819570599275073</v>
      </c>
      <c r="K52" s="29">
        <v>45510</v>
      </c>
      <c r="L52" s="32">
        <v>0.75</v>
      </c>
      <c r="M52" s="31">
        <v>1.3107368946022999</v>
      </c>
      <c r="N52" s="31">
        <f t="shared" si="10"/>
        <v>51.324974905940579</v>
      </c>
      <c r="O52" s="31">
        <f t="shared" si="11"/>
        <v>4.2445754247212859</v>
      </c>
      <c r="P52" s="29">
        <v>45512</v>
      </c>
      <c r="Q52" s="32">
        <v>0.75</v>
      </c>
      <c r="R52" s="31">
        <v>1.32426345347828</v>
      </c>
      <c r="S52" s="31">
        <f t="shared" si="6"/>
        <v>52.013975700774395</v>
      </c>
      <c r="T52" s="31">
        <f t="shared" si="7"/>
        <v>4.3015557904540422</v>
      </c>
      <c r="U52" s="1"/>
    </row>
    <row r="53" spans="1:21" x14ac:dyDescent="0.25">
      <c r="A53" s="29">
        <v>45506</v>
      </c>
      <c r="B53" s="32">
        <v>0.79166666666666663</v>
      </c>
      <c r="C53" s="31">
        <v>1.3243888616508901</v>
      </c>
      <c r="D53" s="31">
        <f t="shared" si="0"/>
        <v>52.020379621847631</v>
      </c>
      <c r="E53" s="31">
        <f t="shared" si="1"/>
        <v>4.3020853947267987</v>
      </c>
      <c r="F53" s="29">
        <v>45508</v>
      </c>
      <c r="G53" s="32">
        <v>0.79166666666666663</v>
      </c>
      <c r="H53" s="31">
        <v>1.33740949630202</v>
      </c>
      <c r="I53" s="31">
        <f t="shared" si="8"/>
        <v>52.686871447999835</v>
      </c>
      <c r="J53" s="31">
        <f t="shared" si="9"/>
        <v>4.3572042687495864</v>
      </c>
      <c r="K53" s="29">
        <v>45510</v>
      </c>
      <c r="L53" s="32">
        <v>0.79166666666666663</v>
      </c>
      <c r="M53" s="31">
        <v>1.3052374124474699</v>
      </c>
      <c r="N53" s="31">
        <f t="shared" si="10"/>
        <v>51.045828993818276</v>
      </c>
      <c r="O53" s="31">
        <f t="shared" si="11"/>
        <v>4.2214900577887713</v>
      </c>
      <c r="P53" s="29">
        <v>45512</v>
      </c>
      <c r="Q53" s="32">
        <v>0.79166666666666663</v>
      </c>
      <c r="R53" s="31">
        <v>1.32164359092183</v>
      </c>
      <c r="S53" s="31">
        <f t="shared" si="6"/>
        <v>51.880260640589441</v>
      </c>
      <c r="T53" s="31">
        <f t="shared" si="7"/>
        <v>4.2904975549767466</v>
      </c>
      <c r="U53" s="1"/>
    </row>
    <row r="54" spans="1:21" x14ac:dyDescent="0.25">
      <c r="A54" s="29">
        <v>45506</v>
      </c>
      <c r="B54" s="32">
        <v>0.83333333333333337</v>
      </c>
      <c r="C54" s="31">
        <v>1.3162363767571199</v>
      </c>
      <c r="D54" s="31">
        <f t="shared" si="0"/>
        <v>51.604688076519309</v>
      </c>
      <c r="E54" s="31">
        <f t="shared" si="1"/>
        <v>4.2677077039281466</v>
      </c>
      <c r="F54" s="29">
        <v>45508</v>
      </c>
      <c r="G54" s="32">
        <v>0.83333333333333337</v>
      </c>
      <c r="H54" s="31">
        <v>1.3363932371086</v>
      </c>
      <c r="I54" s="31">
        <f t="shared" si="8"/>
        <v>52.634738050191707</v>
      </c>
      <c r="J54" s="31">
        <f t="shared" si="9"/>
        <v>4.3528928367508541</v>
      </c>
      <c r="K54" s="29">
        <v>45510</v>
      </c>
      <c r="L54" s="32">
        <v>0.83333333333333337</v>
      </c>
      <c r="M54" s="31">
        <v>1.30036485194639</v>
      </c>
      <c r="N54" s="31">
        <f t="shared" si="10"/>
        <v>50.798979314044686</v>
      </c>
      <c r="O54" s="31">
        <f t="shared" si="11"/>
        <v>4.201075589271495</v>
      </c>
      <c r="P54" s="29">
        <v>45512</v>
      </c>
      <c r="Q54" s="32">
        <v>0.83333333333333337</v>
      </c>
      <c r="R54" s="31">
        <v>1.31515848636101</v>
      </c>
      <c r="S54" s="31">
        <f t="shared" si="6"/>
        <v>51.549820049376024</v>
      </c>
      <c r="T54" s="31">
        <f t="shared" si="7"/>
        <v>4.263170118083397</v>
      </c>
      <c r="U54" s="1"/>
    </row>
    <row r="55" spans="1:21" x14ac:dyDescent="0.25">
      <c r="A55" s="29">
        <v>45506</v>
      </c>
      <c r="B55" s="32">
        <v>0.875</v>
      </c>
      <c r="C55" s="31">
        <v>1.3159240484185</v>
      </c>
      <c r="D55" s="31">
        <f t="shared" si="0"/>
        <v>51.588787337679236</v>
      </c>
      <c r="E55" s="31">
        <f t="shared" si="1"/>
        <v>4.2663927128260726</v>
      </c>
      <c r="F55" s="29">
        <v>45508</v>
      </c>
      <c r="G55" s="32">
        <v>0.875</v>
      </c>
      <c r="H55" s="31">
        <v>1.3328052759117199</v>
      </c>
      <c r="I55" s="31">
        <f t="shared" si="8"/>
        <v>52.450832072595212</v>
      </c>
      <c r="J55" s="31">
        <f t="shared" si="9"/>
        <v>4.3376838124036237</v>
      </c>
      <c r="K55" s="29">
        <v>45510</v>
      </c>
      <c r="L55" s="32">
        <v>0.875</v>
      </c>
      <c r="M55" s="31">
        <v>1.3021026849694599</v>
      </c>
      <c r="N55" s="31">
        <f t="shared" si="10"/>
        <v>50.886968798088311</v>
      </c>
      <c r="O55" s="31">
        <f t="shared" si="11"/>
        <v>4.2083523196019028</v>
      </c>
      <c r="P55" s="29">
        <v>45512</v>
      </c>
      <c r="Q55" s="32">
        <v>0.875</v>
      </c>
      <c r="R55" s="31">
        <v>1.3185044527001</v>
      </c>
      <c r="S55" s="31">
        <f t="shared" si="6"/>
        <v>51.720211371726393</v>
      </c>
      <c r="T55" s="31">
        <f t="shared" si="7"/>
        <v>4.2772614804417728</v>
      </c>
      <c r="U55" s="1"/>
    </row>
    <row r="56" spans="1:21" x14ac:dyDescent="0.25">
      <c r="A56" s="29">
        <v>45506</v>
      </c>
      <c r="B56" s="32">
        <v>0.91666666666666663</v>
      </c>
      <c r="C56" s="31">
        <v>1.3080707788415</v>
      </c>
      <c r="D56" s="31">
        <f t="shared" si="0"/>
        <v>51.189575762025967</v>
      </c>
      <c r="E56" s="31">
        <f t="shared" si="1"/>
        <v>4.2333779155195472</v>
      </c>
      <c r="F56" s="29">
        <v>45508</v>
      </c>
      <c r="G56" s="32">
        <v>0.91666666666666663</v>
      </c>
      <c r="H56" s="31">
        <v>1.3300402164406</v>
      </c>
      <c r="I56" s="31">
        <f t="shared" si="8"/>
        <v>52.309268895597022</v>
      </c>
      <c r="J56" s="31">
        <f t="shared" si="9"/>
        <v>4.3259765376658734</v>
      </c>
      <c r="K56" s="29">
        <v>45510</v>
      </c>
      <c r="L56" s="32">
        <v>0.91666666666666663</v>
      </c>
      <c r="M56" s="31">
        <v>1.2953382730432099</v>
      </c>
      <c r="N56" s="31">
        <f t="shared" si="10"/>
        <v>50.544794744611607</v>
      </c>
      <c r="O56" s="31">
        <f t="shared" si="11"/>
        <v>4.1800545253793802</v>
      </c>
      <c r="P56" s="29">
        <v>45512</v>
      </c>
      <c r="Q56" s="32">
        <v>0.91666666666666663</v>
      </c>
      <c r="R56" s="31">
        <v>1.31358122825097</v>
      </c>
      <c r="S56" s="31">
        <f t="shared" si="6"/>
        <v>51.469571859100483</v>
      </c>
      <c r="T56" s="31">
        <f t="shared" si="7"/>
        <v>4.2565335927476093</v>
      </c>
      <c r="U56" s="1"/>
    </row>
    <row r="57" spans="1:21" x14ac:dyDescent="0.25">
      <c r="A57" s="29">
        <v>45506</v>
      </c>
      <c r="B57" s="32">
        <v>0.95833333333333337</v>
      </c>
      <c r="C57" s="31">
        <v>1.32417559623188</v>
      </c>
      <c r="D57" s="31">
        <f t="shared" si="0"/>
        <v>52.00948947871494</v>
      </c>
      <c r="E57" s="31">
        <f t="shared" si="1"/>
        <v>4.3011847798897254</v>
      </c>
      <c r="F57" s="29">
        <v>45508</v>
      </c>
      <c r="G57" s="32">
        <v>0.95833333333333337</v>
      </c>
      <c r="H57" s="31">
        <v>1.32778763770526</v>
      </c>
      <c r="I57" s="31">
        <f t="shared" si="8"/>
        <v>52.194048754120615</v>
      </c>
      <c r="J57" s="31">
        <f t="shared" si="9"/>
        <v>4.3164478319657746</v>
      </c>
      <c r="K57" s="29">
        <v>45510</v>
      </c>
      <c r="L57" s="32">
        <v>0.95833333333333337</v>
      </c>
      <c r="M57" s="31">
        <v>1.29943215846495</v>
      </c>
      <c r="N57" s="31">
        <f t="shared" si="10"/>
        <v>50.751778852069592</v>
      </c>
      <c r="O57" s="31">
        <f t="shared" si="11"/>
        <v>4.1971721110661546</v>
      </c>
      <c r="P57" s="29">
        <v>45512</v>
      </c>
      <c r="Q57" s="32">
        <v>0.95833333333333337</v>
      </c>
      <c r="R57" s="31">
        <v>1.3136516809410901</v>
      </c>
      <c r="S57" s="31">
        <f t="shared" si="6"/>
        <v>51.473155376566879</v>
      </c>
      <c r="T57" s="31">
        <f t="shared" si="7"/>
        <v>4.2568299496420803</v>
      </c>
      <c r="U57" s="1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2842D-2CF6-4DA6-A06C-2C4105CB872A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/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838.98775362536833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55.409739158460198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45513</v>
      </c>
      <c r="B10" s="32">
        <v>0</v>
      </c>
      <c r="C10" s="31">
        <v>1.31708776950309</v>
      </c>
      <c r="D10" s="31">
        <f t="shared" ref="D10:D57" si="0">4*6*((C10+0.3)^(1.522*(6^0.026)))</f>
        <v>51.648042040574381</v>
      </c>
      <c r="E10" s="31">
        <f t="shared" ref="E10:E57" si="1">D10*0.0827</f>
        <v>4.2712930767555015</v>
      </c>
      <c r="F10" s="29">
        <v>45515</v>
      </c>
      <c r="G10" s="32">
        <v>0</v>
      </c>
      <c r="H10" s="31">
        <v>1.31085133552026</v>
      </c>
      <c r="I10" s="31">
        <f t="shared" ref="I10:I25" si="2">4*6*((H10+0.3)^(1.522*(6^0.026)))</f>
        <v>51.330789792276178</v>
      </c>
      <c r="J10" s="31">
        <f t="shared" ref="J10:J25" si="3">I10*0.0827</f>
        <v>4.2450563158212393</v>
      </c>
      <c r="K10" s="29">
        <v>45517</v>
      </c>
      <c r="L10" s="32">
        <v>0</v>
      </c>
      <c r="M10" s="31">
        <v>1.3383070230430401</v>
      </c>
      <c r="N10" s="31">
        <f t="shared" ref="N10:N41" si="4">4*6*((M10+0.3)^(1.522*(6^0.026)))</f>
        <v>52.732929954134718</v>
      </c>
      <c r="O10" s="31">
        <f t="shared" ref="O10:O41" si="5">N10*0.0827</f>
        <v>4.3610133072069406</v>
      </c>
      <c r="P10" s="29">
        <v>45519</v>
      </c>
      <c r="Q10" s="32">
        <v>0</v>
      </c>
      <c r="R10" s="31">
        <v>1.3168457746452999</v>
      </c>
      <c r="S10" s="31">
        <f t="shared" ref="S10:S56" si="6">4*6*((R10+0.3)^(1.522*(6^0.026)))</f>
        <v>51.635717984372462</v>
      </c>
      <c r="T10" s="31">
        <f t="shared" ref="T10:T56" si="7">S10*0.0827</f>
        <v>4.2702738773076021</v>
      </c>
    </row>
    <row r="11" spans="1:20" x14ac:dyDescent="0.25">
      <c r="A11" s="29">
        <v>45513</v>
      </c>
      <c r="B11" s="32">
        <v>4.1666666666666664E-2</v>
      </c>
      <c r="C11" s="31">
        <v>1.3178247213310901</v>
      </c>
      <c r="D11" s="31">
        <f t="shared" si="0"/>
        <v>51.685579492354847</v>
      </c>
      <c r="E11" s="31">
        <f t="shared" si="1"/>
        <v>4.2743974240177458</v>
      </c>
      <c r="F11" s="29">
        <v>45515</v>
      </c>
      <c r="G11" s="32">
        <v>4.1666666666666664E-2</v>
      </c>
      <c r="H11" s="31">
        <v>1.31032335757685</v>
      </c>
      <c r="I11" s="31">
        <f t="shared" si="2"/>
        <v>51.303964619493122</v>
      </c>
      <c r="J11" s="31">
        <f t="shared" si="3"/>
        <v>4.2428378740320811</v>
      </c>
      <c r="K11" s="29">
        <v>45517</v>
      </c>
      <c r="L11" s="32">
        <v>4.1666666666666664E-2</v>
      </c>
      <c r="M11" s="31">
        <v>1.3386656045860099</v>
      </c>
      <c r="N11" s="31">
        <f t="shared" si="4"/>
        <v>52.751335528866932</v>
      </c>
      <c r="O11" s="31">
        <f t="shared" si="5"/>
        <v>4.3625354482372947</v>
      </c>
      <c r="P11" s="29">
        <v>45519</v>
      </c>
      <c r="Q11" s="32">
        <v>4.1666666666666664E-2</v>
      </c>
      <c r="R11" s="31">
        <v>1.3265469074196199</v>
      </c>
      <c r="S11" s="31">
        <f t="shared" si="6"/>
        <v>52.130625462674303</v>
      </c>
      <c r="T11" s="31">
        <f t="shared" si="7"/>
        <v>4.3112027257631649</v>
      </c>
    </row>
    <row r="12" spans="1:20" x14ac:dyDescent="0.25">
      <c r="A12" s="29">
        <v>45513</v>
      </c>
      <c r="B12" s="32">
        <v>8.3333333333333329E-2</v>
      </c>
      <c r="C12" s="31">
        <v>1.31024205684137</v>
      </c>
      <c r="D12" s="31">
        <f t="shared" si="0"/>
        <v>51.299834407192094</v>
      </c>
      <c r="E12" s="31">
        <f t="shared" si="1"/>
        <v>4.242496305474786</v>
      </c>
      <c r="F12" s="29">
        <v>45515</v>
      </c>
      <c r="G12" s="32">
        <v>8.3333333333333329E-2</v>
      </c>
      <c r="H12" s="31">
        <v>1.31614625453422</v>
      </c>
      <c r="I12" s="31">
        <f t="shared" si="2"/>
        <v>51.600099736849216</v>
      </c>
      <c r="J12" s="31">
        <f t="shared" si="3"/>
        <v>4.2673282482374297</v>
      </c>
      <c r="K12" s="29">
        <v>45517</v>
      </c>
      <c r="L12" s="32">
        <v>8.3333333333333329E-2</v>
      </c>
      <c r="M12" s="31">
        <v>1.34130978583753</v>
      </c>
      <c r="N12" s="31">
        <f t="shared" si="4"/>
        <v>52.887132214210538</v>
      </c>
      <c r="O12" s="31">
        <f t="shared" si="5"/>
        <v>4.3737658341152112</v>
      </c>
      <c r="P12" s="29">
        <v>45519</v>
      </c>
      <c r="Q12" s="32">
        <v>8.3333333333333329E-2</v>
      </c>
      <c r="R12" s="31">
        <v>1.32937371730272</v>
      </c>
      <c r="S12" s="31">
        <f t="shared" si="6"/>
        <v>52.275167377756858</v>
      </c>
      <c r="T12" s="31">
        <f t="shared" si="7"/>
        <v>4.3231563421404919</v>
      </c>
    </row>
    <row r="13" spans="1:20" x14ac:dyDescent="0.25">
      <c r="A13" s="29">
        <v>45513</v>
      </c>
      <c r="B13" s="32">
        <v>0.125</v>
      </c>
      <c r="C13" s="31">
        <v>1.31962418555685</v>
      </c>
      <c r="D13" s="31">
        <f t="shared" si="0"/>
        <v>51.777279904308713</v>
      </c>
      <c r="E13" s="31">
        <f t="shared" si="1"/>
        <v>4.2819810480863305</v>
      </c>
      <c r="F13" s="29">
        <v>45515</v>
      </c>
      <c r="G13" s="32">
        <v>0.125</v>
      </c>
      <c r="H13" s="31">
        <v>1.32854866980974</v>
      </c>
      <c r="I13" s="31">
        <f t="shared" si="2"/>
        <v>52.232965198957089</v>
      </c>
      <c r="J13" s="31">
        <f t="shared" si="3"/>
        <v>4.3196662219537512</v>
      </c>
      <c r="K13" s="29">
        <v>45517</v>
      </c>
      <c r="L13" s="32">
        <v>0.125</v>
      </c>
      <c r="M13" s="31">
        <v>1.35199201106484</v>
      </c>
      <c r="N13" s="31">
        <f t="shared" si="4"/>
        <v>53.437061098598654</v>
      </c>
      <c r="O13" s="31">
        <f t="shared" si="5"/>
        <v>4.4192449528541085</v>
      </c>
      <c r="P13" s="29">
        <v>45519</v>
      </c>
      <c r="Q13" s="32">
        <v>0.125</v>
      </c>
      <c r="R13" s="31">
        <v>1.3394640684074199</v>
      </c>
      <c r="S13" s="31">
        <f t="shared" si="6"/>
        <v>52.792328354196911</v>
      </c>
      <c r="T13" s="31">
        <f t="shared" si="7"/>
        <v>4.3659255548920841</v>
      </c>
    </row>
    <row r="14" spans="1:20" x14ac:dyDescent="0.25">
      <c r="A14" s="29">
        <v>45513</v>
      </c>
      <c r="B14" s="32">
        <v>0.16666666666666666</v>
      </c>
      <c r="C14" s="31">
        <v>1.32530629634327</v>
      </c>
      <c r="D14" s="31">
        <f t="shared" si="0"/>
        <v>52.067237019680526</v>
      </c>
      <c r="E14" s="31">
        <f t="shared" si="1"/>
        <v>4.3059605015275793</v>
      </c>
      <c r="F14" s="29">
        <v>45515</v>
      </c>
      <c r="G14" s="32">
        <v>0.16666666666666666</v>
      </c>
      <c r="H14" s="31">
        <v>1.33712577819289</v>
      </c>
      <c r="I14" s="31">
        <f t="shared" si="2"/>
        <v>52.672314967758133</v>
      </c>
      <c r="J14" s="31">
        <f t="shared" si="3"/>
        <v>4.3560004478335976</v>
      </c>
      <c r="K14" s="29">
        <v>45517</v>
      </c>
      <c r="L14" s="32">
        <v>0.16666666666666666</v>
      </c>
      <c r="M14" s="31">
        <v>1.3637872934286801</v>
      </c>
      <c r="N14" s="31">
        <f t="shared" si="4"/>
        <v>54.046751767325574</v>
      </c>
      <c r="O14" s="31">
        <f t="shared" si="5"/>
        <v>4.4696663711578246</v>
      </c>
      <c r="P14" s="29">
        <v>45519</v>
      </c>
      <c r="Q14" s="32">
        <v>0.16666666666666666</v>
      </c>
      <c r="R14" s="31">
        <v>1.35065019130166</v>
      </c>
      <c r="S14" s="31">
        <f t="shared" si="6"/>
        <v>53.367866770407062</v>
      </c>
      <c r="T14" s="31">
        <f t="shared" si="7"/>
        <v>4.4135225819126642</v>
      </c>
    </row>
    <row r="15" spans="1:20" x14ac:dyDescent="0.25">
      <c r="A15" s="29">
        <v>45513</v>
      </c>
      <c r="B15" s="32">
        <v>0.20833333333333334</v>
      </c>
      <c r="C15" s="31">
        <v>1.33383476733627</v>
      </c>
      <c r="D15" s="31">
        <f t="shared" si="0"/>
        <v>52.503575542320348</v>
      </c>
      <c r="E15" s="31">
        <f t="shared" si="1"/>
        <v>4.3420456973498922</v>
      </c>
      <c r="F15" s="29">
        <v>45515</v>
      </c>
      <c r="G15" s="32">
        <v>0.20833333333333334</v>
      </c>
      <c r="H15" s="31">
        <v>1.3452429771369501</v>
      </c>
      <c r="I15" s="31">
        <f t="shared" si="2"/>
        <v>53.089369069506247</v>
      </c>
      <c r="J15" s="31">
        <f t="shared" si="3"/>
        <v>4.3904908220481662</v>
      </c>
      <c r="K15" s="29">
        <v>45517</v>
      </c>
      <c r="L15" s="32">
        <v>0.20833333333333334</v>
      </c>
      <c r="M15" s="31">
        <v>1.3710049390737999</v>
      </c>
      <c r="N15" s="31">
        <f t="shared" si="4"/>
        <v>54.421097894381901</v>
      </c>
      <c r="O15" s="31">
        <f t="shared" si="5"/>
        <v>4.5006247958653827</v>
      </c>
      <c r="P15" s="29">
        <v>45519</v>
      </c>
      <c r="Q15" s="32">
        <v>0.20833333333333334</v>
      </c>
      <c r="R15" s="31">
        <v>1.3527554273551201</v>
      </c>
      <c r="S15" s="31">
        <f t="shared" si="6"/>
        <v>53.47644350842296</v>
      </c>
      <c r="T15" s="31">
        <f t="shared" si="7"/>
        <v>4.422501878146579</v>
      </c>
    </row>
    <row r="16" spans="1:20" x14ac:dyDescent="0.25">
      <c r="A16" s="29">
        <v>45513</v>
      </c>
      <c r="B16" s="32">
        <v>0.25</v>
      </c>
      <c r="C16" s="31">
        <v>1.33663296698989</v>
      </c>
      <c r="D16" s="31">
        <f t="shared" si="0"/>
        <v>52.647034293813739</v>
      </c>
      <c r="E16" s="31">
        <f t="shared" si="1"/>
        <v>4.3539097360983963</v>
      </c>
      <c r="F16" s="29">
        <v>45515</v>
      </c>
      <c r="G16" s="32">
        <v>0.25</v>
      </c>
      <c r="H16" s="31">
        <v>1.3449988365119501</v>
      </c>
      <c r="I16" s="31">
        <f t="shared" si="2"/>
        <v>53.076807468480219</v>
      </c>
      <c r="J16" s="31">
        <f t="shared" si="3"/>
        <v>4.3894519776433141</v>
      </c>
      <c r="K16" s="29">
        <v>45517</v>
      </c>
      <c r="L16" s="32">
        <v>0.25</v>
      </c>
      <c r="M16" s="31">
        <v>1.3712381124441599</v>
      </c>
      <c r="N16" s="31">
        <f t="shared" si="4"/>
        <v>54.433207586907187</v>
      </c>
      <c r="O16" s="31">
        <f t="shared" si="5"/>
        <v>4.5016262674372243</v>
      </c>
      <c r="P16" s="29">
        <v>45519</v>
      </c>
      <c r="Q16" s="32">
        <v>0.25</v>
      </c>
      <c r="R16" s="31">
        <v>1.3543215990012301</v>
      </c>
      <c r="S16" s="31">
        <f t="shared" si="6"/>
        <v>53.557271573337431</v>
      </c>
      <c r="T16" s="31">
        <f t="shared" si="7"/>
        <v>4.4291863591150049</v>
      </c>
    </row>
    <row r="17" spans="1:20" x14ac:dyDescent="0.25">
      <c r="A17" s="29">
        <v>45513</v>
      </c>
      <c r="B17" s="32">
        <v>0.29166666666666669</v>
      </c>
      <c r="C17" s="31">
        <v>1.3423018455451601</v>
      </c>
      <c r="D17" s="31">
        <f t="shared" si="0"/>
        <v>52.938114802645153</v>
      </c>
      <c r="E17" s="31">
        <f t="shared" si="1"/>
        <v>4.3779820941787539</v>
      </c>
      <c r="F17" s="29">
        <v>45515</v>
      </c>
      <c r="G17" s="32">
        <v>0.29166666666666669</v>
      </c>
      <c r="H17" s="31">
        <v>1.3383949994987301</v>
      </c>
      <c r="I17" s="31">
        <f t="shared" si="2"/>
        <v>52.737445461853497</v>
      </c>
      <c r="J17" s="31">
        <f t="shared" si="3"/>
        <v>4.3613867396952841</v>
      </c>
      <c r="K17" s="29">
        <v>45517</v>
      </c>
      <c r="L17" s="32">
        <v>0.29166666666666669</v>
      </c>
      <c r="M17" s="31">
        <v>1.37113249301361</v>
      </c>
      <c r="N17" s="31">
        <f t="shared" si="4"/>
        <v>54.427722192714207</v>
      </c>
      <c r="O17" s="31">
        <f t="shared" si="5"/>
        <v>4.5011726253374649</v>
      </c>
      <c r="P17" s="29">
        <v>45519</v>
      </c>
      <c r="Q17" s="32">
        <v>0.29166666666666669</v>
      </c>
      <c r="R17" s="31">
        <v>1.35169947146828</v>
      </c>
      <c r="S17" s="31">
        <f t="shared" si="6"/>
        <v>53.421972705135538</v>
      </c>
      <c r="T17" s="31">
        <f t="shared" si="7"/>
        <v>4.4179971427147091</v>
      </c>
    </row>
    <row r="18" spans="1:20" x14ac:dyDescent="0.25">
      <c r="A18" s="29">
        <v>45513</v>
      </c>
      <c r="B18" s="32">
        <v>0.33333333333333331</v>
      </c>
      <c r="C18" s="31">
        <v>1.3457094430869601</v>
      </c>
      <c r="D18" s="31">
        <f t="shared" si="0"/>
        <v>53.113372905694561</v>
      </c>
      <c r="E18" s="31">
        <f t="shared" si="1"/>
        <v>4.3924759393009403</v>
      </c>
      <c r="F18" s="29">
        <v>45515</v>
      </c>
      <c r="G18" s="32">
        <v>0.33333333333333331</v>
      </c>
      <c r="H18" s="31">
        <v>1.34898495673593</v>
      </c>
      <c r="I18" s="31">
        <f t="shared" si="2"/>
        <v>53.282041237402247</v>
      </c>
      <c r="J18" s="31">
        <f t="shared" si="3"/>
        <v>4.4064248103331654</v>
      </c>
      <c r="K18" s="29">
        <v>45517</v>
      </c>
      <c r="L18" s="32">
        <v>0.33333333333333331</v>
      </c>
      <c r="M18" s="31">
        <v>1.37406039237426</v>
      </c>
      <c r="N18" s="31">
        <f t="shared" si="4"/>
        <v>54.579860332788485</v>
      </c>
      <c r="O18" s="31">
        <f t="shared" si="5"/>
        <v>4.5137544495216071</v>
      </c>
      <c r="P18" s="29">
        <v>45519</v>
      </c>
      <c r="Q18" s="32">
        <v>0.33333333333333331</v>
      </c>
      <c r="R18" s="31">
        <v>1.3537056446021201</v>
      </c>
      <c r="S18" s="31">
        <f t="shared" si="6"/>
        <v>53.525477543817445</v>
      </c>
      <c r="T18" s="31">
        <f t="shared" si="7"/>
        <v>4.4265569928737021</v>
      </c>
    </row>
    <row r="19" spans="1:20" x14ac:dyDescent="0.25">
      <c r="A19" s="29">
        <v>45513</v>
      </c>
      <c r="B19" s="32">
        <v>0.375</v>
      </c>
      <c r="C19" s="31">
        <v>1.34927308558878</v>
      </c>
      <c r="D19" s="31">
        <f t="shared" si="0"/>
        <v>53.296887599696674</v>
      </c>
      <c r="E19" s="31">
        <f t="shared" si="1"/>
        <v>4.4076526044949151</v>
      </c>
      <c r="F19" s="29">
        <v>45515</v>
      </c>
      <c r="G19" s="32">
        <v>0.375</v>
      </c>
      <c r="H19" s="31">
        <v>1.3506479263251601</v>
      </c>
      <c r="I19" s="31">
        <f t="shared" si="2"/>
        <v>53.367749999432441</v>
      </c>
      <c r="J19" s="31">
        <f t="shared" si="3"/>
        <v>4.4135129249530625</v>
      </c>
      <c r="K19" s="29">
        <v>45517</v>
      </c>
      <c r="L19" s="32">
        <v>0.375</v>
      </c>
      <c r="M19" s="31">
        <v>1.3773646354620199</v>
      </c>
      <c r="N19" s="31">
        <f t="shared" si="4"/>
        <v>54.751743983935341</v>
      </c>
      <c r="O19" s="31">
        <f t="shared" si="5"/>
        <v>4.5279692274714529</v>
      </c>
      <c r="P19" s="29">
        <v>45519</v>
      </c>
      <c r="Q19" s="32">
        <v>0.375</v>
      </c>
      <c r="R19" s="31">
        <v>1.35637629031592</v>
      </c>
      <c r="S19" s="31">
        <f t="shared" si="6"/>
        <v>53.663380513389669</v>
      </c>
      <c r="T19" s="31">
        <f t="shared" si="7"/>
        <v>4.4379615684573253</v>
      </c>
    </row>
    <row r="20" spans="1:20" x14ac:dyDescent="0.25">
      <c r="A20" s="29">
        <v>45513</v>
      </c>
      <c r="B20" s="32">
        <v>0.41666666666666669</v>
      </c>
      <c r="C20" s="31">
        <v>1.35677659511023</v>
      </c>
      <c r="D20" s="31">
        <f t="shared" si="0"/>
        <v>53.684062278413435</v>
      </c>
      <c r="E20" s="31">
        <f t="shared" si="1"/>
        <v>4.439671950424791</v>
      </c>
      <c r="F20" s="29">
        <v>45515</v>
      </c>
      <c r="G20" s="32">
        <v>0.41666666666666669</v>
      </c>
      <c r="H20" s="31">
        <v>1.35507166385108</v>
      </c>
      <c r="I20" s="31">
        <f t="shared" si="2"/>
        <v>53.595997554880263</v>
      </c>
      <c r="J20" s="31">
        <f t="shared" si="3"/>
        <v>4.432388997788598</v>
      </c>
      <c r="K20" s="29">
        <v>45517</v>
      </c>
      <c r="L20" s="32">
        <v>0.41666666666666669</v>
      </c>
      <c r="M20" s="31">
        <v>1.3764097690527199</v>
      </c>
      <c r="N20" s="31">
        <f t="shared" si="4"/>
        <v>54.702052019606469</v>
      </c>
      <c r="O20" s="31">
        <f t="shared" si="5"/>
        <v>4.523859702021455</v>
      </c>
      <c r="P20" s="29">
        <v>45519</v>
      </c>
      <c r="Q20" s="32">
        <v>0.41666666666666669</v>
      </c>
      <c r="R20" s="31">
        <v>1.35556662082129</v>
      </c>
      <c r="S20" s="31">
        <f t="shared" si="6"/>
        <v>53.621557987081559</v>
      </c>
      <c r="T20" s="31">
        <f t="shared" si="7"/>
        <v>4.4345028455316449</v>
      </c>
    </row>
    <row r="21" spans="1:20" x14ac:dyDescent="0.25">
      <c r="A21" s="29">
        <v>45513</v>
      </c>
      <c r="B21" s="32">
        <v>0.45833333333333331</v>
      </c>
      <c r="C21" s="31">
        <v>1.3554699420874701</v>
      </c>
      <c r="D21" s="31">
        <f t="shared" si="0"/>
        <v>53.616564973288249</v>
      </c>
      <c r="E21" s="31">
        <f t="shared" si="1"/>
        <v>4.4340899232909381</v>
      </c>
      <c r="F21" s="29">
        <v>45515</v>
      </c>
      <c r="G21" s="32">
        <v>0.45833333333333331</v>
      </c>
      <c r="H21" s="31">
        <v>1.3455487489646401</v>
      </c>
      <c r="I21" s="31">
        <f t="shared" si="2"/>
        <v>53.105103302137351</v>
      </c>
      <c r="J21" s="31">
        <f t="shared" si="3"/>
        <v>4.3917920430867587</v>
      </c>
      <c r="K21" s="29">
        <v>45517</v>
      </c>
      <c r="L21" s="32">
        <v>0.45833333333333331</v>
      </c>
      <c r="M21" s="31">
        <v>1.38583159446162</v>
      </c>
      <c r="N21" s="31">
        <f t="shared" si="4"/>
        <v>55.193106362270264</v>
      </c>
      <c r="O21" s="31">
        <f t="shared" si="5"/>
        <v>4.5644698961597507</v>
      </c>
      <c r="P21" s="29">
        <v>45519</v>
      </c>
      <c r="Q21" s="32">
        <v>0.45833333333333331</v>
      </c>
      <c r="R21" s="31">
        <v>1.35822844504766</v>
      </c>
      <c r="S21" s="31">
        <f t="shared" si="6"/>
        <v>53.759097099196211</v>
      </c>
      <c r="T21" s="31">
        <f t="shared" si="7"/>
        <v>4.4458773301035261</v>
      </c>
    </row>
    <row r="22" spans="1:20" x14ac:dyDescent="0.25">
      <c r="A22" s="29">
        <v>45513</v>
      </c>
      <c r="B22" s="32">
        <v>0.5</v>
      </c>
      <c r="C22" s="31">
        <v>1.3617327213232799</v>
      </c>
      <c r="D22" s="31">
        <f t="shared" si="0"/>
        <v>53.940366797639655</v>
      </c>
      <c r="E22" s="31">
        <f t="shared" si="1"/>
        <v>4.4608683341647994</v>
      </c>
      <c r="F22" s="29">
        <v>45515</v>
      </c>
      <c r="G22" s="32">
        <v>0.5</v>
      </c>
      <c r="H22" s="31">
        <v>1.35437226294929</v>
      </c>
      <c r="I22" s="31">
        <f t="shared" si="2"/>
        <v>53.559887033280219</v>
      </c>
      <c r="J22" s="31">
        <f t="shared" si="3"/>
        <v>4.4294026576522736</v>
      </c>
      <c r="K22" s="29">
        <v>45517</v>
      </c>
      <c r="L22" s="32">
        <v>0.5</v>
      </c>
      <c r="M22" s="31">
        <v>1.38850653170983</v>
      </c>
      <c r="N22" s="31">
        <f t="shared" si="4"/>
        <v>55.332818971490738</v>
      </c>
      <c r="O22" s="31">
        <f t="shared" si="5"/>
        <v>4.5760241289422838</v>
      </c>
      <c r="P22" s="29">
        <v>45519</v>
      </c>
      <c r="Q22" s="32">
        <v>0.5</v>
      </c>
      <c r="R22" s="31">
        <v>1.3688975572531299</v>
      </c>
      <c r="S22" s="31">
        <f t="shared" si="6"/>
        <v>54.311698103277735</v>
      </c>
      <c r="T22" s="31">
        <f t="shared" si="7"/>
        <v>4.4915774331410683</v>
      </c>
    </row>
    <row r="23" spans="1:20" x14ac:dyDescent="0.25">
      <c r="A23" s="29">
        <v>45513</v>
      </c>
      <c r="B23" s="32">
        <v>0.54166666666666663</v>
      </c>
      <c r="C23" s="31">
        <v>1.35620462893897</v>
      </c>
      <c r="D23" s="31">
        <f t="shared" si="0"/>
        <v>53.654512531084883</v>
      </c>
      <c r="E23" s="31">
        <f t="shared" si="1"/>
        <v>4.4372281863207199</v>
      </c>
      <c r="F23" s="29">
        <v>45515</v>
      </c>
      <c r="G23" s="32">
        <v>0.54166666666666663</v>
      </c>
      <c r="H23" s="31">
        <v>1.35235285758431</v>
      </c>
      <c r="I23" s="31">
        <f t="shared" si="2"/>
        <v>53.455674765087451</v>
      </c>
      <c r="J23" s="31">
        <f t="shared" si="3"/>
        <v>4.4207843030727316</v>
      </c>
      <c r="K23" s="29">
        <v>45517</v>
      </c>
      <c r="L23" s="32">
        <v>0.54166666666666663</v>
      </c>
      <c r="M23" s="31">
        <v>1.3899781703893299</v>
      </c>
      <c r="N23" s="31">
        <f t="shared" si="4"/>
        <v>55.409739158460198</v>
      </c>
      <c r="O23" s="31">
        <f t="shared" si="5"/>
        <v>4.5823854284046579</v>
      </c>
      <c r="P23" s="29">
        <v>45519</v>
      </c>
      <c r="Q23" s="32">
        <v>0.54166666666666663</v>
      </c>
      <c r="R23" s="31">
        <v>1.3691461086218399</v>
      </c>
      <c r="S23" s="31">
        <f t="shared" si="6"/>
        <v>54.324596795335324</v>
      </c>
      <c r="T23" s="31">
        <f t="shared" si="7"/>
        <v>4.4926441549742311</v>
      </c>
    </row>
    <row r="24" spans="1:20" x14ac:dyDescent="0.25">
      <c r="A24" s="29">
        <v>45513</v>
      </c>
      <c r="B24" s="32">
        <v>0.58333333333333337</v>
      </c>
      <c r="C24" s="31">
        <v>1.3727933168356301</v>
      </c>
      <c r="D24" s="31">
        <f t="shared" si="0"/>
        <v>54.514001709727893</v>
      </c>
      <c r="E24" s="31">
        <f t="shared" si="1"/>
        <v>4.5083079413944969</v>
      </c>
      <c r="F24" s="29">
        <v>45515</v>
      </c>
      <c r="G24" s="32">
        <v>0.58333333333333337</v>
      </c>
      <c r="H24" s="31">
        <v>1.3478674888556901</v>
      </c>
      <c r="I24" s="31">
        <f t="shared" si="2"/>
        <v>53.224476267418169</v>
      </c>
      <c r="J24" s="31">
        <f t="shared" si="3"/>
        <v>4.4016641873154825</v>
      </c>
      <c r="K24" s="29">
        <v>45517</v>
      </c>
      <c r="L24" s="32">
        <v>0.58333333333333337</v>
      </c>
      <c r="M24" s="31">
        <v>1.3866895437185101</v>
      </c>
      <c r="N24" s="31">
        <f t="shared" si="4"/>
        <v>55.237902908732686</v>
      </c>
      <c r="O24" s="31">
        <f t="shared" si="5"/>
        <v>4.568174570552193</v>
      </c>
      <c r="P24" s="29">
        <v>45519</v>
      </c>
      <c r="Q24" s="32">
        <v>0.58333333333333337</v>
      </c>
      <c r="R24" s="31">
        <v>1.3639105558340801</v>
      </c>
      <c r="S24" s="31">
        <f t="shared" si="6"/>
        <v>54.053136733239356</v>
      </c>
      <c r="T24" s="31">
        <f t="shared" si="7"/>
        <v>4.4701944078388944</v>
      </c>
    </row>
    <row r="25" spans="1:20" x14ac:dyDescent="0.25">
      <c r="A25" s="29">
        <v>45513</v>
      </c>
      <c r="B25" s="32">
        <v>0.625</v>
      </c>
      <c r="C25" s="31">
        <v>1.35384643077308</v>
      </c>
      <c r="D25" s="31">
        <f t="shared" si="0"/>
        <v>53.532743954098805</v>
      </c>
      <c r="E25" s="31">
        <f t="shared" si="1"/>
        <v>4.4271579250039705</v>
      </c>
      <c r="F25" s="29">
        <v>45515</v>
      </c>
      <c r="G25" s="32">
        <v>0.625</v>
      </c>
      <c r="H25" s="31">
        <v>1.32544040679401</v>
      </c>
      <c r="I25" s="31">
        <f t="shared" si="2"/>
        <v>52.074087944075032</v>
      </c>
      <c r="J25" s="31">
        <f t="shared" si="3"/>
        <v>4.3065270729750047</v>
      </c>
      <c r="K25" s="29">
        <v>45517</v>
      </c>
      <c r="L25" s="32">
        <v>0.625</v>
      </c>
      <c r="M25" s="31">
        <v>1.36475968360355</v>
      </c>
      <c r="N25" s="31">
        <f t="shared" si="4"/>
        <v>54.09712900932837</v>
      </c>
      <c r="O25" s="31">
        <f t="shared" si="5"/>
        <v>4.4738325690714555</v>
      </c>
      <c r="P25" s="29">
        <v>45519</v>
      </c>
      <c r="Q25" s="32">
        <v>0.625</v>
      </c>
      <c r="R25" s="31">
        <v>1.34949517249521</v>
      </c>
      <c r="S25" s="31">
        <f t="shared" si="6"/>
        <v>53.308332083293799</v>
      </c>
      <c r="T25" s="31">
        <f t="shared" si="7"/>
        <v>4.4085990632883973</v>
      </c>
    </row>
    <row r="26" spans="1:20" x14ac:dyDescent="0.25">
      <c r="A26" s="29">
        <v>45513</v>
      </c>
      <c r="B26" s="32">
        <v>0.66666666666666663</v>
      </c>
      <c r="C26" s="31">
        <v>1.3453376293128501</v>
      </c>
      <c r="D26" s="31">
        <f t="shared" si="0"/>
        <v>53.094239441498502</v>
      </c>
      <c r="E26" s="31">
        <f t="shared" si="1"/>
        <v>4.3908936018119258</v>
      </c>
      <c r="F26" s="29">
        <v>45515</v>
      </c>
      <c r="G26" s="32">
        <v>0.66666666666666663</v>
      </c>
      <c r="H26" s="31">
        <v>1.3241844177193101</v>
      </c>
      <c r="I26" s="31">
        <f t="shared" ref="I26:I57" si="8">4*6*((H26+0.3)^(1.522*(6^0.026)))</f>
        <v>52.009939920546628</v>
      </c>
      <c r="J26" s="31">
        <f t="shared" ref="J26:J57" si="9">I26*0.0827</f>
        <v>4.301222031429206</v>
      </c>
      <c r="K26" s="29">
        <v>45517</v>
      </c>
      <c r="L26" s="32">
        <v>0.66666666666666663</v>
      </c>
      <c r="M26" s="31">
        <v>1.35625302791052</v>
      </c>
      <c r="N26" s="31">
        <f t="shared" si="4"/>
        <v>53.657012754111008</v>
      </c>
      <c r="O26" s="31">
        <f t="shared" si="5"/>
        <v>4.4374349547649805</v>
      </c>
      <c r="P26" s="29">
        <v>45519</v>
      </c>
      <c r="Q26" s="32">
        <v>0.66666666666666663</v>
      </c>
      <c r="R26" s="31">
        <v>1.34416735171734</v>
      </c>
      <c r="S26" s="31">
        <f t="shared" si="6"/>
        <v>53.034033965021564</v>
      </c>
      <c r="T26" s="31">
        <f t="shared" si="7"/>
        <v>4.3859146089072834</v>
      </c>
    </row>
    <row r="27" spans="1:20" x14ac:dyDescent="0.25">
      <c r="A27" s="29">
        <v>45513</v>
      </c>
      <c r="B27" s="32">
        <v>0.70833333333333337</v>
      </c>
      <c r="C27" s="31">
        <v>1.3428606986945699</v>
      </c>
      <c r="D27" s="31">
        <f t="shared" si="0"/>
        <v>52.966842691301892</v>
      </c>
      <c r="E27" s="31">
        <f t="shared" si="1"/>
        <v>4.3803578905706662</v>
      </c>
      <c r="F27" s="29">
        <v>45515</v>
      </c>
      <c r="G27" s="32">
        <v>0.70833333333333337</v>
      </c>
      <c r="H27" s="31">
        <v>1.32153356074758</v>
      </c>
      <c r="I27" s="31">
        <f t="shared" si="8"/>
        <v>51.874647623500564</v>
      </c>
      <c r="J27" s="31">
        <f t="shared" si="9"/>
        <v>4.2900333584634964</v>
      </c>
      <c r="K27" s="29">
        <v>45517</v>
      </c>
      <c r="L27" s="32">
        <v>0.70833333333333337</v>
      </c>
      <c r="M27" s="31">
        <v>1.34932363032754</v>
      </c>
      <c r="N27" s="31">
        <f t="shared" si="4"/>
        <v>53.299492168139359</v>
      </c>
      <c r="O27" s="31">
        <f t="shared" si="5"/>
        <v>4.4078680023051247</v>
      </c>
      <c r="P27" s="29">
        <v>45519</v>
      </c>
      <c r="Q27" s="32">
        <v>0.70833333333333337</v>
      </c>
      <c r="R27" s="31">
        <v>1.3363184928840499</v>
      </c>
      <c r="S27" s="31">
        <f t="shared" si="6"/>
        <v>52.630904482660959</v>
      </c>
      <c r="T27" s="31">
        <f t="shared" si="7"/>
        <v>4.3525758007160613</v>
      </c>
    </row>
    <row r="28" spans="1:20" x14ac:dyDescent="0.25">
      <c r="A28" s="29">
        <v>45513</v>
      </c>
      <c r="B28" s="32">
        <v>0.75</v>
      </c>
      <c r="C28" s="31">
        <v>1.33897352218092</v>
      </c>
      <c r="D28" s="31">
        <f t="shared" si="0"/>
        <v>52.767142493148008</v>
      </c>
      <c r="E28" s="31">
        <f t="shared" si="1"/>
        <v>4.3638426841833402</v>
      </c>
      <c r="F28" s="29">
        <v>45515</v>
      </c>
      <c r="G28" s="32">
        <v>0.75</v>
      </c>
      <c r="H28" s="31">
        <v>1.3056443929620001</v>
      </c>
      <c r="I28" s="31">
        <f t="shared" si="8"/>
        <v>51.06646729382858</v>
      </c>
      <c r="J28" s="31">
        <f t="shared" si="9"/>
        <v>4.2231968451996238</v>
      </c>
      <c r="K28" s="29">
        <v>45517</v>
      </c>
      <c r="L28" s="32">
        <v>0.75</v>
      </c>
      <c r="M28" s="31">
        <v>1.3442201614326099</v>
      </c>
      <c r="N28" s="31">
        <f t="shared" si="4"/>
        <v>53.03675023666672</v>
      </c>
      <c r="O28" s="31">
        <f t="shared" si="5"/>
        <v>4.3861392445723375</v>
      </c>
      <c r="P28" s="29">
        <v>45519</v>
      </c>
      <c r="Q28" s="32">
        <v>0.75</v>
      </c>
      <c r="R28" s="31">
        <v>1.33139967917863</v>
      </c>
      <c r="S28" s="31">
        <f t="shared" si="6"/>
        <v>52.378851692008467</v>
      </c>
      <c r="T28" s="31">
        <f t="shared" si="7"/>
        <v>4.3317310349291001</v>
      </c>
    </row>
    <row r="29" spans="1:20" x14ac:dyDescent="0.25">
      <c r="A29" s="29">
        <v>45513</v>
      </c>
      <c r="B29" s="32">
        <v>0.79166666666666663</v>
      </c>
      <c r="C29" s="31">
        <v>1.3356980085319401</v>
      </c>
      <c r="D29" s="31">
        <f t="shared" si="0"/>
        <v>52.59908438928688</v>
      </c>
      <c r="E29" s="31">
        <f t="shared" si="1"/>
        <v>4.349944278994025</v>
      </c>
      <c r="F29" s="29">
        <v>45515</v>
      </c>
      <c r="G29" s="32">
        <v>0.79166666666666663</v>
      </c>
      <c r="H29" s="31">
        <v>1.3052330017037601</v>
      </c>
      <c r="I29" s="31">
        <f t="shared" si="8"/>
        <v>51.045605338596758</v>
      </c>
      <c r="J29" s="31">
        <f t="shared" si="9"/>
        <v>4.2214715615019518</v>
      </c>
      <c r="K29" s="29">
        <v>45517</v>
      </c>
      <c r="L29" s="32">
        <v>0.79166666666666663</v>
      </c>
      <c r="M29" s="31">
        <v>1.3397699594443999</v>
      </c>
      <c r="N29" s="31">
        <f t="shared" si="4"/>
        <v>52.808035827809192</v>
      </c>
      <c r="O29" s="31">
        <f t="shared" si="5"/>
        <v>4.3672245629598203</v>
      </c>
      <c r="P29" s="29">
        <v>45519</v>
      </c>
      <c r="Q29" s="32">
        <v>0.79166666666666663</v>
      </c>
      <c r="R29" s="31">
        <v>1.3272398710197699</v>
      </c>
      <c r="S29" s="31">
        <f t="shared" si="6"/>
        <v>52.166044630255456</v>
      </c>
      <c r="T29" s="31">
        <f t="shared" si="7"/>
        <v>4.314131890922126</v>
      </c>
    </row>
    <row r="30" spans="1:20" x14ac:dyDescent="0.25">
      <c r="A30" s="29">
        <v>45513</v>
      </c>
      <c r="B30" s="32">
        <v>0.83333333333333337</v>
      </c>
      <c r="C30" s="31">
        <v>1.3318307399696401</v>
      </c>
      <c r="D30" s="31">
        <f t="shared" si="0"/>
        <v>52.400922326538925</v>
      </c>
      <c r="E30" s="31">
        <f t="shared" si="1"/>
        <v>4.333556276404769</v>
      </c>
      <c r="F30" s="29">
        <v>45515</v>
      </c>
      <c r="G30" s="32">
        <v>0.83333333333333337</v>
      </c>
      <c r="H30" s="31">
        <v>1.29497539996582</v>
      </c>
      <c r="I30" s="31">
        <f t="shared" si="8"/>
        <v>50.526463345358344</v>
      </c>
      <c r="J30" s="31">
        <f t="shared" si="9"/>
        <v>4.178538518661135</v>
      </c>
      <c r="K30" s="29">
        <v>45517</v>
      </c>
      <c r="L30" s="32">
        <v>0.83333333333333337</v>
      </c>
      <c r="M30" s="31">
        <v>1.3382652997916999</v>
      </c>
      <c r="N30" s="31">
        <f t="shared" si="4"/>
        <v>52.730788503584712</v>
      </c>
      <c r="O30" s="31">
        <f t="shared" si="5"/>
        <v>4.3608362092464557</v>
      </c>
      <c r="P30" s="29">
        <v>45519</v>
      </c>
      <c r="Q30" s="32">
        <v>0.83333333333333337</v>
      </c>
      <c r="R30" s="31">
        <v>1.32492995261616</v>
      </c>
      <c r="S30" s="31">
        <f t="shared" si="6"/>
        <v>52.048013598432163</v>
      </c>
      <c r="T30" s="31">
        <f t="shared" si="7"/>
        <v>4.3043707245903393</v>
      </c>
    </row>
    <row r="31" spans="1:20" x14ac:dyDescent="0.25">
      <c r="A31" s="29">
        <v>45513</v>
      </c>
      <c r="B31" s="32">
        <v>0.875</v>
      </c>
      <c r="C31" s="31">
        <v>1.3258693218178099</v>
      </c>
      <c r="D31" s="31">
        <f t="shared" si="0"/>
        <v>52.096000979011649</v>
      </c>
      <c r="E31" s="31">
        <f t="shared" si="1"/>
        <v>4.3083392809642636</v>
      </c>
      <c r="F31" s="29">
        <v>45515</v>
      </c>
      <c r="G31" s="32">
        <v>0.875</v>
      </c>
      <c r="H31" s="31">
        <v>1.29740166663604</v>
      </c>
      <c r="I31" s="31">
        <f t="shared" si="8"/>
        <v>50.649079120397744</v>
      </c>
      <c r="J31" s="31">
        <f t="shared" si="9"/>
        <v>4.1886788432568931</v>
      </c>
      <c r="K31" s="29">
        <v>45517</v>
      </c>
      <c r="L31" s="32">
        <v>0.875</v>
      </c>
      <c r="M31" s="31">
        <v>1.33061647414628</v>
      </c>
      <c r="N31" s="31">
        <f t="shared" si="4"/>
        <v>52.338759882129565</v>
      </c>
      <c r="O31" s="31">
        <f t="shared" si="5"/>
        <v>4.3284154422521146</v>
      </c>
      <c r="P31" s="29">
        <v>45519</v>
      </c>
      <c r="Q31" s="32">
        <v>0.875</v>
      </c>
      <c r="R31" s="31">
        <v>1.3189289569801901</v>
      </c>
      <c r="S31" s="31">
        <f t="shared" si="6"/>
        <v>51.741843981291879</v>
      </c>
      <c r="T31" s="31">
        <f t="shared" si="7"/>
        <v>4.2790504972528378</v>
      </c>
    </row>
    <row r="32" spans="1:20" x14ac:dyDescent="0.25">
      <c r="A32" s="29">
        <v>45513</v>
      </c>
      <c r="B32" s="32">
        <v>0.91666666666666663</v>
      </c>
      <c r="C32" s="31">
        <v>1.3245340585655601</v>
      </c>
      <c r="D32" s="31">
        <f t="shared" si="0"/>
        <v>52.027794414785959</v>
      </c>
      <c r="E32" s="31">
        <f t="shared" si="1"/>
        <v>4.3026985981027988</v>
      </c>
      <c r="F32" s="29">
        <v>45515</v>
      </c>
      <c r="G32" s="32">
        <v>0.91666666666666663</v>
      </c>
      <c r="H32" s="31">
        <v>1.29065716266115</v>
      </c>
      <c r="I32" s="31">
        <f t="shared" si="8"/>
        <v>50.308507673393486</v>
      </c>
      <c r="J32" s="31">
        <f t="shared" si="9"/>
        <v>4.1605135845896406</v>
      </c>
      <c r="K32" s="29">
        <v>45517</v>
      </c>
      <c r="L32" s="32">
        <v>0.91666666666666663</v>
      </c>
      <c r="M32" s="31">
        <v>1.3251544237083801</v>
      </c>
      <c r="N32" s="31">
        <f t="shared" si="4"/>
        <v>52.059479134238501</v>
      </c>
      <c r="O32" s="31">
        <f t="shared" si="5"/>
        <v>4.305318924401524</v>
      </c>
      <c r="P32" s="29">
        <v>45519</v>
      </c>
      <c r="Q32" s="32">
        <v>0.91666666666666663</v>
      </c>
      <c r="R32" s="31">
        <v>1.3204754590935299</v>
      </c>
      <c r="S32" s="31">
        <f t="shared" si="6"/>
        <v>51.820681784769462</v>
      </c>
      <c r="T32" s="31">
        <f t="shared" si="7"/>
        <v>4.285570383600434</v>
      </c>
    </row>
    <row r="33" spans="1:20" x14ac:dyDescent="0.25">
      <c r="A33" s="29">
        <v>45513</v>
      </c>
      <c r="B33" s="32">
        <v>0.95833333333333337</v>
      </c>
      <c r="C33" s="31">
        <v>1.3261377811378801</v>
      </c>
      <c r="D33" s="31">
        <f t="shared" si="0"/>
        <v>52.109718168529916</v>
      </c>
      <c r="E33" s="31">
        <f t="shared" si="1"/>
        <v>4.3094736925374235</v>
      </c>
      <c r="F33" s="29">
        <v>45515</v>
      </c>
      <c r="G33" s="32">
        <v>0.95833333333333337</v>
      </c>
      <c r="H33" s="31">
        <v>1.2940579652734401</v>
      </c>
      <c r="I33" s="31">
        <f t="shared" si="8"/>
        <v>50.480128002872036</v>
      </c>
      <c r="J33" s="31">
        <f t="shared" si="9"/>
        <v>4.1747065858375167</v>
      </c>
      <c r="K33" s="29">
        <v>45517</v>
      </c>
      <c r="L33" s="32">
        <v>0.95833333333333337</v>
      </c>
      <c r="M33" s="31">
        <v>1.3331441879219099</v>
      </c>
      <c r="N33" s="31">
        <f t="shared" si="4"/>
        <v>52.468193216179721</v>
      </c>
      <c r="O33" s="31">
        <f t="shared" si="5"/>
        <v>4.339119578978063</v>
      </c>
      <c r="P33" s="29">
        <v>45519</v>
      </c>
      <c r="Q33" s="32">
        <v>0.95833333333333337</v>
      </c>
      <c r="R33" s="31">
        <v>1.3113418817467599</v>
      </c>
      <c r="S33" s="31">
        <f t="shared" si="6"/>
        <v>51.355717843228959</v>
      </c>
      <c r="T33" s="31">
        <f t="shared" si="7"/>
        <v>4.247117865635035</v>
      </c>
    </row>
    <row r="34" spans="1:20" x14ac:dyDescent="0.25">
      <c r="A34" s="29">
        <v>45514</v>
      </c>
      <c r="B34" s="32">
        <v>0</v>
      </c>
      <c r="C34" s="31">
        <v>1.32974541186754</v>
      </c>
      <c r="D34" s="31">
        <f t="shared" si="0"/>
        <v>52.294184157312166</v>
      </c>
      <c r="E34" s="31">
        <f t="shared" si="1"/>
        <v>4.3247290298097161</v>
      </c>
      <c r="F34" s="29">
        <v>45516</v>
      </c>
      <c r="G34" s="32">
        <v>0</v>
      </c>
      <c r="H34" s="31">
        <v>1.3000546693749799</v>
      </c>
      <c r="I34" s="31">
        <f t="shared" si="8"/>
        <v>50.783280207649234</v>
      </c>
      <c r="J34" s="31">
        <f t="shared" si="9"/>
        <v>4.1997772731725913</v>
      </c>
      <c r="K34" s="29">
        <v>45518</v>
      </c>
      <c r="L34" s="32">
        <v>0</v>
      </c>
      <c r="M34" s="31">
        <v>1.33459603785934</v>
      </c>
      <c r="N34" s="31">
        <f t="shared" si="4"/>
        <v>52.542590082806541</v>
      </c>
      <c r="O34" s="31">
        <f t="shared" si="5"/>
        <v>4.3452721998481003</v>
      </c>
      <c r="P34" s="29">
        <v>45520</v>
      </c>
      <c r="Q34" s="32">
        <v>0</v>
      </c>
      <c r="R34" s="31">
        <v>1.31898176669546</v>
      </c>
      <c r="S34" s="31">
        <f t="shared" si="6"/>
        <v>51.744535384299745</v>
      </c>
      <c r="T34" s="31">
        <f t="shared" si="7"/>
        <v>4.2792730762815889</v>
      </c>
    </row>
    <row r="35" spans="1:20" x14ac:dyDescent="0.25">
      <c r="A35" s="29">
        <v>45514</v>
      </c>
      <c r="B35" s="32">
        <v>4.1666666666666664E-2</v>
      </c>
      <c r="C35" s="31">
        <v>1.3226861953682401</v>
      </c>
      <c r="D35" s="31">
        <f t="shared" si="0"/>
        <v>51.933458712433918</v>
      </c>
      <c r="E35" s="31">
        <f t="shared" si="1"/>
        <v>4.2948970355182849</v>
      </c>
      <c r="F35" s="29">
        <v>45516</v>
      </c>
      <c r="G35" s="32">
        <v>4.1666666666666664E-2</v>
      </c>
      <c r="H35" s="31">
        <v>1.3033587932534501</v>
      </c>
      <c r="I35" s="31">
        <f t="shared" si="8"/>
        <v>50.950603073629736</v>
      </c>
      <c r="J35" s="31">
        <f t="shared" si="9"/>
        <v>4.2136148741891786</v>
      </c>
      <c r="K35" s="29">
        <v>45518</v>
      </c>
      <c r="L35" s="32">
        <v>4.1666666666666664E-2</v>
      </c>
      <c r="M35" s="31">
        <v>1.3344815969413699</v>
      </c>
      <c r="N35" s="31">
        <f t="shared" si="4"/>
        <v>52.536724381908378</v>
      </c>
      <c r="O35" s="31">
        <f t="shared" si="5"/>
        <v>4.3447871063838228</v>
      </c>
      <c r="P35" s="29">
        <v>45520</v>
      </c>
      <c r="Q35" s="32">
        <v>4.1666666666666664E-2</v>
      </c>
      <c r="R35" s="31">
        <v>1.3221011161751299</v>
      </c>
      <c r="S35" s="31">
        <f t="shared" si="6"/>
        <v>51.903603003591101</v>
      </c>
      <c r="T35" s="31">
        <f t="shared" si="7"/>
        <v>4.2924279683969839</v>
      </c>
    </row>
    <row r="36" spans="1:20" x14ac:dyDescent="0.25">
      <c r="A36" s="29">
        <v>45514</v>
      </c>
      <c r="B36" s="32">
        <v>8.3333333333333329E-2</v>
      </c>
      <c r="C36" s="31">
        <v>1.33047795295183</v>
      </c>
      <c r="D36" s="31">
        <f t="shared" si="0"/>
        <v>52.331670254145848</v>
      </c>
      <c r="E36" s="31">
        <f t="shared" si="1"/>
        <v>4.3278291300178617</v>
      </c>
      <c r="F36" s="29">
        <v>45516</v>
      </c>
      <c r="G36" s="32">
        <v>8.3333333333333329E-2</v>
      </c>
      <c r="H36" s="31">
        <v>1.3034842014260599</v>
      </c>
      <c r="I36" s="31">
        <f t="shared" si="8"/>
        <v>50.956957862610608</v>
      </c>
      <c r="J36" s="31">
        <f t="shared" si="9"/>
        <v>4.214140415237897</v>
      </c>
      <c r="K36" s="29">
        <v>45518</v>
      </c>
      <c r="L36" s="32">
        <v>8.3333333333333329E-2</v>
      </c>
      <c r="M36" s="31">
        <v>1.3400911092704499</v>
      </c>
      <c r="N36" s="31">
        <f t="shared" si="4"/>
        <v>52.824528713529432</v>
      </c>
      <c r="O36" s="31">
        <f t="shared" si="5"/>
        <v>4.3685885246088834</v>
      </c>
      <c r="P36" s="29">
        <v>45520</v>
      </c>
      <c r="Q36" s="32">
        <v>8.3333333333333329E-2</v>
      </c>
      <c r="R36" s="31">
        <v>1.3315734863227899</v>
      </c>
      <c r="S36" s="31">
        <f t="shared" si="6"/>
        <v>52.387750330505952</v>
      </c>
      <c r="T36" s="31">
        <f t="shared" si="7"/>
        <v>4.3324669523328421</v>
      </c>
    </row>
    <row r="37" spans="1:20" x14ac:dyDescent="0.25">
      <c r="A37" s="29">
        <v>45514</v>
      </c>
      <c r="B37" s="32">
        <v>0.125</v>
      </c>
      <c r="C37" s="31">
        <v>1.34951722621377</v>
      </c>
      <c r="D37" s="31">
        <f t="shared" si="0"/>
        <v>53.309468595710285</v>
      </c>
      <c r="E37" s="31">
        <f t="shared" si="1"/>
        <v>4.4086930528652406</v>
      </c>
      <c r="F37" s="29">
        <v>45516</v>
      </c>
      <c r="G37" s="32">
        <v>0.125</v>
      </c>
      <c r="H37" s="31">
        <v>1.3164322376198501</v>
      </c>
      <c r="I37" s="31">
        <f t="shared" si="8"/>
        <v>51.614660349854816</v>
      </c>
      <c r="J37" s="31">
        <f t="shared" si="9"/>
        <v>4.268532410932993</v>
      </c>
      <c r="K37" s="29">
        <v>45518</v>
      </c>
      <c r="L37" s="32">
        <v>0.125</v>
      </c>
      <c r="M37" s="31">
        <v>1.35598695277625</v>
      </c>
      <c r="N37" s="31">
        <f t="shared" si="4"/>
        <v>53.643268222715577</v>
      </c>
      <c r="O37" s="31">
        <f t="shared" si="5"/>
        <v>4.4362982820185781</v>
      </c>
      <c r="P37" s="29">
        <v>45520</v>
      </c>
      <c r="Q37" s="32">
        <v>0.125</v>
      </c>
      <c r="R37" s="31">
        <v>1.34153199195325</v>
      </c>
      <c r="S37" s="31">
        <f t="shared" si="6"/>
        <v>52.898549937955494</v>
      </c>
      <c r="T37" s="31">
        <f t="shared" si="7"/>
        <v>4.3747100798689189</v>
      </c>
    </row>
    <row r="38" spans="1:20" x14ac:dyDescent="0.25">
      <c r="A38" s="29">
        <v>45514</v>
      </c>
      <c r="B38" s="32">
        <v>0.16666666666666666</v>
      </c>
      <c r="C38" s="31">
        <v>1.3625489473288299</v>
      </c>
      <c r="D38" s="31">
        <f t="shared" si="0"/>
        <v>53.982621315019827</v>
      </c>
      <c r="E38" s="31">
        <f t="shared" si="1"/>
        <v>4.464362782752139</v>
      </c>
      <c r="F38" s="29">
        <v>45516</v>
      </c>
      <c r="G38" s="32">
        <v>0.16666666666666666</v>
      </c>
      <c r="H38" s="31">
        <v>1.32506203650898</v>
      </c>
      <c r="I38" s="31">
        <f t="shared" si="8"/>
        <v>52.054760066280721</v>
      </c>
      <c r="J38" s="31">
        <f t="shared" si="9"/>
        <v>4.3049286574814154</v>
      </c>
      <c r="K38" s="29">
        <v>45518</v>
      </c>
      <c r="L38" s="32">
        <v>0.16666666666666666</v>
      </c>
      <c r="M38" s="31">
        <v>1.3616623878424501</v>
      </c>
      <c r="N38" s="31">
        <f t="shared" si="4"/>
        <v>53.936726340224453</v>
      </c>
      <c r="O38" s="31">
        <f t="shared" si="5"/>
        <v>4.460567268336562</v>
      </c>
      <c r="P38" s="29">
        <v>45520</v>
      </c>
      <c r="Q38" s="32">
        <v>0.16666666666666666</v>
      </c>
      <c r="R38" s="31">
        <v>1.3532437086051201</v>
      </c>
      <c r="S38" s="31">
        <f t="shared" si="6"/>
        <v>53.501638179794412</v>
      </c>
      <c r="T38" s="31">
        <f t="shared" si="7"/>
        <v>4.4245854774689972</v>
      </c>
    </row>
    <row r="39" spans="1:20" x14ac:dyDescent="0.25">
      <c r="A39" s="29">
        <v>45514</v>
      </c>
      <c r="B39" s="32">
        <v>0.20833333333333334</v>
      </c>
      <c r="C39" s="31">
        <v>1.3588972091620399</v>
      </c>
      <c r="D39" s="31">
        <f t="shared" si="0"/>
        <v>53.793673454793435</v>
      </c>
      <c r="E39" s="31">
        <f t="shared" si="1"/>
        <v>4.4487367947114169</v>
      </c>
      <c r="F39" s="29">
        <v>45516</v>
      </c>
      <c r="G39" s="32">
        <v>0.20833333333333334</v>
      </c>
      <c r="H39" s="31">
        <v>1.32452976703114</v>
      </c>
      <c r="I39" s="31">
        <f t="shared" si="8"/>
        <v>52.027575252693296</v>
      </c>
      <c r="J39" s="31">
        <f t="shared" si="9"/>
        <v>4.3026804733977357</v>
      </c>
      <c r="K39" s="29">
        <v>45518</v>
      </c>
      <c r="L39" s="32">
        <v>0.20833333333333334</v>
      </c>
      <c r="M39" s="31">
        <v>1.3611893653815099</v>
      </c>
      <c r="N39" s="31">
        <f t="shared" si="4"/>
        <v>53.912245101703405</v>
      </c>
      <c r="O39" s="31">
        <f t="shared" si="5"/>
        <v>4.4585426699108712</v>
      </c>
      <c r="P39" s="29">
        <v>45520</v>
      </c>
      <c r="Q39" s="32">
        <v>0.20833333333333334</v>
      </c>
      <c r="R39" s="31">
        <v>1.3540421724265199</v>
      </c>
      <c r="S39" s="31">
        <f t="shared" si="6"/>
        <v>53.542847398187391</v>
      </c>
      <c r="T39" s="31">
        <f t="shared" si="7"/>
        <v>4.4279934798300973</v>
      </c>
    </row>
    <row r="40" spans="1:20" x14ac:dyDescent="0.25">
      <c r="A40" s="29">
        <v>45514</v>
      </c>
      <c r="B40" s="32">
        <v>0.25</v>
      </c>
      <c r="C40" s="31">
        <v>1.36376762389591</v>
      </c>
      <c r="D40" s="31">
        <f t="shared" si="0"/>
        <v>54.045732915807307</v>
      </c>
      <c r="E40" s="31">
        <f t="shared" si="1"/>
        <v>4.4695821121372639</v>
      </c>
      <c r="F40" s="29">
        <v>45516</v>
      </c>
      <c r="G40" s="32">
        <v>0.25</v>
      </c>
      <c r="H40" s="31">
        <v>1.32714962958758</v>
      </c>
      <c r="I40" s="31">
        <f t="shared" si="8"/>
        <v>52.161431648513904</v>
      </c>
      <c r="J40" s="31">
        <f t="shared" si="9"/>
        <v>4.3137503973320994</v>
      </c>
      <c r="K40" s="29">
        <v>45518</v>
      </c>
      <c r="L40" s="32">
        <v>0.25</v>
      </c>
      <c r="M40" s="31">
        <v>1.3683695793097099</v>
      </c>
      <c r="N40" s="31">
        <f t="shared" si="4"/>
        <v>54.28430222564387</v>
      </c>
      <c r="O40" s="31">
        <f t="shared" si="5"/>
        <v>4.4893117940607477</v>
      </c>
      <c r="P40" s="29">
        <v>45520</v>
      </c>
      <c r="Q40" s="32">
        <v>0.25</v>
      </c>
      <c r="R40" s="31">
        <v>1.3560506105368699</v>
      </c>
      <c r="S40" s="31">
        <f t="shared" si="6"/>
        <v>53.646556445418497</v>
      </c>
      <c r="T40" s="31">
        <f t="shared" si="7"/>
        <v>4.4365702180361097</v>
      </c>
    </row>
    <row r="41" spans="1:20" x14ac:dyDescent="0.25">
      <c r="A41" s="29">
        <v>45514</v>
      </c>
      <c r="B41" s="32">
        <v>0.29166666666666669</v>
      </c>
      <c r="C41" s="31">
        <v>1.3717176914160201</v>
      </c>
      <c r="D41" s="31">
        <f t="shared" si="0"/>
        <v>54.458117336383708</v>
      </c>
      <c r="E41" s="31">
        <f t="shared" si="1"/>
        <v>4.5036863037189327</v>
      </c>
      <c r="F41" s="29">
        <v>45516</v>
      </c>
      <c r="G41" s="32">
        <v>0.29166666666666669</v>
      </c>
      <c r="H41" s="31">
        <v>1.33004677295152</v>
      </c>
      <c r="I41" s="31">
        <f t="shared" si="8"/>
        <v>52.309604401544902</v>
      </c>
      <c r="J41" s="31">
        <f t="shared" si="9"/>
        <v>4.3260042840077633</v>
      </c>
      <c r="K41" s="29">
        <v>45518</v>
      </c>
      <c r="L41" s="32">
        <v>0.29166666666666669</v>
      </c>
      <c r="M41" s="31">
        <v>1.3686643838827699</v>
      </c>
      <c r="N41" s="31">
        <f t="shared" si="4"/>
        <v>54.299598498131985</v>
      </c>
      <c r="O41" s="31">
        <f t="shared" si="5"/>
        <v>4.4905767957955147</v>
      </c>
      <c r="P41" s="29">
        <v>45520</v>
      </c>
      <c r="Q41" s="32">
        <v>0.29166666666666669</v>
      </c>
      <c r="R41" s="31">
        <v>1.3548474311774401</v>
      </c>
      <c r="S41" s="31">
        <f t="shared" si="6"/>
        <v>53.584419288354511</v>
      </c>
      <c r="T41" s="31">
        <f t="shared" si="7"/>
        <v>4.4314314751469182</v>
      </c>
    </row>
    <row r="42" spans="1:20" x14ac:dyDescent="0.25">
      <c r="A42" s="29">
        <v>45514</v>
      </c>
      <c r="B42" s="32">
        <v>0.33333333333333331</v>
      </c>
      <c r="C42" s="31">
        <v>1.3761568069402901</v>
      </c>
      <c r="D42" s="31">
        <f t="shared" si="0"/>
        <v>54.688890500568483</v>
      </c>
      <c r="E42" s="31">
        <f t="shared" si="1"/>
        <v>4.5227712443970134</v>
      </c>
      <c r="F42" s="29">
        <v>45516</v>
      </c>
      <c r="G42" s="32">
        <v>0.33333333333333331</v>
      </c>
      <c r="H42" s="31">
        <v>1.33756351470412</v>
      </c>
      <c r="I42" s="31">
        <f t="shared" si="8"/>
        <v>52.694774165340199</v>
      </c>
      <c r="J42" s="31">
        <f t="shared" si="9"/>
        <v>4.3578578234736343</v>
      </c>
      <c r="K42" s="29">
        <v>45518</v>
      </c>
      <c r="L42" s="32">
        <v>0.33333333333333331</v>
      </c>
      <c r="M42" s="31">
        <v>1.3755189180319101</v>
      </c>
      <c r="N42" s="31">
        <f t="shared" ref="N42:N46" si="10">4*6*((M42+0.3)^(1.522*(6^0.026)))</f>
        <v>54.655706635985766</v>
      </c>
      <c r="O42" s="31">
        <f t="shared" ref="O42:O46" si="11">N42*0.0827</f>
        <v>4.5200269387960228</v>
      </c>
      <c r="P42" s="29">
        <v>45520</v>
      </c>
      <c r="Q42" s="32">
        <v>0.33333333333333331</v>
      </c>
      <c r="R42" s="31">
        <v>1.3412855863517501</v>
      </c>
      <c r="S42" s="31">
        <f t="shared" si="6"/>
        <v>52.885888815884613</v>
      </c>
      <c r="T42" s="31">
        <f t="shared" si="7"/>
        <v>4.3736630050736576</v>
      </c>
    </row>
    <row r="43" spans="1:20" x14ac:dyDescent="0.25">
      <c r="A43" s="29">
        <v>45514</v>
      </c>
      <c r="B43" s="32">
        <v>0.375</v>
      </c>
      <c r="C43" s="31">
        <v>1.3752790689413299</v>
      </c>
      <c r="D43" s="31">
        <f t="shared" si="0"/>
        <v>54.643231296981597</v>
      </c>
      <c r="E43" s="31">
        <f t="shared" si="1"/>
        <v>4.518995228260378</v>
      </c>
      <c r="F43" s="29">
        <v>45516</v>
      </c>
      <c r="G43" s="32">
        <v>0.375</v>
      </c>
      <c r="H43" s="31">
        <v>1.3392375707572699</v>
      </c>
      <c r="I43" s="31">
        <f t="shared" si="8"/>
        <v>52.780698845670116</v>
      </c>
      <c r="J43" s="31">
        <f t="shared" si="9"/>
        <v>4.3649637945369184</v>
      </c>
      <c r="K43" s="29">
        <v>45518</v>
      </c>
      <c r="L43" s="32">
        <v>0.375</v>
      </c>
      <c r="M43" s="31">
        <v>1.37320029735015</v>
      </c>
      <c r="N43" s="31">
        <f t="shared" si="10"/>
        <v>54.535152051523724</v>
      </c>
      <c r="O43" s="31">
        <f t="shared" si="11"/>
        <v>4.5100570746610114</v>
      </c>
      <c r="P43" s="29">
        <v>45520</v>
      </c>
      <c r="Q43" s="32">
        <v>0.375</v>
      </c>
      <c r="R43" s="31">
        <v>1.3435646295493699</v>
      </c>
      <c r="S43" s="31">
        <f t="shared" si="6"/>
        <v>53.003036580032727</v>
      </c>
      <c r="T43" s="31">
        <f t="shared" si="7"/>
        <v>4.3833511251687067</v>
      </c>
    </row>
    <row r="44" spans="1:20" x14ac:dyDescent="0.25">
      <c r="A44" s="29">
        <v>45514</v>
      </c>
      <c r="B44" s="32">
        <v>0.41666666666666669</v>
      </c>
      <c r="C44" s="31">
        <v>1.3756883144323599</v>
      </c>
      <c r="D44" s="31">
        <f t="shared" si="0"/>
        <v>54.664518138984775</v>
      </c>
      <c r="E44" s="31">
        <f t="shared" si="1"/>
        <v>4.5207556500940402</v>
      </c>
      <c r="F44" s="29">
        <v>45516</v>
      </c>
      <c r="G44" s="32">
        <v>0.41666666666666669</v>
      </c>
      <c r="H44" s="31">
        <v>1.3405750989860299</v>
      </c>
      <c r="I44" s="31">
        <f t="shared" si="8"/>
        <v>52.849387989323745</v>
      </c>
      <c r="J44" s="31">
        <f t="shared" si="9"/>
        <v>4.3706443867170739</v>
      </c>
      <c r="K44" s="29">
        <v>45518</v>
      </c>
      <c r="L44" s="32">
        <v>0.41666666666666669</v>
      </c>
      <c r="M44" s="31">
        <v>1.3791310787145701</v>
      </c>
      <c r="N44" s="31">
        <f t="shared" si="10"/>
        <v>54.843715358542909</v>
      </c>
      <c r="O44" s="31">
        <f t="shared" si="11"/>
        <v>4.5355752601514983</v>
      </c>
      <c r="P44" s="29">
        <v>45520</v>
      </c>
      <c r="Q44" s="32">
        <v>0.41666666666666669</v>
      </c>
      <c r="R44" s="31">
        <v>1.3397303819602699</v>
      </c>
      <c r="S44" s="31">
        <f t="shared" si="6"/>
        <v>52.806003429894588</v>
      </c>
      <c r="T44" s="31">
        <f t="shared" si="7"/>
        <v>4.3670564836522825</v>
      </c>
    </row>
    <row r="45" spans="1:20" x14ac:dyDescent="0.25">
      <c r="A45" s="29">
        <v>45514</v>
      </c>
      <c r="B45" s="32">
        <v>0.45833333333333331</v>
      </c>
      <c r="C45" s="31">
        <v>1.37714672088072</v>
      </c>
      <c r="D45" s="31">
        <f t="shared" si="0"/>
        <v>54.740402064013281</v>
      </c>
      <c r="E45" s="31">
        <f t="shared" si="1"/>
        <v>4.5270312506938986</v>
      </c>
      <c r="F45" s="29">
        <v>45516</v>
      </c>
      <c r="G45" s="32">
        <v>0.45833333333333331</v>
      </c>
      <c r="H45" s="31">
        <v>1.33825206756056</v>
      </c>
      <c r="I45" s="31">
        <f t="shared" si="8"/>
        <v>52.730109364611593</v>
      </c>
      <c r="J45" s="31">
        <f t="shared" si="9"/>
        <v>4.3607800444533789</v>
      </c>
      <c r="K45" s="29">
        <v>45518</v>
      </c>
      <c r="L45" s="32">
        <v>0.45833333333333331</v>
      </c>
      <c r="M45" s="31">
        <v>1.37756252288267</v>
      </c>
      <c r="N45" s="31">
        <f t="shared" si="10"/>
        <v>54.762044298285304</v>
      </c>
      <c r="O45" s="31">
        <f t="shared" si="11"/>
        <v>4.528821063468194</v>
      </c>
      <c r="P45" s="29">
        <v>45520</v>
      </c>
      <c r="Q45" s="32">
        <v>0.45833333333333331</v>
      </c>
      <c r="R45" s="31">
        <v>1.3547967672293799</v>
      </c>
      <c r="S45" s="31">
        <f t="shared" si="6"/>
        <v>53.581803381774805</v>
      </c>
      <c r="T45" s="31">
        <f t="shared" si="7"/>
        <v>4.4312151396727764</v>
      </c>
    </row>
    <row r="46" spans="1:20" x14ac:dyDescent="0.25">
      <c r="A46" s="29">
        <v>45514</v>
      </c>
      <c r="B46" s="32">
        <v>0.5</v>
      </c>
      <c r="C46" s="31">
        <v>1.37952041625424</v>
      </c>
      <c r="D46" s="31">
        <f t="shared" si="0"/>
        <v>54.863994290042115</v>
      </c>
      <c r="E46" s="31">
        <f t="shared" si="1"/>
        <v>4.5372523277864829</v>
      </c>
      <c r="F46" s="29">
        <v>45516</v>
      </c>
      <c r="G46" s="32">
        <v>0.5</v>
      </c>
      <c r="H46" s="31">
        <v>1.3446315526908399</v>
      </c>
      <c r="I46" s="31">
        <f t="shared" si="8"/>
        <v>53.057911952687476</v>
      </c>
      <c r="J46" s="31">
        <f t="shared" si="9"/>
        <v>4.3878893184872538</v>
      </c>
      <c r="K46" s="29">
        <v>45518</v>
      </c>
      <c r="L46" s="32">
        <v>0.5</v>
      </c>
      <c r="M46" s="31">
        <v>1.3791925907079801</v>
      </c>
      <c r="N46" s="31">
        <f t="shared" si="10"/>
        <v>54.846919069925306</v>
      </c>
      <c r="O46" s="31">
        <f t="shared" si="11"/>
        <v>4.5358402070828223</v>
      </c>
      <c r="P46" s="29">
        <v>45520</v>
      </c>
      <c r="Q46" s="32">
        <v>0.5</v>
      </c>
      <c r="R46" s="31">
        <v>1.3503465652411799</v>
      </c>
      <c r="S46" s="31">
        <f t="shared" si="6"/>
        <v>53.352214163594716</v>
      </c>
      <c r="T46" s="31">
        <f t="shared" si="7"/>
        <v>4.4122281113292825</v>
      </c>
    </row>
    <row r="47" spans="1:20" x14ac:dyDescent="0.25">
      <c r="A47" s="29">
        <v>45514</v>
      </c>
      <c r="B47" s="32">
        <v>0.54166666666666663</v>
      </c>
      <c r="C47" s="31">
        <v>1.3813945054952601</v>
      </c>
      <c r="D47" s="31">
        <f t="shared" si="0"/>
        <v>54.96164671013922</v>
      </c>
      <c r="E47" s="31">
        <f t="shared" si="1"/>
        <v>4.5453281829285137</v>
      </c>
      <c r="F47" s="29">
        <v>45516</v>
      </c>
      <c r="G47" s="32">
        <v>0.54166666666666663</v>
      </c>
      <c r="H47" s="31">
        <v>1.3466179370826199</v>
      </c>
      <c r="I47" s="31">
        <f t="shared" si="8"/>
        <v>53.160134642178939</v>
      </c>
      <c r="J47" s="31">
        <f t="shared" si="9"/>
        <v>4.3963431349081983</v>
      </c>
      <c r="K47" s="29">
        <v>45518</v>
      </c>
      <c r="L47" s="32">
        <v>0.54166666666666663</v>
      </c>
      <c r="M47" s="31">
        <v>1.38284647464199</v>
      </c>
      <c r="N47" s="31">
        <f t="shared" ref="N47:N57" si="12">4*6*((M47+0.3)^(1.522*(6^0.026)))</f>
        <v>55.037348396192954</v>
      </c>
      <c r="O47" s="31">
        <f t="shared" ref="O47:O57" si="13">N47*0.0827</f>
        <v>4.5515887123651568</v>
      </c>
      <c r="P47" s="29">
        <v>45520</v>
      </c>
      <c r="Q47" s="32">
        <v>0.54166666666666663</v>
      </c>
      <c r="R47" s="31">
        <v>1.34950184821542</v>
      </c>
      <c r="S47" s="31">
        <f t="shared" si="6"/>
        <v>53.308676107720281</v>
      </c>
      <c r="T47" s="31">
        <f t="shared" si="7"/>
        <v>4.408627514108467</v>
      </c>
    </row>
    <row r="48" spans="1:20" x14ac:dyDescent="0.25">
      <c r="A48" s="29">
        <v>45514</v>
      </c>
      <c r="B48" s="32">
        <v>0.58333333333333337</v>
      </c>
      <c r="C48" s="31">
        <v>1.3788207769338701</v>
      </c>
      <c r="D48" s="31">
        <f t="shared" si="0"/>
        <v>54.827555064449797</v>
      </c>
      <c r="E48" s="31">
        <f t="shared" si="1"/>
        <v>4.5342388038299983</v>
      </c>
      <c r="F48" s="29">
        <v>45516</v>
      </c>
      <c r="G48" s="32">
        <v>0.58333333333333337</v>
      </c>
      <c r="H48" s="31">
        <v>1.3465056419318699</v>
      </c>
      <c r="I48" s="31">
        <f t="shared" si="8"/>
        <v>53.15435378802772</v>
      </c>
      <c r="J48" s="31">
        <f t="shared" si="9"/>
        <v>4.3958650582698926</v>
      </c>
      <c r="K48" s="29">
        <v>45518</v>
      </c>
      <c r="L48" s="32">
        <v>0.58333333333333337</v>
      </c>
      <c r="M48" s="31">
        <v>1.37451136111663</v>
      </c>
      <c r="N48" s="31">
        <f t="shared" si="12"/>
        <v>54.6033074310198</v>
      </c>
      <c r="O48" s="31">
        <f t="shared" si="13"/>
        <v>4.5156935245453376</v>
      </c>
      <c r="P48" s="29">
        <v>45520</v>
      </c>
      <c r="Q48" s="32">
        <v>0.58333333333333337</v>
      </c>
      <c r="R48" s="31">
        <v>1.35110986232217</v>
      </c>
      <c r="S48" s="31">
        <f t="shared" si="6"/>
        <v>53.391567103992358</v>
      </c>
      <c r="T48" s="31">
        <f t="shared" si="7"/>
        <v>4.4154825995001676</v>
      </c>
    </row>
    <row r="49" spans="1:20" x14ac:dyDescent="0.25">
      <c r="A49" s="29">
        <v>45514</v>
      </c>
      <c r="B49" s="32">
        <v>0.625</v>
      </c>
      <c r="C49" s="31">
        <v>1.3579887151663801</v>
      </c>
      <c r="D49" s="31">
        <f t="shared" si="0"/>
        <v>53.746704634392344</v>
      </c>
      <c r="E49" s="31">
        <f t="shared" si="1"/>
        <v>4.4448524732642465</v>
      </c>
      <c r="F49" s="29">
        <v>45516</v>
      </c>
      <c r="G49" s="32">
        <v>0.625</v>
      </c>
      <c r="H49" s="31">
        <v>1.3254822492546401</v>
      </c>
      <c r="I49" s="31">
        <f t="shared" si="8"/>
        <v>52.0762255012759</v>
      </c>
      <c r="J49" s="31">
        <f t="shared" si="9"/>
        <v>4.3067038489555163</v>
      </c>
      <c r="K49" s="29">
        <v>45518</v>
      </c>
      <c r="L49" s="32">
        <v>0.625</v>
      </c>
      <c r="M49" s="31">
        <v>1.35179841517861</v>
      </c>
      <c r="N49" s="31">
        <f t="shared" si="12"/>
        <v>53.427075773688586</v>
      </c>
      <c r="O49" s="31">
        <f t="shared" si="13"/>
        <v>4.4184191664840462</v>
      </c>
      <c r="P49" s="29">
        <v>45520</v>
      </c>
      <c r="Q49" s="32">
        <v>0.625</v>
      </c>
      <c r="R49" s="31">
        <v>1.32943522929613</v>
      </c>
      <c r="S49" s="31">
        <f t="shared" si="6"/>
        <v>52.278314299809935</v>
      </c>
      <c r="T49" s="31">
        <f t="shared" si="7"/>
        <v>4.3234165925942811</v>
      </c>
    </row>
    <row r="50" spans="1:20" x14ac:dyDescent="0.25">
      <c r="A50" s="29">
        <v>45514</v>
      </c>
      <c r="B50" s="32">
        <v>0.66666666666666663</v>
      </c>
      <c r="C50" s="31">
        <v>1.3426560163444199</v>
      </c>
      <c r="D50" s="31">
        <f t="shared" si="0"/>
        <v>52.956320305071102</v>
      </c>
      <c r="E50" s="31">
        <f t="shared" si="1"/>
        <v>4.3794876892293804</v>
      </c>
      <c r="F50" s="29">
        <v>45516</v>
      </c>
      <c r="G50" s="32">
        <v>0.66666666666666663</v>
      </c>
      <c r="H50" s="31">
        <v>1.3243273496574799</v>
      </c>
      <c r="I50" s="31">
        <f t="shared" si="8"/>
        <v>52.017238498351915</v>
      </c>
      <c r="J50" s="31">
        <f t="shared" si="9"/>
        <v>4.3018256238137029</v>
      </c>
      <c r="K50" s="29">
        <v>45518</v>
      </c>
      <c r="L50" s="32">
        <v>0.66666666666666663</v>
      </c>
      <c r="M50" s="31">
        <v>1.3454365730231801</v>
      </c>
      <c r="N50" s="31">
        <f t="shared" si="12"/>
        <v>53.099330814496483</v>
      </c>
      <c r="O50" s="31">
        <f t="shared" si="13"/>
        <v>4.3913146583588585</v>
      </c>
      <c r="P50" s="29">
        <v>45520</v>
      </c>
      <c r="Q50" s="32">
        <v>0.66666666666666663</v>
      </c>
      <c r="R50" s="31">
        <v>1.3168480396218001</v>
      </c>
      <c r="S50" s="31">
        <f t="shared" si="6"/>
        <v>51.635833327597538</v>
      </c>
      <c r="T50" s="31">
        <f t="shared" si="7"/>
        <v>4.2702834161923162</v>
      </c>
    </row>
    <row r="51" spans="1:20" x14ac:dyDescent="0.25">
      <c r="A51" s="29">
        <v>45514</v>
      </c>
      <c r="B51" s="32">
        <v>0.70833333333333337</v>
      </c>
      <c r="C51" s="31">
        <v>1.3377175331062201</v>
      </c>
      <c r="D51" s="31">
        <f t="shared" si="0"/>
        <v>52.702677324631523</v>
      </c>
      <c r="E51" s="31">
        <f t="shared" si="1"/>
        <v>4.358511414747027</v>
      </c>
      <c r="F51" s="29">
        <v>45516</v>
      </c>
      <c r="G51" s="32">
        <v>0.70833333333333337</v>
      </c>
      <c r="H51" s="31">
        <v>1.25138187407946</v>
      </c>
      <c r="I51" s="31">
        <f t="shared" si="8"/>
        <v>48.342341022596386</v>
      </c>
      <c r="J51" s="31">
        <f t="shared" si="9"/>
        <v>3.9979116025687209</v>
      </c>
      <c r="K51" s="29">
        <v>45518</v>
      </c>
      <c r="L51" s="32">
        <v>0.70833333333333337</v>
      </c>
      <c r="M51" s="31">
        <v>1.3384214639610099</v>
      </c>
      <c r="N51" s="31">
        <f t="shared" si="12"/>
        <v>52.738803813520519</v>
      </c>
      <c r="O51" s="31">
        <f t="shared" si="13"/>
        <v>4.3614990753781466</v>
      </c>
      <c r="P51" s="29">
        <v>45520</v>
      </c>
      <c r="Q51" s="32">
        <v>0.70833333333333337</v>
      </c>
      <c r="R51" s="31">
        <v>1.3103497028298401</v>
      </c>
      <c r="S51" s="31">
        <f t="shared" si="6"/>
        <v>51.305303028669805</v>
      </c>
      <c r="T51" s="31">
        <f t="shared" si="7"/>
        <v>4.2429485604709924</v>
      </c>
    </row>
    <row r="52" spans="1:20" x14ac:dyDescent="0.25">
      <c r="A52" s="29">
        <v>45514</v>
      </c>
      <c r="B52" s="32">
        <v>0.75</v>
      </c>
      <c r="C52" s="31">
        <v>1.33253252505723</v>
      </c>
      <c r="D52" s="31">
        <f t="shared" si="0"/>
        <v>52.436861663505248</v>
      </c>
      <c r="E52" s="31">
        <f t="shared" si="1"/>
        <v>4.336528459571884</v>
      </c>
      <c r="F52" s="29">
        <v>45516</v>
      </c>
      <c r="G52" s="32">
        <v>0.75</v>
      </c>
      <c r="H52" s="31">
        <v>1.3276028633064501</v>
      </c>
      <c r="I52" s="31">
        <f t="shared" si="8"/>
        <v>52.184601687726442</v>
      </c>
      <c r="J52" s="31">
        <f t="shared" si="9"/>
        <v>4.3156665595749768</v>
      </c>
      <c r="K52" s="29">
        <v>45518</v>
      </c>
      <c r="L52" s="32">
        <v>0.75</v>
      </c>
      <c r="M52" s="31">
        <v>1.33578395842971</v>
      </c>
      <c r="N52" s="31">
        <f t="shared" si="12"/>
        <v>52.603491701257397</v>
      </c>
      <c r="O52" s="31">
        <f t="shared" si="13"/>
        <v>4.3503087636939863</v>
      </c>
      <c r="P52" s="29">
        <v>45520</v>
      </c>
      <c r="Q52" s="32">
        <v>0.75</v>
      </c>
      <c r="R52" s="31">
        <v>1.30145597457365</v>
      </c>
      <c r="S52" s="31">
        <f t="shared" si="6"/>
        <v>50.854218101834334</v>
      </c>
      <c r="T52" s="31">
        <f t="shared" si="7"/>
        <v>4.2056438370216993</v>
      </c>
    </row>
    <row r="53" spans="1:20" x14ac:dyDescent="0.25">
      <c r="A53" s="29">
        <v>45514</v>
      </c>
      <c r="B53" s="32">
        <v>0.79166666666666663</v>
      </c>
      <c r="C53" s="31">
        <v>1.32817471026843</v>
      </c>
      <c r="D53" s="31">
        <f t="shared" si="0"/>
        <v>52.213840901388437</v>
      </c>
      <c r="E53" s="31">
        <f t="shared" si="1"/>
        <v>4.3180846425448234</v>
      </c>
      <c r="F53" s="29">
        <v>45516</v>
      </c>
      <c r="G53" s="32">
        <v>0.79166666666666663</v>
      </c>
      <c r="H53" s="31">
        <v>1.3259969949669199</v>
      </c>
      <c r="I53" s="31">
        <f t="shared" si="8"/>
        <v>52.102524394560106</v>
      </c>
      <c r="J53" s="31">
        <f t="shared" si="9"/>
        <v>4.3088787674301203</v>
      </c>
      <c r="K53" s="29">
        <v>45518</v>
      </c>
      <c r="L53" s="32">
        <v>0.79166666666666663</v>
      </c>
      <c r="M53" s="31">
        <v>1.3289952278084001</v>
      </c>
      <c r="N53" s="31">
        <f t="shared" si="12"/>
        <v>52.255805603770284</v>
      </c>
      <c r="O53" s="31">
        <f t="shared" si="13"/>
        <v>4.3215551234318026</v>
      </c>
      <c r="P53" s="29">
        <v>45520</v>
      </c>
      <c r="Q53" s="32">
        <v>0.79166666666666663</v>
      </c>
      <c r="R53" s="31">
        <v>1.3051824569649899</v>
      </c>
      <c r="S53" s="31">
        <f t="shared" si="6"/>
        <v>51.043042396736155</v>
      </c>
      <c r="T53" s="31">
        <f t="shared" si="7"/>
        <v>4.2212596062100802</v>
      </c>
    </row>
    <row r="54" spans="1:20" x14ac:dyDescent="0.25">
      <c r="A54" s="29">
        <v>45514</v>
      </c>
      <c r="B54" s="32">
        <v>0.83333333333333337</v>
      </c>
      <c r="C54" s="31">
        <v>1.31860792636343</v>
      </c>
      <c r="D54" s="31">
        <f t="shared" si="0"/>
        <v>51.725484047378394</v>
      </c>
      <c r="E54" s="31">
        <f t="shared" si="1"/>
        <v>4.2776975307181928</v>
      </c>
      <c r="F54" s="29">
        <v>45516</v>
      </c>
      <c r="G54" s="32">
        <v>0.83333333333333337</v>
      </c>
      <c r="H54" s="31">
        <v>1.3245714902824799</v>
      </c>
      <c r="I54" s="31">
        <f t="shared" si="8"/>
        <v>52.029706009858273</v>
      </c>
      <c r="J54" s="31">
        <f t="shared" si="9"/>
        <v>4.3028566870152787</v>
      </c>
      <c r="K54" s="29">
        <v>45518</v>
      </c>
      <c r="L54" s="32">
        <v>0.83333333333333337</v>
      </c>
      <c r="M54" s="31">
        <v>1.3290261030143899</v>
      </c>
      <c r="N54" s="31">
        <f t="shared" si="12"/>
        <v>52.257384936483788</v>
      </c>
      <c r="O54" s="31">
        <f t="shared" si="13"/>
        <v>4.3216857342472093</v>
      </c>
      <c r="P54" s="29">
        <v>45520</v>
      </c>
      <c r="Q54" s="32">
        <v>0.83333333333333337</v>
      </c>
      <c r="R54" s="31">
        <v>1.29820466041045</v>
      </c>
      <c r="S54" s="31">
        <f t="shared" si="6"/>
        <v>50.689684266464951</v>
      </c>
      <c r="T54" s="31">
        <f t="shared" si="7"/>
        <v>4.1920368888366513</v>
      </c>
    </row>
    <row r="55" spans="1:20" x14ac:dyDescent="0.25">
      <c r="A55" s="29">
        <v>45514</v>
      </c>
      <c r="B55" s="32">
        <v>0.875</v>
      </c>
      <c r="C55" s="31">
        <v>1.3137726783699799</v>
      </c>
      <c r="D55" s="31">
        <f t="shared" si="0"/>
        <v>51.479310027197087</v>
      </c>
      <c r="E55" s="31">
        <f t="shared" si="1"/>
        <v>4.2573389392491992</v>
      </c>
      <c r="F55" s="29">
        <v>45516</v>
      </c>
      <c r="G55" s="32">
        <v>0.875</v>
      </c>
      <c r="H55" s="31">
        <v>1.33262717723313</v>
      </c>
      <c r="I55" s="31">
        <f t="shared" si="8"/>
        <v>52.441709629016053</v>
      </c>
      <c r="J55" s="31">
        <f t="shared" si="9"/>
        <v>4.3369293863196274</v>
      </c>
      <c r="K55" s="29">
        <v>45518</v>
      </c>
      <c r="L55" s="32">
        <v>0.875</v>
      </c>
      <c r="M55" s="31">
        <v>1.3280779123253099</v>
      </c>
      <c r="N55" s="31">
        <f t="shared" si="12"/>
        <v>52.208891078327909</v>
      </c>
      <c r="O55" s="31">
        <f t="shared" si="13"/>
        <v>4.3176752921777179</v>
      </c>
      <c r="P55" s="29">
        <v>45520</v>
      </c>
      <c r="Q55" s="32">
        <v>0.875</v>
      </c>
      <c r="R55" s="31">
        <v>1.29210019111116</v>
      </c>
      <c r="S55" s="31">
        <f t="shared" si="6"/>
        <v>50.381302987863428</v>
      </c>
      <c r="T55" s="31">
        <f t="shared" si="7"/>
        <v>4.166533757096305</v>
      </c>
    </row>
    <row r="56" spans="1:20" x14ac:dyDescent="0.25">
      <c r="A56" s="29">
        <v>45514</v>
      </c>
      <c r="B56" s="32">
        <v>0.91666666666666663</v>
      </c>
      <c r="C56" s="31">
        <v>1.3100945949502001</v>
      </c>
      <c r="D56" s="31">
        <f t="shared" si="0"/>
        <v>51.292343414765469</v>
      </c>
      <c r="E56" s="31">
        <f t="shared" si="1"/>
        <v>4.241876800401104</v>
      </c>
      <c r="F56" s="29">
        <v>45516</v>
      </c>
      <c r="G56" s="32">
        <v>0.91666666666666663</v>
      </c>
      <c r="H56" s="31">
        <v>1.33578395842971</v>
      </c>
      <c r="I56" s="31">
        <f t="shared" si="8"/>
        <v>52.603491701257397</v>
      </c>
      <c r="J56" s="31">
        <f t="shared" si="9"/>
        <v>4.3503087636939863</v>
      </c>
      <c r="K56" s="29">
        <v>45518</v>
      </c>
      <c r="L56" s="32">
        <v>0.91666666666666663</v>
      </c>
      <c r="M56" s="31">
        <v>1.3210518360085</v>
      </c>
      <c r="N56" s="31">
        <f t="shared" si="12"/>
        <v>51.850075856222475</v>
      </c>
      <c r="O56" s="31">
        <f t="shared" si="13"/>
        <v>4.2880012733095985</v>
      </c>
      <c r="P56" s="29">
        <v>45520</v>
      </c>
      <c r="Q56" s="32">
        <v>0.91666666666666663</v>
      </c>
      <c r="R56" s="31">
        <v>1.28203392028295</v>
      </c>
      <c r="S56" s="31">
        <f t="shared" si="6"/>
        <v>49.874316479816251</v>
      </c>
      <c r="T56" s="31">
        <f t="shared" si="7"/>
        <v>4.1246059728808033</v>
      </c>
    </row>
    <row r="57" spans="1:20" x14ac:dyDescent="0.25">
      <c r="A57" s="29">
        <v>45514</v>
      </c>
      <c r="B57" s="32">
        <v>0.95833333333333337</v>
      </c>
      <c r="C57" s="31">
        <v>1.31267058848809</v>
      </c>
      <c r="D57" s="31">
        <f t="shared" si="0"/>
        <v>51.423261298261693</v>
      </c>
      <c r="E57" s="31">
        <f t="shared" si="1"/>
        <v>4.2527037093662416</v>
      </c>
      <c r="F57" s="29">
        <v>45516</v>
      </c>
      <c r="G57" s="32">
        <v>0.95833333333333337</v>
      </c>
      <c r="H57" s="31">
        <v>1.3324797153419601</v>
      </c>
      <c r="I57" s="31">
        <f t="shared" si="8"/>
        <v>52.434156888881965</v>
      </c>
      <c r="J57" s="31">
        <f t="shared" si="9"/>
        <v>4.3363047747105385</v>
      </c>
      <c r="K57" s="29">
        <v>45518</v>
      </c>
      <c r="L57" s="32">
        <v>0.95833333333333337</v>
      </c>
      <c r="M57" s="31">
        <v>1.3239511251396601</v>
      </c>
      <c r="N57" s="31">
        <f t="shared" si="12"/>
        <v>51.998028049674375</v>
      </c>
      <c r="O57" s="31">
        <f t="shared" si="13"/>
        <v>4.3002369197080705</v>
      </c>
      <c r="P57" s="29">
        <v>45520</v>
      </c>
      <c r="Q57" s="32">
        <v>0.95833333333333337</v>
      </c>
      <c r="R57" s="31">
        <v>1.27905976771796</v>
      </c>
      <c r="S57" s="31">
        <f t="shared" ref="S57" si="14">4*6*((R57+0.3)^(1.522*(6^0.026)))</f>
        <v>49.724889802357964</v>
      </c>
      <c r="T57" s="31">
        <f t="shared" ref="T57" si="15">S57*0.0827</f>
        <v>4.1122483866550033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5C7E-5DDF-4E0C-A5E7-AB91AC4946DD}">
  <dimension ref="A1:T57"/>
  <sheetViews>
    <sheetView workbookViewId="0">
      <selection sqref="A1:U9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/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820.89073487602627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53.81505824005373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45521</v>
      </c>
      <c r="B10" s="32">
        <v>0</v>
      </c>
      <c r="C10" s="31">
        <v>1.2822692394205299</v>
      </c>
      <c r="D10" s="31">
        <f t="shared" ref="D10:D57" si="0">4*6*((C10+0.3)^(1.522*(6^0.026)))</f>
        <v>49.88614646505517</v>
      </c>
      <c r="E10" s="31">
        <f t="shared" ref="E10:E57" si="1">D10*0.0827</f>
        <v>4.1255843126600622</v>
      </c>
      <c r="F10" s="29">
        <v>45523</v>
      </c>
      <c r="G10" s="32">
        <v>0</v>
      </c>
      <c r="H10" s="31">
        <v>1.290208339686</v>
      </c>
      <c r="I10" s="31">
        <f t="shared" ref="I10:I25" si="2">4*6*((H10+0.3)^(1.522*(6^0.026)))</f>
        <v>50.285874258670233</v>
      </c>
      <c r="J10" s="31">
        <f t="shared" ref="J10:J25" si="3">I10*0.0827</f>
        <v>4.1586418011920285</v>
      </c>
      <c r="K10" s="29">
        <v>45525</v>
      </c>
      <c r="L10" s="32">
        <v>0</v>
      </c>
      <c r="M10" s="31">
        <v>1.2746535539576</v>
      </c>
      <c r="N10" s="31">
        <f t="shared" ref="N10:N41" si="4">4*6*((M10+0.3)^(1.522*(6^0.026)))</f>
        <v>49.503821310169478</v>
      </c>
      <c r="O10" s="31">
        <f t="shared" ref="O10:O41" si="5">N10*0.0827</f>
        <v>4.0939660223510153</v>
      </c>
      <c r="P10" s="29">
        <v>45527</v>
      </c>
      <c r="Q10" s="32">
        <v>0</v>
      </c>
      <c r="R10" s="31">
        <v>1.29766571521239</v>
      </c>
      <c r="S10" s="31">
        <f t="shared" ref="S10:S57" si="6">4*6*((R10+0.3)^(1.522*(6^0.026)))</f>
        <v>50.662429978393298</v>
      </c>
      <c r="T10" s="31">
        <f t="shared" ref="T10:T57" si="7">S10*0.0827</f>
        <v>4.1897829592131259</v>
      </c>
    </row>
    <row r="11" spans="1:20" x14ac:dyDescent="0.25">
      <c r="A11" s="29">
        <v>45521</v>
      </c>
      <c r="B11" s="32">
        <v>4.1666666666666664E-2</v>
      </c>
      <c r="C11" s="31">
        <v>1.2884969711252099</v>
      </c>
      <c r="D11" s="31">
        <f t="shared" si="0"/>
        <v>50.199607571322609</v>
      </c>
      <c r="E11" s="31">
        <f t="shared" si="1"/>
        <v>4.1515075461483795</v>
      </c>
      <c r="F11" s="29">
        <v>45523</v>
      </c>
      <c r="G11" s="32">
        <v>4.1666666666666664E-2</v>
      </c>
      <c r="H11" s="31">
        <v>1.29587948321777</v>
      </c>
      <c r="I11" s="31">
        <f t="shared" si="2"/>
        <v>50.572139874257559</v>
      </c>
      <c r="J11" s="31">
        <f t="shared" si="3"/>
        <v>4.1823159676010997</v>
      </c>
      <c r="K11" s="29">
        <v>45525</v>
      </c>
      <c r="L11" s="32">
        <v>4.1666666666666664E-2</v>
      </c>
      <c r="M11" s="31">
        <v>1.2741872072168801</v>
      </c>
      <c r="N11" s="31">
        <f t="shared" si="4"/>
        <v>49.480445267207386</v>
      </c>
      <c r="O11" s="31">
        <f t="shared" si="5"/>
        <v>4.0920328235980508</v>
      </c>
      <c r="P11" s="29">
        <v>45527</v>
      </c>
      <c r="Q11" s="32">
        <v>4.1666666666666664E-2</v>
      </c>
      <c r="R11" s="31">
        <v>1.3079894781060299</v>
      </c>
      <c r="S11" s="31">
        <f t="shared" si="6"/>
        <v>51.185448985973196</v>
      </c>
      <c r="T11" s="31">
        <f t="shared" si="7"/>
        <v>4.2330366311399832</v>
      </c>
    </row>
    <row r="12" spans="1:20" x14ac:dyDescent="0.25">
      <c r="A12" s="29">
        <v>45521</v>
      </c>
      <c r="B12" s="32">
        <v>8.3333333333333329E-2</v>
      </c>
      <c r="C12" s="31">
        <v>1.29009175300082</v>
      </c>
      <c r="D12" s="31">
        <f t="shared" si="0"/>
        <v>50.279995602611876</v>
      </c>
      <c r="E12" s="31">
        <f t="shared" si="1"/>
        <v>4.1581556363360024</v>
      </c>
      <c r="F12" s="29">
        <v>45523</v>
      </c>
      <c r="G12" s="32">
        <v>8.3333333333333329E-2</v>
      </c>
      <c r="H12" s="31">
        <v>1.2979847192712299</v>
      </c>
      <c r="I12" s="31">
        <f t="shared" si="2"/>
        <v>50.678561252568421</v>
      </c>
      <c r="J12" s="31">
        <f t="shared" si="3"/>
        <v>4.191117015587408</v>
      </c>
      <c r="K12" s="29">
        <v>45525</v>
      </c>
      <c r="L12" s="32">
        <v>8.3333333333333329E-2</v>
      </c>
      <c r="M12" s="31">
        <v>1.2870032787271499</v>
      </c>
      <c r="N12" s="31">
        <f t="shared" si="4"/>
        <v>50.124358655281128</v>
      </c>
      <c r="O12" s="31">
        <f t="shared" si="5"/>
        <v>4.1452844607917489</v>
      </c>
      <c r="P12" s="29">
        <v>45527</v>
      </c>
      <c r="Q12" s="32">
        <v>8.3333333333333329E-2</v>
      </c>
      <c r="R12" s="31">
        <v>1.3181414604134201</v>
      </c>
      <c r="S12" s="31">
        <f t="shared" si="6"/>
        <v>51.701716070211859</v>
      </c>
      <c r="T12" s="31">
        <f t="shared" si="7"/>
        <v>4.2757319190065202</v>
      </c>
    </row>
    <row r="13" spans="1:20" x14ac:dyDescent="0.25">
      <c r="A13" s="29">
        <v>45521</v>
      </c>
      <c r="B13" s="32">
        <v>0.125</v>
      </c>
      <c r="C13" s="31">
        <v>1.30465888976528</v>
      </c>
      <c r="D13" s="31">
        <f t="shared" si="0"/>
        <v>51.016497010592246</v>
      </c>
      <c r="E13" s="31">
        <f t="shared" si="1"/>
        <v>4.2190643027759789</v>
      </c>
      <c r="F13" s="29">
        <v>45523</v>
      </c>
      <c r="G13" s="32">
        <v>0.125</v>
      </c>
      <c r="H13" s="31">
        <v>1.3140717744774699</v>
      </c>
      <c r="I13" s="31">
        <f t="shared" si="2"/>
        <v>51.494525015865307</v>
      </c>
      <c r="J13" s="31">
        <f t="shared" si="3"/>
        <v>4.2585972188120609</v>
      </c>
      <c r="K13" s="29">
        <v>45525</v>
      </c>
      <c r="L13" s="32">
        <v>0.125</v>
      </c>
      <c r="M13" s="31">
        <v>1.30508565902187</v>
      </c>
      <c r="N13" s="31">
        <f t="shared" si="4"/>
        <v>51.038134255226439</v>
      </c>
      <c r="O13" s="31">
        <f t="shared" si="5"/>
        <v>4.2208537029072266</v>
      </c>
      <c r="P13" s="29">
        <v>45527</v>
      </c>
      <c r="Q13" s="32">
        <v>0.125</v>
      </c>
      <c r="R13" s="31">
        <v>1.3254271745628701</v>
      </c>
      <c r="S13" s="31">
        <f t="shared" si="6"/>
        <v>52.073411971256505</v>
      </c>
      <c r="T13" s="31">
        <f t="shared" si="7"/>
        <v>4.3064711700229124</v>
      </c>
    </row>
    <row r="14" spans="1:20" x14ac:dyDescent="0.25">
      <c r="A14" s="29">
        <v>45521</v>
      </c>
      <c r="B14" s="32">
        <v>0.16666666666666666</v>
      </c>
      <c r="C14" s="31">
        <v>1.3092081546731</v>
      </c>
      <c r="D14" s="31">
        <f t="shared" si="0"/>
        <v>51.247321276097608</v>
      </c>
      <c r="E14" s="31">
        <f t="shared" si="1"/>
        <v>4.2381534695332723</v>
      </c>
      <c r="F14" s="29">
        <v>45523</v>
      </c>
      <c r="G14" s="32">
        <v>0.16666666666666666</v>
      </c>
      <c r="H14" s="31">
        <v>1.32161056994863</v>
      </c>
      <c r="I14" s="31">
        <f t="shared" si="2"/>
        <v>51.878576103553002</v>
      </c>
      <c r="J14" s="31">
        <f t="shared" si="3"/>
        <v>4.2903582437638326</v>
      </c>
      <c r="K14" s="29">
        <v>45525</v>
      </c>
      <c r="L14" s="32">
        <v>0.16666666666666666</v>
      </c>
      <c r="M14" s="31">
        <v>1.3116432428307501</v>
      </c>
      <c r="N14" s="31">
        <f t="shared" si="4"/>
        <v>51.371034324664265</v>
      </c>
      <c r="O14" s="31">
        <f t="shared" si="5"/>
        <v>4.2483845386497343</v>
      </c>
      <c r="P14" s="29">
        <v>45527</v>
      </c>
      <c r="Q14" s="32">
        <v>0.16666666666666666</v>
      </c>
      <c r="R14" s="31">
        <v>1.3193491697258599</v>
      </c>
      <c r="S14" s="31">
        <f t="shared" si="6"/>
        <v>51.763261217524132</v>
      </c>
      <c r="T14" s="31">
        <f t="shared" si="7"/>
        <v>4.2808217026892459</v>
      </c>
    </row>
    <row r="15" spans="1:20" x14ac:dyDescent="0.25">
      <c r="A15" s="29">
        <v>45521</v>
      </c>
      <c r="B15" s="32">
        <v>0.20833333333333334</v>
      </c>
      <c r="C15" s="31">
        <v>1.3185242414421701</v>
      </c>
      <c r="D15" s="31">
        <f t="shared" si="0"/>
        <v>51.721219725072885</v>
      </c>
      <c r="E15" s="31">
        <f t="shared" si="1"/>
        <v>4.2773448712635274</v>
      </c>
      <c r="F15" s="29">
        <v>45523</v>
      </c>
      <c r="G15" s="32">
        <v>0.20833333333333334</v>
      </c>
      <c r="H15" s="31">
        <v>1.3223563432640499</v>
      </c>
      <c r="I15" s="31">
        <f t="shared" si="2"/>
        <v>51.916626069820722</v>
      </c>
      <c r="J15" s="31">
        <f t="shared" si="3"/>
        <v>4.2935049759741739</v>
      </c>
      <c r="K15" s="29">
        <v>45525</v>
      </c>
      <c r="L15" s="32">
        <v>0.20833333333333334</v>
      </c>
      <c r="M15" s="31">
        <v>1.31379687785576</v>
      </c>
      <c r="N15" s="31">
        <f t="shared" si="4"/>
        <v>51.480540990249516</v>
      </c>
      <c r="O15" s="31">
        <f t="shared" si="5"/>
        <v>4.2574407398936351</v>
      </c>
      <c r="P15" s="29">
        <v>45527</v>
      </c>
      <c r="Q15" s="32">
        <v>0.20833333333333334</v>
      </c>
      <c r="R15" s="31">
        <v>1.3224024772591101</v>
      </c>
      <c r="S15" s="31">
        <f t="shared" si="6"/>
        <v>51.918980205724708</v>
      </c>
      <c r="T15" s="31">
        <f t="shared" si="7"/>
        <v>4.2936996630134328</v>
      </c>
    </row>
    <row r="16" spans="1:20" x14ac:dyDescent="0.25">
      <c r="A16" s="29">
        <v>45521</v>
      </c>
      <c r="B16" s="32">
        <v>0.25</v>
      </c>
      <c r="C16" s="31">
        <v>1.31242191791009</v>
      </c>
      <c r="D16" s="31">
        <f t="shared" si="0"/>
        <v>51.410617864719676</v>
      </c>
      <c r="E16" s="31">
        <f t="shared" si="1"/>
        <v>4.2516580974123173</v>
      </c>
      <c r="F16" s="29">
        <v>45523</v>
      </c>
      <c r="G16" s="32">
        <v>0.25</v>
      </c>
      <c r="H16" s="31">
        <v>1.32647216319507</v>
      </c>
      <c r="I16" s="31">
        <f t="shared" si="2"/>
        <v>52.126805627392436</v>
      </c>
      <c r="J16" s="31">
        <f t="shared" si="3"/>
        <v>4.3108868253853538</v>
      </c>
      <c r="K16" s="29">
        <v>45525</v>
      </c>
      <c r="L16" s="32">
        <v>0.25</v>
      </c>
      <c r="M16" s="31">
        <v>1.3180248737282401</v>
      </c>
      <c r="N16" s="31">
        <f t="shared" si="4"/>
        <v>51.695776230719957</v>
      </c>
      <c r="O16" s="31">
        <f t="shared" si="5"/>
        <v>4.2752406942805399</v>
      </c>
      <c r="P16" s="29">
        <v>45527</v>
      </c>
      <c r="Q16" s="32">
        <v>0.25</v>
      </c>
      <c r="R16" s="31">
        <v>1.32610690593189</v>
      </c>
      <c r="S16" s="31">
        <f t="shared" si="6"/>
        <v>52.108140501384952</v>
      </c>
      <c r="T16" s="31">
        <f t="shared" si="7"/>
        <v>4.3093432194645356</v>
      </c>
    </row>
    <row r="17" spans="1:20" x14ac:dyDescent="0.25">
      <c r="A17" s="29">
        <v>45521</v>
      </c>
      <c r="B17" s="32">
        <v>0.29166666666666669</v>
      </c>
      <c r="C17" s="31">
        <v>1.3181238174385701</v>
      </c>
      <c r="D17" s="31">
        <f t="shared" si="0"/>
        <v>51.700817182455616</v>
      </c>
      <c r="E17" s="31">
        <f t="shared" si="1"/>
        <v>4.2756575809890789</v>
      </c>
      <c r="F17" s="29">
        <v>45523</v>
      </c>
      <c r="G17" s="32">
        <v>0.29166666666666669</v>
      </c>
      <c r="H17" s="31">
        <v>1.3316789865440499</v>
      </c>
      <c r="I17" s="31">
        <f t="shared" si="2"/>
        <v>52.39315204235934</v>
      </c>
      <c r="J17" s="31">
        <f t="shared" si="3"/>
        <v>4.3329136739031169</v>
      </c>
      <c r="K17" s="29">
        <v>45525</v>
      </c>
      <c r="L17" s="32">
        <v>0.29166666666666669</v>
      </c>
      <c r="M17" s="31">
        <v>1.3203918933815499</v>
      </c>
      <c r="N17" s="31">
        <f t="shared" si="4"/>
        <v>51.816420616262278</v>
      </c>
      <c r="O17" s="31">
        <f t="shared" si="5"/>
        <v>4.2852179849648904</v>
      </c>
      <c r="P17" s="29">
        <v>45527</v>
      </c>
      <c r="Q17" s="32">
        <v>0.29166666666666669</v>
      </c>
      <c r="R17" s="31">
        <v>1.3330186605400101</v>
      </c>
      <c r="S17" s="31">
        <f t="shared" si="6"/>
        <v>52.461762687028354</v>
      </c>
      <c r="T17" s="31">
        <f t="shared" si="7"/>
        <v>4.3385877742172445</v>
      </c>
    </row>
    <row r="18" spans="1:20" x14ac:dyDescent="0.25">
      <c r="A18" s="29">
        <v>45521</v>
      </c>
      <c r="B18" s="32">
        <v>0.33333333333333331</v>
      </c>
      <c r="C18" s="31">
        <v>1.3260805606788999</v>
      </c>
      <c r="D18" s="31">
        <f t="shared" si="0"/>
        <v>52.106794320722301</v>
      </c>
      <c r="E18" s="31">
        <f t="shared" si="1"/>
        <v>4.3092318903237343</v>
      </c>
      <c r="F18" s="29">
        <v>45523</v>
      </c>
      <c r="G18" s="32">
        <v>0.33333333333333331</v>
      </c>
      <c r="H18" s="31">
        <v>1.3320794105476499</v>
      </c>
      <c r="I18" s="31">
        <f t="shared" si="2"/>
        <v>52.41365602273531</v>
      </c>
      <c r="J18" s="31">
        <f t="shared" si="3"/>
        <v>4.3346093530802099</v>
      </c>
      <c r="K18" s="29">
        <v>45525</v>
      </c>
      <c r="L18" s="32">
        <v>0.33333333333333331</v>
      </c>
      <c r="M18" s="31">
        <v>1.32585179805225</v>
      </c>
      <c r="N18" s="31">
        <f t="shared" si="4"/>
        <v>52.095105632020982</v>
      </c>
      <c r="O18" s="31">
        <f t="shared" si="5"/>
        <v>4.3082652357681352</v>
      </c>
      <c r="P18" s="29">
        <v>45527</v>
      </c>
      <c r="Q18" s="32">
        <v>0.33333333333333331</v>
      </c>
      <c r="R18" s="31">
        <v>1.3366241455024599</v>
      </c>
      <c r="S18" s="31">
        <f t="shared" si="6"/>
        <v>52.64658180241814</v>
      </c>
      <c r="T18" s="31">
        <f t="shared" si="7"/>
        <v>4.3538723150599798</v>
      </c>
    </row>
    <row r="19" spans="1:20" x14ac:dyDescent="0.25">
      <c r="A19" s="29">
        <v>45521</v>
      </c>
      <c r="B19" s="32">
        <v>0.375</v>
      </c>
      <c r="C19" s="31">
        <v>1.3282582759804</v>
      </c>
      <c r="D19" s="31">
        <f t="shared" si="0"/>
        <v>52.218114226805163</v>
      </c>
      <c r="E19" s="31">
        <f t="shared" si="1"/>
        <v>4.3184380465567864</v>
      </c>
      <c r="F19" s="29">
        <v>45523</v>
      </c>
      <c r="G19" s="32">
        <v>0.375</v>
      </c>
      <c r="H19" s="31">
        <v>1.33432316779556</v>
      </c>
      <c r="I19" s="31">
        <f t="shared" si="2"/>
        <v>52.528604455244484</v>
      </c>
      <c r="J19" s="31">
        <f t="shared" si="3"/>
        <v>4.3441155884487186</v>
      </c>
      <c r="K19" s="29">
        <v>45525</v>
      </c>
      <c r="L19" s="32">
        <v>0.375</v>
      </c>
      <c r="M19" s="31">
        <v>1.3271803855842901</v>
      </c>
      <c r="N19" s="31">
        <f t="shared" si="4"/>
        <v>52.163003823355282</v>
      </c>
      <c r="O19" s="31">
        <f t="shared" si="5"/>
        <v>4.3138804161914814</v>
      </c>
      <c r="P19" s="29">
        <v>45527</v>
      </c>
      <c r="Q19" s="32">
        <v>0.375</v>
      </c>
      <c r="R19" s="31">
        <v>1.3369410037940901</v>
      </c>
      <c r="S19" s="31">
        <f t="shared" si="6"/>
        <v>52.662835713564107</v>
      </c>
      <c r="T19" s="31">
        <f t="shared" si="7"/>
        <v>4.3552165135117518</v>
      </c>
    </row>
    <row r="20" spans="1:20" x14ac:dyDescent="0.25">
      <c r="A20" s="29">
        <v>45521</v>
      </c>
      <c r="B20" s="32">
        <v>0.41666666666666669</v>
      </c>
      <c r="C20" s="31">
        <v>1.33169448375169</v>
      </c>
      <c r="D20" s="31">
        <f t="shared" si="0"/>
        <v>52.393945531649919</v>
      </c>
      <c r="E20" s="31">
        <f t="shared" si="1"/>
        <v>4.3329792954674478</v>
      </c>
      <c r="F20" s="29">
        <v>45523</v>
      </c>
      <c r="G20" s="32">
        <v>0.41666666666666669</v>
      </c>
      <c r="H20" s="31">
        <v>1.33750844001235</v>
      </c>
      <c r="I20" s="31">
        <f t="shared" si="2"/>
        <v>52.691948220296254</v>
      </c>
      <c r="J20" s="31">
        <f t="shared" si="3"/>
        <v>4.3576241178185002</v>
      </c>
      <c r="K20" s="29">
        <v>45525</v>
      </c>
      <c r="L20" s="32">
        <v>0.41666666666666669</v>
      </c>
      <c r="M20" s="31">
        <v>1.32866966723864</v>
      </c>
      <c r="N20" s="31">
        <f t="shared" si="4"/>
        <v>52.239153568758766</v>
      </c>
      <c r="O20" s="31">
        <f t="shared" si="5"/>
        <v>4.3201780001363499</v>
      </c>
      <c r="P20" s="29">
        <v>45527</v>
      </c>
      <c r="Q20" s="32">
        <v>0.41666666666666669</v>
      </c>
      <c r="R20" s="31">
        <v>1.3317692279762401</v>
      </c>
      <c r="S20" s="31">
        <f t="shared" si="6"/>
        <v>52.397772654459985</v>
      </c>
      <c r="T20" s="31">
        <f t="shared" si="7"/>
        <v>4.3332957985238405</v>
      </c>
    </row>
    <row r="21" spans="1:20" x14ac:dyDescent="0.25">
      <c r="A21" s="29">
        <v>45521</v>
      </c>
      <c r="B21" s="32">
        <v>0.45833333333333331</v>
      </c>
      <c r="C21" s="31">
        <v>1.33766913413466</v>
      </c>
      <c r="D21" s="31">
        <f t="shared" si="0"/>
        <v>52.700193776493236</v>
      </c>
      <c r="E21" s="31">
        <f t="shared" si="1"/>
        <v>4.3583060253159909</v>
      </c>
      <c r="F21" s="29">
        <v>45523</v>
      </c>
      <c r="G21" s="32">
        <v>0.45833333333333331</v>
      </c>
      <c r="H21" s="31">
        <v>1.34416294097362</v>
      </c>
      <c r="I21" s="31">
        <f t="shared" si="2"/>
        <v>53.033807100436427</v>
      </c>
      <c r="J21" s="31">
        <f t="shared" si="3"/>
        <v>4.3858958472060925</v>
      </c>
      <c r="K21" s="29">
        <v>45525</v>
      </c>
      <c r="L21" s="32">
        <v>0.45833333333333331</v>
      </c>
      <c r="M21" s="31">
        <v>1.33506226539077</v>
      </c>
      <c r="N21" s="31">
        <f t="shared" si="4"/>
        <v>52.566489227526148</v>
      </c>
      <c r="O21" s="31">
        <f t="shared" si="5"/>
        <v>4.3472486591164126</v>
      </c>
      <c r="P21" s="29">
        <v>45527</v>
      </c>
      <c r="Q21" s="32">
        <v>0.45833333333333331</v>
      </c>
      <c r="R21" s="31">
        <v>1.33939158915937</v>
      </c>
      <c r="S21" s="31">
        <f t="shared" si="6"/>
        <v>52.788606807526108</v>
      </c>
      <c r="T21" s="31">
        <f t="shared" si="7"/>
        <v>4.365617782982409</v>
      </c>
    </row>
    <row r="22" spans="1:20" x14ac:dyDescent="0.25">
      <c r="A22" s="29">
        <v>45521</v>
      </c>
      <c r="B22" s="32">
        <v>0.5</v>
      </c>
      <c r="C22" s="31">
        <v>1.3367693424171301</v>
      </c>
      <c r="D22" s="31">
        <f t="shared" si="0"/>
        <v>52.654029750693148</v>
      </c>
      <c r="E22" s="31">
        <f t="shared" si="1"/>
        <v>4.3544882603823227</v>
      </c>
      <c r="F22" s="29">
        <v>45523</v>
      </c>
      <c r="G22" s="32">
        <v>0.5</v>
      </c>
      <c r="H22" s="31">
        <v>1.34267592429577</v>
      </c>
      <c r="I22" s="31">
        <f t="shared" si="2"/>
        <v>52.957343706201002</v>
      </c>
      <c r="J22" s="31">
        <f t="shared" si="3"/>
        <v>4.3795723245028224</v>
      </c>
      <c r="K22" s="29">
        <v>45525</v>
      </c>
      <c r="L22" s="32">
        <v>0.5</v>
      </c>
      <c r="M22" s="31">
        <v>1.3322026729530401</v>
      </c>
      <c r="N22" s="31">
        <f t="shared" si="4"/>
        <v>52.419968359238581</v>
      </c>
      <c r="O22" s="31">
        <f t="shared" si="5"/>
        <v>4.3351313833090304</v>
      </c>
      <c r="P22" s="29">
        <v>45527</v>
      </c>
      <c r="Q22" s="32">
        <v>0.5</v>
      </c>
      <c r="R22" s="31">
        <v>1.3464264869636</v>
      </c>
      <c r="S22" s="31">
        <f t="shared" si="6"/>
        <v>53.150279101752211</v>
      </c>
      <c r="T22" s="31">
        <f t="shared" si="7"/>
        <v>4.3955280817149074</v>
      </c>
    </row>
    <row r="23" spans="1:20" x14ac:dyDescent="0.25">
      <c r="A23" s="29">
        <v>45521</v>
      </c>
      <c r="B23" s="32">
        <v>0.54166666666666663</v>
      </c>
      <c r="C23" s="31">
        <v>1.3398996591514301</v>
      </c>
      <c r="D23" s="31">
        <f t="shared" si="0"/>
        <v>52.814696420563031</v>
      </c>
      <c r="E23" s="31">
        <f t="shared" si="1"/>
        <v>4.3677753939805628</v>
      </c>
      <c r="F23" s="29">
        <v>45523</v>
      </c>
      <c r="G23" s="32">
        <v>0.54166666666666663</v>
      </c>
      <c r="H23" s="31">
        <v>1.3427506685203201</v>
      </c>
      <c r="I23" s="31">
        <f t="shared" si="2"/>
        <v>52.961186122371807</v>
      </c>
      <c r="J23" s="31">
        <f t="shared" si="3"/>
        <v>4.3798900923201485</v>
      </c>
      <c r="K23" s="29">
        <v>45525</v>
      </c>
      <c r="L23" s="32">
        <v>0.54166666666666663</v>
      </c>
      <c r="M23" s="31">
        <v>1.3382453918403501</v>
      </c>
      <c r="N23" s="31">
        <f t="shared" si="4"/>
        <v>52.729766737178522</v>
      </c>
      <c r="O23" s="31">
        <f t="shared" si="5"/>
        <v>4.3607517091646635</v>
      </c>
      <c r="P23" s="29">
        <v>45527</v>
      </c>
      <c r="Q23" s="32">
        <v>0.54166666666666663</v>
      </c>
      <c r="R23" s="31">
        <v>1.3457138538306701</v>
      </c>
      <c r="S23" s="31">
        <f t="shared" si="6"/>
        <v>53.113599897131962</v>
      </c>
      <c r="T23" s="31">
        <f t="shared" si="7"/>
        <v>4.3924947114928132</v>
      </c>
    </row>
    <row r="24" spans="1:20" x14ac:dyDescent="0.25">
      <c r="A24" s="29">
        <v>45521</v>
      </c>
      <c r="B24" s="32">
        <v>0.58333333333333337</v>
      </c>
      <c r="C24" s="31">
        <v>1.3422952890342399</v>
      </c>
      <c r="D24" s="31">
        <f t="shared" si="0"/>
        <v>52.937777799193611</v>
      </c>
      <c r="E24" s="31">
        <f t="shared" si="1"/>
        <v>4.3779542239933118</v>
      </c>
      <c r="F24" s="29">
        <v>45523</v>
      </c>
      <c r="G24" s="32">
        <v>0.58333333333333337</v>
      </c>
      <c r="H24" s="31">
        <v>1.3422249555534</v>
      </c>
      <c r="I24" s="31">
        <f t="shared" si="2"/>
        <v>52.934162721573919</v>
      </c>
      <c r="J24" s="31">
        <f t="shared" si="3"/>
        <v>4.3776552570741627</v>
      </c>
      <c r="K24" s="29">
        <v>45525</v>
      </c>
      <c r="L24" s="32">
        <v>0.58333333333333337</v>
      </c>
      <c r="M24" s="31">
        <v>1.3308079242652999</v>
      </c>
      <c r="N24" s="31">
        <f t="shared" si="4"/>
        <v>52.348559045237423</v>
      </c>
      <c r="O24" s="31">
        <f t="shared" si="5"/>
        <v>4.3292258330411348</v>
      </c>
      <c r="P24" s="29">
        <v>45527</v>
      </c>
      <c r="Q24" s="32">
        <v>0.58333333333333337</v>
      </c>
      <c r="R24" s="31">
        <v>1.3377791643089101</v>
      </c>
      <c r="S24" s="31">
        <f t="shared" si="6"/>
        <v>52.705839935550969</v>
      </c>
      <c r="T24" s="31">
        <f t="shared" si="7"/>
        <v>4.3587729626700646</v>
      </c>
    </row>
    <row r="25" spans="1:20" x14ac:dyDescent="0.25">
      <c r="A25" s="29">
        <v>45521</v>
      </c>
      <c r="B25" s="32">
        <v>0.625</v>
      </c>
      <c r="C25" s="31">
        <v>1.3280229568428299</v>
      </c>
      <c r="D25" s="31">
        <f t="shared" si="0"/>
        <v>52.206080973401441</v>
      </c>
      <c r="E25" s="31">
        <f t="shared" si="1"/>
        <v>4.3174428965002987</v>
      </c>
      <c r="F25" s="29">
        <v>45523</v>
      </c>
      <c r="G25" s="32">
        <v>0.625</v>
      </c>
      <c r="H25" s="31">
        <v>1.3233330249733399</v>
      </c>
      <c r="I25" s="31">
        <f t="shared" si="2"/>
        <v>51.966472901941998</v>
      </c>
      <c r="J25" s="31">
        <f t="shared" si="3"/>
        <v>4.2976273089906032</v>
      </c>
      <c r="K25" s="29">
        <v>45525</v>
      </c>
      <c r="L25" s="32">
        <v>0.625</v>
      </c>
      <c r="M25" s="31">
        <v>1.31655550002525</v>
      </c>
      <c r="N25" s="31">
        <f t="shared" si="4"/>
        <v>51.620936634609393</v>
      </c>
      <c r="O25" s="31">
        <f t="shared" si="5"/>
        <v>4.2690514596821965</v>
      </c>
      <c r="P25" s="29">
        <v>45527</v>
      </c>
      <c r="Q25" s="32">
        <v>0.625</v>
      </c>
      <c r="R25" s="31">
        <v>1.3367297649330001</v>
      </c>
      <c r="S25" s="31">
        <f t="shared" si="6"/>
        <v>52.651999564924914</v>
      </c>
      <c r="T25" s="31">
        <f t="shared" si="7"/>
        <v>4.3543203640192898</v>
      </c>
    </row>
    <row r="26" spans="1:20" x14ac:dyDescent="0.25">
      <c r="A26" s="29">
        <v>45521</v>
      </c>
      <c r="B26" s="32">
        <v>0.66666666666666663</v>
      </c>
      <c r="C26" s="31">
        <v>1.32338798045582</v>
      </c>
      <c r="D26" s="31">
        <f t="shared" si="0"/>
        <v>51.969278190872487</v>
      </c>
      <c r="E26" s="31">
        <f t="shared" si="1"/>
        <v>4.2978593063851545</v>
      </c>
      <c r="F26" s="29">
        <v>45523</v>
      </c>
      <c r="G26" s="32">
        <v>0.66666666666666663</v>
      </c>
      <c r="H26" s="31">
        <v>1.3120700120873401</v>
      </c>
      <c r="I26" s="31">
        <f t="shared" ref="I26:I57" si="8">4*6*((H26+0.3)^(1.522*(6^0.026)))</f>
        <v>51.392727508488875</v>
      </c>
      <c r="J26" s="31">
        <f t="shared" ref="J26:J57" si="9">I26*0.0827</f>
        <v>4.2501785649520301</v>
      </c>
      <c r="K26" s="29">
        <v>45525</v>
      </c>
      <c r="L26" s="32">
        <v>0.66666666666666663</v>
      </c>
      <c r="M26" s="31">
        <v>1.3047403097100501</v>
      </c>
      <c r="N26" s="31">
        <f t="shared" si="4"/>
        <v>51.02062474597281</v>
      </c>
      <c r="O26" s="31">
        <f t="shared" si="5"/>
        <v>4.2194056664919515</v>
      </c>
      <c r="P26" s="29">
        <v>45527</v>
      </c>
      <c r="Q26" s="32">
        <v>0.66666666666666663</v>
      </c>
      <c r="R26" s="31">
        <v>1.3353526592201199</v>
      </c>
      <c r="S26" s="31">
        <f t="shared" si="6"/>
        <v>52.581377063490557</v>
      </c>
      <c r="T26" s="31">
        <f t="shared" si="7"/>
        <v>4.3484798831506692</v>
      </c>
    </row>
    <row r="27" spans="1:20" x14ac:dyDescent="0.25">
      <c r="A27" s="29">
        <v>45521</v>
      </c>
      <c r="B27" s="32">
        <v>0.70833333333333337</v>
      </c>
      <c r="C27" s="31">
        <v>1.31157279014062</v>
      </c>
      <c r="D27" s="31">
        <f t="shared" si="0"/>
        <v>51.367453459898485</v>
      </c>
      <c r="E27" s="31">
        <f t="shared" si="1"/>
        <v>4.2480884011336046</v>
      </c>
      <c r="F27" s="29">
        <v>45523</v>
      </c>
      <c r="G27" s="32">
        <v>0.70833333333333337</v>
      </c>
      <c r="H27" s="31">
        <v>1.3153388500161001</v>
      </c>
      <c r="I27" s="31">
        <f t="shared" si="8"/>
        <v>51.55899961307847</v>
      </c>
      <c r="J27" s="31">
        <f t="shared" si="9"/>
        <v>4.263929268001589</v>
      </c>
      <c r="K27" s="29">
        <v>45525</v>
      </c>
      <c r="L27" s="32">
        <v>0.70833333333333337</v>
      </c>
      <c r="M27" s="31">
        <v>1.29919230937438</v>
      </c>
      <c r="N27" s="31">
        <f t="shared" si="4"/>
        <v>50.739643545732342</v>
      </c>
      <c r="O27" s="31">
        <f t="shared" si="5"/>
        <v>4.1961685212320647</v>
      </c>
      <c r="P27" s="29">
        <v>45527</v>
      </c>
      <c r="Q27" s="32">
        <v>0.70833333333333337</v>
      </c>
      <c r="R27" s="31">
        <v>1.32459127902454</v>
      </c>
      <c r="S27" s="31">
        <f t="shared" si="6"/>
        <v>52.0307166089178</v>
      </c>
      <c r="T27" s="31">
        <f t="shared" si="7"/>
        <v>4.3029402635575016</v>
      </c>
    </row>
    <row r="28" spans="1:20" x14ac:dyDescent="0.25">
      <c r="A28" s="29">
        <v>45521</v>
      </c>
      <c r="B28" s="32">
        <v>0.75</v>
      </c>
      <c r="C28" s="31">
        <v>1.3064275979943401</v>
      </c>
      <c r="D28" s="31">
        <f t="shared" si="0"/>
        <v>51.106192985895689</v>
      </c>
      <c r="E28" s="31">
        <f t="shared" si="1"/>
        <v>4.2264821599335729</v>
      </c>
      <c r="F28" s="29">
        <v>45523</v>
      </c>
      <c r="G28" s="32">
        <v>0.75</v>
      </c>
      <c r="H28" s="31">
        <v>1.3019201755471601</v>
      </c>
      <c r="I28" s="31">
        <f t="shared" si="8"/>
        <v>50.877725362903604</v>
      </c>
      <c r="J28" s="31">
        <f t="shared" si="9"/>
        <v>4.207587887512128</v>
      </c>
      <c r="K28" s="29">
        <v>45525</v>
      </c>
      <c r="L28" s="32">
        <v>0.75</v>
      </c>
      <c r="M28" s="31">
        <v>1.2901291847177301</v>
      </c>
      <c r="N28" s="31">
        <f t="shared" si="4"/>
        <v>50.281882995950433</v>
      </c>
      <c r="O28" s="31">
        <f t="shared" si="5"/>
        <v>4.1583117237651006</v>
      </c>
      <c r="P28" s="29">
        <v>45527</v>
      </c>
      <c r="Q28" s="32">
        <v>0.75</v>
      </c>
      <c r="R28" s="31">
        <v>1.3233902454323201</v>
      </c>
      <c r="S28" s="31">
        <f t="shared" si="6"/>
        <v>51.969393811367468</v>
      </c>
      <c r="T28" s="31">
        <f t="shared" si="7"/>
        <v>4.297868868200089</v>
      </c>
    </row>
    <row r="29" spans="1:20" x14ac:dyDescent="0.25">
      <c r="A29" s="29">
        <v>45521</v>
      </c>
      <c r="B29" s="32">
        <v>0.79166666666666663</v>
      </c>
      <c r="C29" s="31">
        <v>1.29889762401061</v>
      </c>
      <c r="D29" s="31">
        <f t="shared" si="0"/>
        <v>50.724735247307024</v>
      </c>
      <c r="E29" s="31">
        <f t="shared" si="1"/>
        <v>4.194935604952291</v>
      </c>
      <c r="F29" s="29">
        <v>45523</v>
      </c>
      <c r="G29" s="32">
        <v>0.79166666666666663</v>
      </c>
      <c r="H29" s="31">
        <v>1.2985236644692899</v>
      </c>
      <c r="I29" s="31">
        <f t="shared" si="8"/>
        <v>50.705818775573491</v>
      </c>
      <c r="J29" s="31">
        <f t="shared" si="9"/>
        <v>4.1933712127399279</v>
      </c>
      <c r="K29" s="29">
        <v>45525</v>
      </c>
      <c r="L29" s="32">
        <v>0.79166666666666663</v>
      </c>
      <c r="M29" s="31">
        <v>1.2870362997003499</v>
      </c>
      <c r="N29" s="31">
        <f t="shared" si="4"/>
        <v>50.126021723808748</v>
      </c>
      <c r="O29" s="31">
        <f t="shared" si="5"/>
        <v>4.1454219965589836</v>
      </c>
      <c r="P29" s="29">
        <v>45527</v>
      </c>
      <c r="Q29" s="32">
        <v>0.79166666666666663</v>
      </c>
      <c r="R29" s="31">
        <v>1.31885862349936</v>
      </c>
      <c r="S29" s="31">
        <f t="shared" si="6"/>
        <v>51.73825957527248</v>
      </c>
      <c r="T29" s="31">
        <f t="shared" si="7"/>
        <v>4.2787540668750337</v>
      </c>
    </row>
    <row r="30" spans="1:20" x14ac:dyDescent="0.25">
      <c r="A30" s="29">
        <v>45521</v>
      </c>
      <c r="B30" s="32">
        <v>0.83333333333333337</v>
      </c>
      <c r="C30" s="31">
        <v>1.2937675714440999</v>
      </c>
      <c r="D30" s="31">
        <f t="shared" si="0"/>
        <v>50.46546486950966</v>
      </c>
      <c r="E30" s="31">
        <f t="shared" si="1"/>
        <v>4.1734939447084489</v>
      </c>
      <c r="F30" s="29">
        <v>45523</v>
      </c>
      <c r="G30" s="32">
        <v>0.83333333333333337</v>
      </c>
      <c r="H30" s="31">
        <v>1.2976304292626899</v>
      </c>
      <c r="I30" s="31">
        <f t="shared" si="8"/>
        <v>50.660645769725193</v>
      </c>
      <c r="J30" s="31">
        <f t="shared" si="9"/>
        <v>4.189635405156273</v>
      </c>
      <c r="K30" s="29">
        <v>45525</v>
      </c>
      <c r="L30" s="32">
        <v>0.83333333333333337</v>
      </c>
      <c r="M30" s="31">
        <v>1.2872694730707099</v>
      </c>
      <c r="N30" s="31">
        <f t="shared" si="4"/>
        <v>50.137765854663229</v>
      </c>
      <c r="O30" s="31">
        <f t="shared" si="5"/>
        <v>4.146393236180649</v>
      </c>
      <c r="P30" s="29">
        <v>45527</v>
      </c>
      <c r="Q30" s="32">
        <v>0.83333333333333337</v>
      </c>
      <c r="R30" s="31">
        <v>1.29939913749175</v>
      </c>
      <c r="S30" s="31">
        <f t="shared" si="6"/>
        <v>50.750108072203147</v>
      </c>
      <c r="T30" s="31">
        <f t="shared" si="7"/>
        <v>4.1970339375712005</v>
      </c>
    </row>
    <row r="31" spans="1:20" x14ac:dyDescent="0.25">
      <c r="A31" s="29">
        <v>45521</v>
      </c>
      <c r="B31" s="32">
        <v>0.875</v>
      </c>
      <c r="C31" s="31">
        <v>1.29255115985353</v>
      </c>
      <c r="D31" s="31">
        <f t="shared" si="0"/>
        <v>50.404060699763164</v>
      </c>
      <c r="E31" s="31">
        <f t="shared" si="1"/>
        <v>4.1684158198704138</v>
      </c>
      <c r="F31" s="29">
        <v>45523</v>
      </c>
      <c r="G31" s="32">
        <v>0.875</v>
      </c>
      <c r="H31" s="31">
        <v>1.29286134242494</v>
      </c>
      <c r="I31" s="31">
        <f t="shared" si="8"/>
        <v>50.419715994771707</v>
      </c>
      <c r="J31" s="31">
        <f t="shared" si="9"/>
        <v>4.1697105127676197</v>
      </c>
      <c r="K31" s="29">
        <v>45525</v>
      </c>
      <c r="L31" s="32">
        <v>0.875</v>
      </c>
      <c r="M31" s="31">
        <v>1.2810351848551</v>
      </c>
      <c r="N31" s="31">
        <f t="shared" si="4"/>
        <v>49.824119604475733</v>
      </c>
      <c r="O31" s="31">
        <f t="shared" si="5"/>
        <v>4.120454691290143</v>
      </c>
      <c r="P31" s="29">
        <v>45527</v>
      </c>
      <c r="Q31" s="32">
        <v>0.875</v>
      </c>
      <c r="R31" s="31">
        <v>1.29763269423919</v>
      </c>
      <c r="S31" s="31">
        <f t="shared" si="6"/>
        <v>50.66076029592918</v>
      </c>
      <c r="T31" s="31">
        <f t="shared" si="7"/>
        <v>4.1896448764733432</v>
      </c>
    </row>
    <row r="32" spans="1:20" x14ac:dyDescent="0.25">
      <c r="A32" s="29">
        <v>45521</v>
      </c>
      <c r="B32" s="32">
        <v>0.91666666666666663</v>
      </c>
      <c r="C32" s="31">
        <v>1.2852566242166601</v>
      </c>
      <c r="D32" s="31">
        <f t="shared" si="0"/>
        <v>50.036419466518005</v>
      </c>
      <c r="E32" s="31">
        <f t="shared" si="1"/>
        <v>4.1380118898810387</v>
      </c>
      <c r="F32" s="29">
        <v>45523</v>
      </c>
      <c r="G32" s="32">
        <v>0.91666666666666663</v>
      </c>
      <c r="H32" s="31">
        <v>1.2887036800332901</v>
      </c>
      <c r="I32" s="31">
        <f t="shared" si="8"/>
        <v>50.210024423694314</v>
      </c>
      <c r="J32" s="31">
        <f t="shared" si="9"/>
        <v>4.1523690198395196</v>
      </c>
      <c r="K32" s="29">
        <v>45525</v>
      </c>
      <c r="L32" s="32">
        <v>0.91666666666666663</v>
      </c>
      <c r="M32" s="31">
        <v>1.28327906131231</v>
      </c>
      <c r="N32" s="31">
        <f t="shared" si="4"/>
        <v>49.936924200002025</v>
      </c>
      <c r="O32" s="31">
        <f t="shared" si="5"/>
        <v>4.1297836313401675</v>
      </c>
      <c r="P32" s="29">
        <v>45527</v>
      </c>
      <c r="Q32" s="32">
        <v>0.91666666666666663</v>
      </c>
      <c r="R32" s="31">
        <v>1.2928876876779301</v>
      </c>
      <c r="S32" s="31">
        <f t="shared" si="6"/>
        <v>50.421045755541719</v>
      </c>
      <c r="T32" s="31">
        <f t="shared" si="7"/>
        <v>4.1698204839833002</v>
      </c>
    </row>
    <row r="33" spans="1:20" x14ac:dyDescent="0.25">
      <c r="A33" s="29">
        <v>45521</v>
      </c>
      <c r="B33" s="32">
        <v>0.95833333333333337</v>
      </c>
      <c r="C33" s="31">
        <v>1.2908331155725301</v>
      </c>
      <c r="D33" s="31">
        <f t="shared" si="0"/>
        <v>50.317381729556409</v>
      </c>
      <c r="E33" s="31">
        <f t="shared" si="1"/>
        <v>4.1612474690343149</v>
      </c>
      <c r="F33" s="29">
        <v>45523</v>
      </c>
      <c r="G33" s="32">
        <v>0.95833333333333337</v>
      </c>
      <c r="H33" s="31">
        <v>1.28579771518192</v>
      </c>
      <c r="I33" s="31">
        <f t="shared" si="8"/>
        <v>50.063655733360875</v>
      </c>
      <c r="J33" s="31">
        <f t="shared" si="9"/>
        <v>4.1402643291489438</v>
      </c>
      <c r="K33" s="29">
        <v>45525</v>
      </c>
      <c r="L33" s="32">
        <v>0.95833333333333337</v>
      </c>
      <c r="M33" s="31">
        <v>1.28220772742712</v>
      </c>
      <c r="N33" s="31">
        <f t="shared" si="4"/>
        <v>49.883054027496556</v>
      </c>
      <c r="O33" s="31">
        <f t="shared" si="5"/>
        <v>4.1253285680739653</v>
      </c>
      <c r="P33" s="29">
        <v>45527</v>
      </c>
      <c r="Q33" s="32">
        <v>0.95833333333333337</v>
      </c>
      <c r="R33" s="31">
        <v>1.2998105287499799</v>
      </c>
      <c r="S33" s="31">
        <f t="shared" si="6"/>
        <v>50.770924919913568</v>
      </c>
      <c r="T33" s="31">
        <f t="shared" si="7"/>
        <v>4.1987554908768523</v>
      </c>
    </row>
    <row r="34" spans="1:20" x14ac:dyDescent="0.25">
      <c r="A34" s="29">
        <v>45522</v>
      </c>
      <c r="B34" s="32">
        <v>0</v>
      </c>
      <c r="C34" s="31">
        <v>1.2912268638559099</v>
      </c>
      <c r="D34" s="31">
        <f t="shared" si="0"/>
        <v>50.33724224996466</v>
      </c>
      <c r="E34" s="31">
        <f t="shared" si="1"/>
        <v>4.1628899340720773</v>
      </c>
      <c r="F34" s="29">
        <v>45524</v>
      </c>
      <c r="G34" s="32">
        <v>0</v>
      </c>
      <c r="H34" s="31">
        <v>1.2914688587137</v>
      </c>
      <c r="I34" s="31">
        <f t="shared" si="8"/>
        <v>50.349449832628864</v>
      </c>
      <c r="J34" s="31">
        <f t="shared" si="9"/>
        <v>4.163899501158407</v>
      </c>
      <c r="K34" s="29">
        <v>45526</v>
      </c>
      <c r="L34" s="32">
        <v>0</v>
      </c>
      <c r="M34" s="31">
        <v>1.2848409414239901</v>
      </c>
      <c r="N34" s="31">
        <f t="shared" si="4"/>
        <v>50.015499478946865</v>
      </c>
      <c r="O34" s="31">
        <f t="shared" si="5"/>
        <v>4.1362818069089053</v>
      </c>
      <c r="P34" s="29">
        <v>45528</v>
      </c>
      <c r="Q34" s="32">
        <v>0</v>
      </c>
      <c r="R34" s="31">
        <v>1.2979451417871</v>
      </c>
      <c r="S34" s="31">
        <f t="shared" si="6"/>
        <v>50.676559809571515</v>
      </c>
      <c r="T34" s="31">
        <f t="shared" si="7"/>
        <v>4.1909514962515644</v>
      </c>
    </row>
    <row r="35" spans="1:20" x14ac:dyDescent="0.25">
      <c r="A35" s="29">
        <v>45522</v>
      </c>
      <c r="B35" s="32">
        <v>4.1666666666666664E-2</v>
      </c>
      <c r="C35" s="31">
        <v>1.3002505302377101</v>
      </c>
      <c r="D35" s="31">
        <f t="shared" si="0"/>
        <v>50.793192999340278</v>
      </c>
      <c r="E35" s="31">
        <f t="shared" si="1"/>
        <v>4.2005970610454408</v>
      </c>
      <c r="F35" s="29">
        <v>45524</v>
      </c>
      <c r="G35" s="32">
        <v>4.1666666666666664E-2</v>
      </c>
      <c r="H35" s="31">
        <v>1.30354356765225</v>
      </c>
      <c r="I35" s="31">
        <f t="shared" si="8"/>
        <v>50.959966221289328</v>
      </c>
      <c r="J35" s="31">
        <f t="shared" si="9"/>
        <v>4.214389206500627</v>
      </c>
      <c r="K35" s="29">
        <v>45526</v>
      </c>
      <c r="L35" s="32">
        <v>4.1666666666666664E-2</v>
      </c>
      <c r="M35" s="31">
        <v>1.28493106364689</v>
      </c>
      <c r="N35" s="31">
        <f t="shared" si="4"/>
        <v>50.020034765688735</v>
      </c>
      <c r="O35" s="31">
        <f t="shared" si="5"/>
        <v>4.1366568751224584</v>
      </c>
      <c r="P35" s="29">
        <v>45528</v>
      </c>
      <c r="Q35" s="32">
        <v>4.1666666666666664E-2</v>
      </c>
      <c r="R35" s="31">
        <v>1.3096171617455501</v>
      </c>
      <c r="S35" s="31">
        <f t="shared" si="6"/>
        <v>51.268092838327419</v>
      </c>
      <c r="T35" s="31">
        <f t="shared" si="7"/>
        <v>4.2398712777296774</v>
      </c>
    </row>
    <row r="36" spans="1:20" x14ac:dyDescent="0.25">
      <c r="A36" s="29">
        <v>45522</v>
      </c>
      <c r="B36" s="32">
        <v>8.3333333333333329E-2</v>
      </c>
      <c r="C36" s="31">
        <v>1.29382705687959</v>
      </c>
      <c r="D36" s="31">
        <f t="shared" si="0"/>
        <v>50.468468395133925</v>
      </c>
      <c r="E36" s="31">
        <f t="shared" si="1"/>
        <v>4.1737423362775754</v>
      </c>
      <c r="F36" s="29">
        <v>45524</v>
      </c>
      <c r="G36" s="32">
        <v>8.3333333333333329E-2</v>
      </c>
      <c r="H36" s="31">
        <v>1.30360960959866</v>
      </c>
      <c r="I36" s="31">
        <f t="shared" si="8"/>
        <v>50.963312947108619</v>
      </c>
      <c r="J36" s="31">
        <f t="shared" si="9"/>
        <v>4.2146659807258828</v>
      </c>
      <c r="K36" s="29">
        <v>45526</v>
      </c>
      <c r="L36" s="32">
        <v>8.3333333333333329E-2</v>
      </c>
      <c r="M36" s="31">
        <v>1.3005231618829201</v>
      </c>
      <c r="N36" s="31">
        <f t="shared" si="4"/>
        <v>50.806992468480239</v>
      </c>
      <c r="O36" s="31">
        <f t="shared" si="5"/>
        <v>4.2017382771433152</v>
      </c>
      <c r="P36" s="29">
        <v>45528</v>
      </c>
      <c r="Q36" s="32">
        <v>8.3333333333333329E-2</v>
      </c>
      <c r="R36" s="31">
        <v>1.3190609216637299</v>
      </c>
      <c r="S36" s="31">
        <f t="shared" si="6"/>
        <v>51.748569548867074</v>
      </c>
      <c r="T36" s="31">
        <f t="shared" si="7"/>
        <v>4.2796067016913071</v>
      </c>
    </row>
    <row r="37" spans="1:20" x14ac:dyDescent="0.25">
      <c r="A37" s="29">
        <v>45522</v>
      </c>
      <c r="B37" s="32">
        <v>0.125</v>
      </c>
      <c r="C37" s="31">
        <v>1.31022882461023</v>
      </c>
      <c r="D37" s="31">
        <f t="shared" si="0"/>
        <v>51.299162199620113</v>
      </c>
      <c r="E37" s="31">
        <f t="shared" si="1"/>
        <v>4.2424407139085831</v>
      </c>
      <c r="F37" s="29">
        <v>45524</v>
      </c>
      <c r="G37" s="32">
        <v>0.125</v>
      </c>
      <c r="H37" s="31">
        <v>1.31557869910667</v>
      </c>
      <c r="I37" s="31">
        <f t="shared" si="8"/>
        <v>51.571207617418004</v>
      </c>
      <c r="J37" s="31">
        <f t="shared" si="9"/>
        <v>4.2649388699604689</v>
      </c>
      <c r="K37" s="29">
        <v>45526</v>
      </c>
      <c r="L37" s="32">
        <v>0.125</v>
      </c>
      <c r="M37" s="31">
        <v>1.3109481334633799</v>
      </c>
      <c r="N37" s="31">
        <f t="shared" si="4"/>
        <v>51.335708408718915</v>
      </c>
      <c r="O37" s="31">
        <f t="shared" si="5"/>
        <v>4.2454630854010542</v>
      </c>
      <c r="P37" s="29">
        <v>45528</v>
      </c>
      <c r="Q37" s="32">
        <v>0.125</v>
      </c>
      <c r="R37" s="31">
        <v>1.3189289569801901</v>
      </c>
      <c r="S37" s="31">
        <f t="shared" si="6"/>
        <v>51.741843981291879</v>
      </c>
      <c r="T37" s="31">
        <f t="shared" si="7"/>
        <v>4.2790504972528378</v>
      </c>
    </row>
    <row r="38" spans="1:20" x14ac:dyDescent="0.25">
      <c r="A38" s="29">
        <v>45522</v>
      </c>
      <c r="B38" s="32">
        <v>0.16666666666666666</v>
      </c>
      <c r="C38" s="31">
        <v>1.3240832090324799</v>
      </c>
      <c r="D38" s="31">
        <f t="shared" si="0"/>
        <v>52.004772100980745</v>
      </c>
      <c r="E38" s="31">
        <f t="shared" si="1"/>
        <v>4.3007946527511072</v>
      </c>
      <c r="F38" s="29">
        <v>45524</v>
      </c>
      <c r="G38" s="32">
        <v>0.16666666666666666</v>
      </c>
      <c r="H38" s="31">
        <v>1.3155852556176</v>
      </c>
      <c r="I38" s="31">
        <f t="shared" si="8"/>
        <v>51.571541350363205</v>
      </c>
      <c r="J38" s="31">
        <f t="shared" si="9"/>
        <v>4.2649664696750369</v>
      </c>
      <c r="K38" s="29">
        <v>45526</v>
      </c>
      <c r="L38" s="32">
        <v>0.16666666666666666</v>
      </c>
      <c r="M38" s="31">
        <v>1.31782031058738</v>
      </c>
      <c r="N38" s="31">
        <f t="shared" si="4"/>
        <v>51.685354796024939</v>
      </c>
      <c r="O38" s="31">
        <f t="shared" si="5"/>
        <v>4.274378841631262</v>
      </c>
      <c r="P38" s="29">
        <v>45528</v>
      </c>
      <c r="Q38" s="32">
        <v>0.16666666666666666</v>
      </c>
      <c r="R38" s="31">
        <v>1.3181854486412701</v>
      </c>
      <c r="S38" s="31">
        <f t="shared" si="6"/>
        <v>51.703957241414024</v>
      </c>
      <c r="T38" s="31">
        <f t="shared" si="7"/>
        <v>4.2759172638649394</v>
      </c>
    </row>
    <row r="39" spans="1:20" x14ac:dyDescent="0.25">
      <c r="A39" s="29">
        <v>45522</v>
      </c>
      <c r="B39" s="32">
        <v>0.20833333333333334</v>
      </c>
      <c r="C39" s="31">
        <v>1.3292416334099</v>
      </c>
      <c r="D39" s="31">
        <f t="shared" si="0"/>
        <v>52.268410272191446</v>
      </c>
      <c r="E39" s="31">
        <f t="shared" si="1"/>
        <v>4.3225975295102321</v>
      </c>
      <c r="F39" s="29">
        <v>45524</v>
      </c>
      <c r="G39" s="32">
        <v>0.20833333333333334</v>
      </c>
      <c r="H39" s="31">
        <v>1.3228336572594099</v>
      </c>
      <c r="I39" s="31">
        <f t="shared" si="8"/>
        <v>51.940984480375036</v>
      </c>
      <c r="J39" s="31">
        <f t="shared" si="9"/>
        <v>4.2955194165270152</v>
      </c>
      <c r="K39" s="29">
        <v>45526</v>
      </c>
      <c r="L39" s="32">
        <v>0.20833333333333334</v>
      </c>
      <c r="M39" s="31">
        <v>1.32466387748188</v>
      </c>
      <c r="N39" s="31">
        <f t="shared" si="4"/>
        <v>52.034424230800312</v>
      </c>
      <c r="O39" s="31">
        <f t="shared" si="5"/>
        <v>4.3032468838871853</v>
      </c>
      <c r="P39" s="29">
        <v>45528</v>
      </c>
      <c r="Q39" s="32">
        <v>0.20833333333333334</v>
      </c>
      <c r="R39" s="31">
        <v>1.3266569375938699</v>
      </c>
      <c r="S39" s="31">
        <f t="shared" si="6"/>
        <v>52.136248791280778</v>
      </c>
      <c r="T39" s="31">
        <f t="shared" si="7"/>
        <v>4.3116677750389201</v>
      </c>
    </row>
    <row r="40" spans="1:20" x14ac:dyDescent="0.25">
      <c r="A40" s="29">
        <v>45522</v>
      </c>
      <c r="B40" s="32">
        <v>0.25</v>
      </c>
      <c r="C40" s="31">
        <v>1.3348643779701199</v>
      </c>
      <c r="D40" s="31">
        <f t="shared" si="0"/>
        <v>52.556344886913443</v>
      </c>
      <c r="E40" s="31">
        <f t="shared" si="1"/>
        <v>4.3464097221477411</v>
      </c>
      <c r="F40" s="29">
        <v>45524</v>
      </c>
      <c r="G40" s="32">
        <v>0.25</v>
      </c>
      <c r="H40" s="31">
        <v>1.32532823085254</v>
      </c>
      <c r="I40" s="31">
        <f t="shared" si="8"/>
        <v>52.068357503435365</v>
      </c>
      <c r="J40" s="31">
        <f t="shared" si="9"/>
        <v>4.3060531655341041</v>
      </c>
      <c r="K40" s="29">
        <v>45526</v>
      </c>
      <c r="L40" s="32">
        <v>0.25</v>
      </c>
      <c r="M40" s="31">
        <v>1.3240259885735</v>
      </c>
      <c r="N40" s="31">
        <f t="shared" si="4"/>
        <v>52.001850450267774</v>
      </c>
      <c r="O40" s="31">
        <f t="shared" si="5"/>
        <v>4.3005530322371444</v>
      </c>
      <c r="P40" s="29">
        <v>45528</v>
      </c>
      <c r="Q40" s="32">
        <v>0.25</v>
      </c>
      <c r="R40" s="31">
        <v>1.33003580569688</v>
      </c>
      <c r="S40" s="31">
        <f t="shared" si="6"/>
        <v>52.309043192046659</v>
      </c>
      <c r="T40" s="31">
        <f t="shared" si="7"/>
        <v>4.3259578719822587</v>
      </c>
    </row>
    <row r="41" spans="1:20" x14ac:dyDescent="0.25">
      <c r="A41" s="29">
        <v>45522</v>
      </c>
      <c r="B41" s="32">
        <v>0.29166666666666669</v>
      </c>
      <c r="C41" s="31">
        <v>1.33359730243149</v>
      </c>
      <c r="D41" s="31">
        <f t="shared" si="0"/>
        <v>52.49140785616045</v>
      </c>
      <c r="E41" s="31">
        <f t="shared" si="1"/>
        <v>4.3410394297044688</v>
      </c>
      <c r="F41" s="29">
        <v>45524</v>
      </c>
      <c r="G41" s="32">
        <v>0.29166666666666669</v>
      </c>
      <c r="H41" s="31">
        <v>1.32460224627918</v>
      </c>
      <c r="I41" s="31">
        <f t="shared" si="8"/>
        <v>52.031276703115346</v>
      </c>
      <c r="J41" s="31">
        <f t="shared" si="9"/>
        <v>4.3029865833476393</v>
      </c>
      <c r="K41" s="29">
        <v>45526</v>
      </c>
      <c r="L41" s="32">
        <v>0.29166666666666669</v>
      </c>
      <c r="M41" s="31">
        <v>1.3237488269752899</v>
      </c>
      <c r="N41" s="31">
        <f t="shared" si="4"/>
        <v>51.987699570877865</v>
      </c>
      <c r="O41" s="31">
        <f t="shared" si="5"/>
        <v>4.2993827545115995</v>
      </c>
      <c r="P41" s="29">
        <v>45528</v>
      </c>
      <c r="Q41" s="32">
        <v>0.29166666666666669</v>
      </c>
      <c r="R41" s="31">
        <v>1.3329131603187601</v>
      </c>
      <c r="S41" s="31">
        <f t="shared" si="6"/>
        <v>52.456358338548895</v>
      </c>
      <c r="T41" s="31">
        <f t="shared" si="7"/>
        <v>4.3381408345979935</v>
      </c>
    </row>
    <row r="42" spans="1:20" x14ac:dyDescent="0.25">
      <c r="A42" s="29">
        <v>45522</v>
      </c>
      <c r="B42" s="32">
        <v>0.33333333333333331</v>
      </c>
      <c r="C42" s="31">
        <v>1.33379745482864</v>
      </c>
      <c r="D42" s="31">
        <f t="shared" si="0"/>
        <v>52.501663582239829</v>
      </c>
      <c r="E42" s="31">
        <f t="shared" si="1"/>
        <v>4.3418875782512334</v>
      </c>
      <c r="F42" s="29">
        <v>45524</v>
      </c>
      <c r="G42" s="32">
        <v>0.33333333333333331</v>
      </c>
      <c r="H42" s="31">
        <v>1.32884132861559</v>
      </c>
      <c r="I42" s="31">
        <f t="shared" si="8"/>
        <v>52.247933596904289</v>
      </c>
      <c r="J42" s="31">
        <f t="shared" si="9"/>
        <v>4.3209041084639841</v>
      </c>
      <c r="K42" s="29">
        <v>45526</v>
      </c>
      <c r="L42" s="32">
        <v>0.33333333333333331</v>
      </c>
      <c r="M42" s="31">
        <v>1.33177149295274</v>
      </c>
      <c r="N42" s="31">
        <f t="shared" ref="N42:N57" si="10">4*6*((M42+0.3)^(1.522*(6^0.026)))</f>
        <v>52.397888629505559</v>
      </c>
      <c r="O42" s="31">
        <f t="shared" ref="O42:O57" si="11">N42*0.0827</f>
        <v>4.3333053896601097</v>
      </c>
      <c r="P42" s="29">
        <v>45528</v>
      </c>
      <c r="Q42" s="32">
        <v>0.33333333333333331</v>
      </c>
      <c r="R42" s="31">
        <v>1.34115576743543</v>
      </c>
      <c r="S42" s="31">
        <f t="shared" si="6"/>
        <v>52.879218751838224</v>
      </c>
      <c r="T42" s="31">
        <f t="shared" si="7"/>
        <v>4.3731113907770212</v>
      </c>
    </row>
    <row r="43" spans="1:20" x14ac:dyDescent="0.25">
      <c r="A43" s="29">
        <v>45522</v>
      </c>
      <c r="B43" s="32">
        <v>0.375</v>
      </c>
      <c r="C43" s="31">
        <v>1.33773732184828</v>
      </c>
      <c r="D43" s="31">
        <f t="shared" si="0"/>
        <v>52.703692778064791</v>
      </c>
      <c r="E43" s="31">
        <f t="shared" si="1"/>
        <v>4.3585953927459578</v>
      </c>
      <c r="F43" s="29">
        <v>45524</v>
      </c>
      <c r="G43" s="32">
        <v>0.375</v>
      </c>
      <c r="H43" s="31">
        <v>1.32951891421739</v>
      </c>
      <c r="I43" s="31">
        <f t="shared" si="8"/>
        <v>52.282595690903577</v>
      </c>
      <c r="J43" s="31">
        <f t="shared" si="9"/>
        <v>4.3237706636377258</v>
      </c>
      <c r="K43" s="29">
        <v>45526</v>
      </c>
      <c r="L43" s="32">
        <v>0.375</v>
      </c>
      <c r="M43" s="31">
        <v>1.3406410217231499</v>
      </c>
      <c r="N43" s="31">
        <f t="shared" si="10"/>
        <v>52.852774331587597</v>
      </c>
      <c r="O43" s="31">
        <f t="shared" si="11"/>
        <v>4.3709244372222944</v>
      </c>
      <c r="P43" s="29">
        <v>45528</v>
      </c>
      <c r="Q43" s="32">
        <v>0.375</v>
      </c>
      <c r="R43" s="31">
        <v>1.3450076579993799</v>
      </c>
      <c r="S43" s="31">
        <f t="shared" si="6"/>
        <v>53.077261335153445</v>
      </c>
      <c r="T43" s="31">
        <f t="shared" si="7"/>
        <v>4.3894895124171898</v>
      </c>
    </row>
    <row r="44" spans="1:20" x14ac:dyDescent="0.25">
      <c r="A44" s="29">
        <v>45522</v>
      </c>
      <c r="B44" s="32">
        <v>0.41666666666666669</v>
      </c>
      <c r="C44" s="31">
        <v>1.3324664831108199</v>
      </c>
      <c r="D44" s="31">
        <f t="shared" si="0"/>
        <v>52.433479176980384</v>
      </c>
      <c r="E44" s="31">
        <f t="shared" si="1"/>
        <v>4.3362487279362778</v>
      </c>
      <c r="F44" s="29">
        <v>45524</v>
      </c>
      <c r="G44" s="32">
        <v>0.41666666666666669</v>
      </c>
      <c r="H44" s="31">
        <v>1.3321783542579699</v>
      </c>
      <c r="I44" s="31">
        <f t="shared" si="8"/>
        <v>52.418722962860997</v>
      </c>
      <c r="J44" s="31">
        <f t="shared" si="9"/>
        <v>4.3350283890286043</v>
      </c>
      <c r="K44" s="29">
        <v>45526</v>
      </c>
      <c r="L44" s="32">
        <v>0.41666666666666669</v>
      </c>
      <c r="M44" s="31">
        <v>1.34330284594952</v>
      </c>
      <c r="N44" s="31">
        <f t="shared" si="10"/>
        <v>52.989575422094923</v>
      </c>
      <c r="O44" s="31">
        <f t="shared" si="11"/>
        <v>4.3822378874072498</v>
      </c>
      <c r="P44" s="29">
        <v>45528</v>
      </c>
      <c r="Q44" s="32">
        <v>0.41666666666666669</v>
      </c>
      <c r="R44" s="31">
        <v>1.3516114950125899</v>
      </c>
      <c r="S44" s="31">
        <f t="shared" si="6"/>
        <v>53.417435430569952</v>
      </c>
      <c r="T44" s="31">
        <f t="shared" si="7"/>
        <v>4.4176219101081351</v>
      </c>
    </row>
    <row r="45" spans="1:20" x14ac:dyDescent="0.25">
      <c r="A45" s="29">
        <v>45522</v>
      </c>
      <c r="B45" s="32">
        <v>0.45833333333333331</v>
      </c>
      <c r="C45" s="31">
        <v>1.3392199277824199</v>
      </c>
      <c r="D45" s="31">
        <f t="shared" si="0"/>
        <v>52.779793008271305</v>
      </c>
      <c r="E45" s="31">
        <f t="shared" si="1"/>
        <v>4.3648888817840366</v>
      </c>
      <c r="F45" s="29">
        <v>45524</v>
      </c>
      <c r="G45" s="32">
        <v>0.45833333333333331</v>
      </c>
      <c r="H45" s="31">
        <v>1.3331661224311899</v>
      </c>
      <c r="I45" s="31">
        <f t="shared" si="8"/>
        <v>52.469316909557165</v>
      </c>
      <c r="J45" s="31">
        <f t="shared" si="9"/>
        <v>4.3392125084203776</v>
      </c>
      <c r="K45" s="29">
        <v>45526</v>
      </c>
      <c r="L45" s="32">
        <v>0.45833333333333331</v>
      </c>
      <c r="M45" s="31">
        <v>1.33953452109754</v>
      </c>
      <c r="N45" s="31">
        <f t="shared" si="10"/>
        <v>52.795945938224577</v>
      </c>
      <c r="O45" s="31">
        <f t="shared" si="11"/>
        <v>4.3662247290911722</v>
      </c>
      <c r="P45" s="29">
        <v>45528</v>
      </c>
      <c r="Q45" s="32">
        <v>0.45833333333333331</v>
      </c>
      <c r="R45" s="31">
        <v>1.3533712625449399</v>
      </c>
      <c r="S45" s="31">
        <f t="shared" si="6"/>
        <v>53.508220524547376</v>
      </c>
      <c r="T45" s="31">
        <f t="shared" si="7"/>
        <v>4.4251298373800676</v>
      </c>
    </row>
    <row r="46" spans="1:20" x14ac:dyDescent="0.25">
      <c r="A46" s="29">
        <v>45522</v>
      </c>
      <c r="B46" s="32">
        <v>0.5</v>
      </c>
      <c r="C46" s="31">
        <v>1.33953893184126</v>
      </c>
      <c r="D46" s="31">
        <f t="shared" si="0"/>
        <v>52.796172422871365</v>
      </c>
      <c r="E46" s="31">
        <f t="shared" si="1"/>
        <v>4.3662434593714616</v>
      </c>
      <c r="F46" s="29">
        <v>45524</v>
      </c>
      <c r="G46" s="32">
        <v>0.5</v>
      </c>
      <c r="H46" s="31">
        <v>1.33779668807448</v>
      </c>
      <c r="I46" s="31">
        <f t="shared" si="8"/>
        <v>52.706739182137696</v>
      </c>
      <c r="J46" s="31">
        <f t="shared" si="9"/>
        <v>4.3588473303627868</v>
      </c>
      <c r="K46" s="29">
        <v>45526</v>
      </c>
      <c r="L46" s="32">
        <v>0.5</v>
      </c>
      <c r="M46" s="31">
        <v>1.34297943114697</v>
      </c>
      <c r="N46" s="31">
        <f t="shared" si="10"/>
        <v>52.972946890528249</v>
      </c>
      <c r="O46" s="31">
        <f t="shared" si="11"/>
        <v>4.3808627078466857</v>
      </c>
      <c r="P46" s="29">
        <v>45528</v>
      </c>
      <c r="Q46" s="32">
        <v>0.5</v>
      </c>
      <c r="R46" s="31">
        <v>1.35206902026589</v>
      </c>
      <c r="S46" s="31">
        <f t="shared" si="6"/>
        <v>53.441033287041869</v>
      </c>
      <c r="T46" s="31">
        <f t="shared" si="7"/>
        <v>4.4195734528383621</v>
      </c>
    </row>
    <row r="47" spans="1:20" x14ac:dyDescent="0.25">
      <c r="A47" s="29">
        <v>45522</v>
      </c>
      <c r="B47" s="32">
        <v>0.54166666666666663</v>
      </c>
      <c r="C47" s="31">
        <v>1.3466244935935501</v>
      </c>
      <c r="D47" s="31">
        <f t="shared" si="0"/>
        <v>53.160472172753614</v>
      </c>
      <c r="E47" s="31">
        <f t="shared" si="1"/>
        <v>4.3963710486867233</v>
      </c>
      <c r="F47" s="29">
        <v>45524</v>
      </c>
      <c r="G47" s="32">
        <v>0.54166666666666663</v>
      </c>
      <c r="H47" s="31">
        <v>1.33805847167433</v>
      </c>
      <c r="I47" s="31">
        <f t="shared" si="8"/>
        <v>52.720173506087185</v>
      </c>
      <c r="J47" s="31">
        <f t="shared" si="9"/>
        <v>4.3599583489534099</v>
      </c>
      <c r="K47" s="29">
        <v>45526</v>
      </c>
      <c r="L47" s="32">
        <v>0.54166666666666663</v>
      </c>
      <c r="M47" s="31">
        <v>1.34177613257825</v>
      </c>
      <c r="N47" s="31">
        <f t="shared" si="10"/>
        <v>52.91109579269186</v>
      </c>
      <c r="O47" s="31">
        <f t="shared" si="11"/>
        <v>4.3757476220556164</v>
      </c>
      <c r="P47" s="29">
        <v>45528</v>
      </c>
      <c r="Q47" s="32">
        <v>0.54166666666666663</v>
      </c>
      <c r="R47" s="31">
        <v>1.352658629412</v>
      </c>
      <c r="S47" s="31">
        <f t="shared" si="6"/>
        <v>53.471449387237897</v>
      </c>
      <c r="T47" s="31">
        <f t="shared" si="7"/>
        <v>4.4220888643245742</v>
      </c>
    </row>
    <row r="48" spans="1:20" x14ac:dyDescent="0.25">
      <c r="A48" s="29">
        <v>45522</v>
      </c>
      <c r="B48" s="32">
        <v>0.58333333333333337</v>
      </c>
      <c r="C48" s="31">
        <v>1.34263193606793</v>
      </c>
      <c r="D48" s="31">
        <f t="shared" si="0"/>
        <v>52.955082428528968</v>
      </c>
      <c r="E48" s="31">
        <f t="shared" si="1"/>
        <v>4.3793853168393451</v>
      </c>
      <c r="F48" s="29">
        <v>45524</v>
      </c>
      <c r="G48" s="32">
        <v>0.58333333333333337</v>
      </c>
      <c r="H48" s="31">
        <v>1.3368749618476701</v>
      </c>
      <c r="I48" s="31">
        <f t="shared" si="8"/>
        <v>52.659447798970533</v>
      </c>
      <c r="J48" s="31">
        <f t="shared" si="9"/>
        <v>4.3549363329748632</v>
      </c>
      <c r="K48" s="29">
        <v>45526</v>
      </c>
      <c r="L48" s="32">
        <v>0.58333333333333337</v>
      </c>
      <c r="M48" s="31">
        <v>1.34500539302287</v>
      </c>
      <c r="N48" s="31">
        <f t="shared" si="10"/>
        <v>53.07714480167995</v>
      </c>
      <c r="O48" s="31">
        <f t="shared" si="11"/>
        <v>4.3894798750989317</v>
      </c>
      <c r="P48" s="29">
        <v>45528</v>
      </c>
      <c r="Q48" s="32">
        <v>0.58333333333333337</v>
      </c>
      <c r="R48" s="31">
        <v>1.35180938243325</v>
      </c>
      <c r="S48" s="31">
        <f t="shared" si="6"/>
        <v>53.427641426211906</v>
      </c>
      <c r="T48" s="31">
        <f t="shared" si="7"/>
        <v>4.418465945947724</v>
      </c>
    </row>
    <row r="49" spans="1:20" x14ac:dyDescent="0.25">
      <c r="A49" s="29">
        <v>45522</v>
      </c>
      <c r="B49" s="32">
        <v>0.625</v>
      </c>
      <c r="C49" s="31">
        <v>1.32369160651631</v>
      </c>
      <c r="D49" s="31">
        <f t="shared" si="0"/>
        <v>51.984778277849131</v>
      </c>
      <c r="E49" s="31">
        <f t="shared" si="1"/>
        <v>4.2991411635781231</v>
      </c>
      <c r="F49" s="29">
        <v>45524</v>
      </c>
      <c r="G49" s="32">
        <v>0.625</v>
      </c>
      <c r="H49" s="31">
        <v>1.3169360160774899</v>
      </c>
      <c r="I49" s="31">
        <f t="shared" si="8"/>
        <v>51.640313575627545</v>
      </c>
      <c r="J49" s="31">
        <f t="shared" si="9"/>
        <v>4.2706539327043975</v>
      </c>
      <c r="K49" s="29">
        <v>45526</v>
      </c>
      <c r="L49" s="32">
        <v>0.625</v>
      </c>
      <c r="M49" s="31">
        <v>1.32694947719043</v>
      </c>
      <c r="N49" s="31">
        <f t="shared" si="10"/>
        <v>52.151200756292432</v>
      </c>
      <c r="O49" s="31">
        <f t="shared" si="11"/>
        <v>4.3129043025453839</v>
      </c>
      <c r="P49" s="29">
        <v>45528</v>
      </c>
      <c r="Q49" s="32">
        <v>0.625</v>
      </c>
      <c r="R49" s="31">
        <v>1.3492884635871301</v>
      </c>
      <c r="S49" s="31">
        <f t="shared" si="6"/>
        <v>53.297680022336593</v>
      </c>
      <c r="T49" s="31">
        <f t="shared" si="7"/>
        <v>4.4077181378472359</v>
      </c>
    </row>
    <row r="50" spans="1:20" x14ac:dyDescent="0.25">
      <c r="A50" s="29">
        <v>45522</v>
      </c>
      <c r="B50" s="32">
        <v>0.66666666666666663</v>
      </c>
      <c r="C50" s="31">
        <v>1.31846487521597</v>
      </c>
      <c r="D50" s="31">
        <f t="shared" si="0"/>
        <v>51.718194687025054</v>
      </c>
      <c r="E50" s="31">
        <f t="shared" si="1"/>
        <v>4.2770947006169715</v>
      </c>
      <c r="F50" s="29">
        <v>45524</v>
      </c>
      <c r="G50" s="32">
        <v>0.66666666666666663</v>
      </c>
      <c r="H50" s="31">
        <v>1.30715572833492</v>
      </c>
      <c r="I50" s="31">
        <f t="shared" si="8"/>
        <v>51.14313551301025</v>
      </c>
      <c r="J50" s="31">
        <f t="shared" si="9"/>
        <v>4.2295373069259474</v>
      </c>
      <c r="K50" s="29">
        <v>45526</v>
      </c>
      <c r="L50" s="32">
        <v>0.66666666666666663</v>
      </c>
      <c r="M50" s="31">
        <v>1.3219536542839501</v>
      </c>
      <c r="N50" s="31">
        <f t="shared" si="10"/>
        <v>51.896079255779426</v>
      </c>
      <c r="O50" s="31">
        <f t="shared" si="11"/>
        <v>4.291805754452958</v>
      </c>
      <c r="P50" s="29">
        <v>45528</v>
      </c>
      <c r="Q50" s="32">
        <v>0.66666666666666663</v>
      </c>
      <c r="R50" s="31">
        <v>1.35931074618749</v>
      </c>
      <c r="S50" s="31">
        <f t="shared" si="6"/>
        <v>53.81505824005373</v>
      </c>
      <c r="T50" s="31">
        <f t="shared" si="7"/>
        <v>4.4505053164524435</v>
      </c>
    </row>
    <row r="51" spans="1:20" x14ac:dyDescent="0.25">
      <c r="A51" s="29">
        <v>45522</v>
      </c>
      <c r="B51" s="32">
        <v>0.70833333333333337</v>
      </c>
      <c r="C51" s="31">
        <v>1.3093267679162099</v>
      </c>
      <c r="D51" s="31">
        <f t="shared" si="0"/>
        <v>51.253344766556637</v>
      </c>
      <c r="E51" s="31">
        <f t="shared" si="1"/>
        <v>4.2386516121942339</v>
      </c>
      <c r="F51" s="29">
        <v>45524</v>
      </c>
      <c r="G51" s="32">
        <v>0.70833333333333337</v>
      </c>
      <c r="H51" s="31">
        <v>1.30344247817471</v>
      </c>
      <c r="I51" s="31">
        <f t="shared" si="8"/>
        <v>50.954843593928132</v>
      </c>
      <c r="J51" s="31">
        <f t="shared" si="9"/>
        <v>4.2139655652178565</v>
      </c>
      <c r="K51" s="29">
        <v>45526</v>
      </c>
      <c r="L51" s="32">
        <v>0.70833333333333337</v>
      </c>
      <c r="M51" s="31">
        <v>1.3170591592736001</v>
      </c>
      <c r="N51" s="31">
        <f t="shared" si="10"/>
        <v>51.64658495213726</v>
      </c>
      <c r="O51" s="31">
        <f t="shared" si="11"/>
        <v>4.2711725755417511</v>
      </c>
      <c r="P51" s="29">
        <v>45528</v>
      </c>
      <c r="Q51" s="32">
        <v>0.70833333333333337</v>
      </c>
      <c r="R51" s="31">
        <v>1.34518802165447</v>
      </c>
      <c r="S51" s="31">
        <f t="shared" si="6"/>
        <v>53.086541385888452</v>
      </c>
      <c r="T51" s="31">
        <f t="shared" si="7"/>
        <v>4.390256972612975</v>
      </c>
    </row>
    <row r="52" spans="1:20" x14ac:dyDescent="0.25">
      <c r="A52" s="29">
        <v>45522</v>
      </c>
      <c r="B52" s="32">
        <v>0.75</v>
      </c>
      <c r="C52" s="31">
        <v>1.3016363382287399</v>
      </c>
      <c r="D52" s="31">
        <f t="shared" si="0"/>
        <v>50.863351284225551</v>
      </c>
      <c r="E52" s="31">
        <f t="shared" si="1"/>
        <v>4.2063991512054528</v>
      </c>
      <c r="F52" s="29">
        <v>45524</v>
      </c>
      <c r="G52" s="32">
        <v>0.75</v>
      </c>
      <c r="H52" s="31">
        <v>1.29575848578888</v>
      </c>
      <c r="I52" s="31">
        <f t="shared" si="8"/>
        <v>50.566025891964003</v>
      </c>
      <c r="J52" s="31">
        <f t="shared" si="9"/>
        <v>4.1818103412654226</v>
      </c>
      <c r="K52" s="29">
        <v>45526</v>
      </c>
      <c r="L52" s="32">
        <v>0.75</v>
      </c>
      <c r="M52" s="31">
        <v>1.31457555293511</v>
      </c>
      <c r="N52" s="31">
        <f t="shared" si="10"/>
        <v>51.520155964793858</v>
      </c>
      <c r="O52" s="31">
        <f t="shared" si="11"/>
        <v>4.260716898288452</v>
      </c>
      <c r="P52" s="29">
        <v>45528</v>
      </c>
      <c r="Q52" s="32">
        <v>0.75</v>
      </c>
      <c r="R52" s="31">
        <v>1.3470358848517801</v>
      </c>
      <c r="S52" s="31">
        <f t="shared" si="6"/>
        <v>53.181652280116765</v>
      </c>
      <c r="T52" s="31">
        <f t="shared" si="7"/>
        <v>4.3981226435656566</v>
      </c>
    </row>
    <row r="53" spans="1:20" x14ac:dyDescent="0.25">
      <c r="A53" s="29">
        <v>45522</v>
      </c>
      <c r="B53" s="32">
        <v>0.79166666666666663</v>
      </c>
      <c r="C53" s="31">
        <v>1.3004595041222999</v>
      </c>
      <c r="D53" s="31">
        <f t="shared" si="0"/>
        <v>50.80377025484875</v>
      </c>
      <c r="E53" s="31">
        <f t="shared" si="1"/>
        <v>4.2014718000759919</v>
      </c>
      <c r="F53" s="29">
        <v>45524</v>
      </c>
      <c r="G53" s="32">
        <v>0.79166666666666663</v>
      </c>
      <c r="H53" s="31">
        <v>1.2866314649530399</v>
      </c>
      <c r="I53" s="31">
        <f t="shared" si="8"/>
        <v>50.105634043891797</v>
      </c>
      <c r="J53" s="31">
        <f t="shared" si="9"/>
        <v>4.1437359354298513</v>
      </c>
      <c r="K53" s="29">
        <v>45526</v>
      </c>
      <c r="L53" s="32">
        <v>0.79166666666666663</v>
      </c>
      <c r="M53" s="31">
        <v>1.3107765912957201</v>
      </c>
      <c r="N53" s="31">
        <f t="shared" si="10"/>
        <v>51.326991916813483</v>
      </c>
      <c r="O53" s="31">
        <f t="shared" si="11"/>
        <v>4.2447422315204753</v>
      </c>
      <c r="P53" s="29">
        <v>45528</v>
      </c>
      <c r="Q53" s="32">
        <v>0.79166666666666663</v>
      </c>
      <c r="R53" s="31">
        <v>1.33793091773451</v>
      </c>
      <c r="S53" s="31">
        <f t="shared" si="6"/>
        <v>52.713627478381866</v>
      </c>
      <c r="T53" s="31">
        <f t="shared" si="7"/>
        <v>4.3594169924621804</v>
      </c>
    </row>
    <row r="54" spans="1:20" x14ac:dyDescent="0.25">
      <c r="A54" s="29">
        <v>45522</v>
      </c>
      <c r="B54" s="32">
        <v>0.83333333333333337</v>
      </c>
      <c r="C54" s="31">
        <v>1.2987523078866501</v>
      </c>
      <c r="D54" s="31">
        <f t="shared" si="0"/>
        <v>50.717384224207606</v>
      </c>
      <c r="E54" s="31">
        <f t="shared" si="1"/>
        <v>4.1943276753419685</v>
      </c>
      <c r="F54" s="29">
        <v>45524</v>
      </c>
      <c r="G54" s="32">
        <v>0.83333333333333337</v>
      </c>
      <c r="H54" s="31">
        <v>1.28646218776188</v>
      </c>
      <c r="I54" s="31">
        <f t="shared" si="8"/>
        <v>50.097110077018876</v>
      </c>
      <c r="J54" s="31">
        <f t="shared" si="9"/>
        <v>4.1430310033694608</v>
      </c>
      <c r="K54" s="29">
        <v>45526</v>
      </c>
      <c r="L54" s="32">
        <v>0.83333333333333337</v>
      </c>
      <c r="M54" s="31">
        <v>1.3076571226067599</v>
      </c>
      <c r="N54" s="31">
        <f t="shared" si="10"/>
        <v>51.16858011249127</v>
      </c>
      <c r="O54" s="31">
        <f t="shared" si="11"/>
        <v>4.2316415753030281</v>
      </c>
      <c r="P54" s="29">
        <v>45528</v>
      </c>
      <c r="Q54" s="32">
        <v>0.83333333333333337</v>
      </c>
      <c r="R54" s="31">
        <v>1.34283637999951</v>
      </c>
      <c r="S54" s="31">
        <f t="shared" si="6"/>
        <v>52.965592465993261</v>
      </c>
      <c r="T54" s="31">
        <f t="shared" si="7"/>
        <v>4.380254496937642</v>
      </c>
    </row>
    <row r="55" spans="1:20" x14ac:dyDescent="0.25">
      <c r="A55" s="29">
        <v>45522</v>
      </c>
      <c r="B55" s="32">
        <v>0.875</v>
      </c>
      <c r="C55" s="31">
        <v>1.29356527327973</v>
      </c>
      <c r="D55" s="31">
        <f t="shared" si="0"/>
        <v>50.455250973534902</v>
      </c>
      <c r="E55" s="31">
        <f t="shared" si="1"/>
        <v>4.1726492555113364</v>
      </c>
      <c r="F55" s="29">
        <v>45524</v>
      </c>
      <c r="G55" s="32">
        <v>0.875</v>
      </c>
      <c r="H55" s="31">
        <v>1.27621316909279</v>
      </c>
      <c r="I55" s="31">
        <f t="shared" si="8"/>
        <v>49.582028300912626</v>
      </c>
      <c r="J55" s="31">
        <f t="shared" si="9"/>
        <v>4.1004337404854736</v>
      </c>
      <c r="K55" s="29">
        <v>45526</v>
      </c>
      <c r="L55" s="32">
        <v>0.875</v>
      </c>
      <c r="M55" s="31">
        <v>1.3072633743233799</v>
      </c>
      <c r="N55" s="31">
        <f t="shared" si="10"/>
        <v>51.148597900093968</v>
      </c>
      <c r="O55" s="31">
        <f t="shared" si="11"/>
        <v>4.2299890463377707</v>
      </c>
      <c r="P55" s="29">
        <v>45528</v>
      </c>
      <c r="Q55" s="32">
        <v>0.875</v>
      </c>
      <c r="R55" s="31">
        <v>1.3449746370261699</v>
      </c>
      <c r="S55" s="31">
        <f t="shared" si="6"/>
        <v>53.07556240922608</v>
      </c>
      <c r="T55" s="31">
        <f t="shared" si="7"/>
        <v>4.3893490112429969</v>
      </c>
    </row>
    <row r="56" spans="1:20" x14ac:dyDescent="0.25">
      <c r="A56" s="29">
        <v>45522</v>
      </c>
      <c r="B56" s="32">
        <v>0.91666666666666663</v>
      </c>
      <c r="C56" s="31">
        <v>1.2884969711252099</v>
      </c>
      <c r="D56" s="31">
        <f t="shared" si="0"/>
        <v>50.199607571322609</v>
      </c>
      <c r="E56" s="31">
        <f t="shared" si="1"/>
        <v>4.1515075461483795</v>
      </c>
      <c r="F56" s="29">
        <v>45524</v>
      </c>
      <c r="G56" s="32">
        <v>0.91666666666666663</v>
      </c>
      <c r="H56" s="31">
        <v>1.2745194435068601</v>
      </c>
      <c r="I56" s="31">
        <f t="shared" si="8"/>
        <v>49.497098483452675</v>
      </c>
      <c r="J56" s="31">
        <f t="shared" si="9"/>
        <v>4.0934100445815362</v>
      </c>
      <c r="K56" s="29">
        <v>45526</v>
      </c>
      <c r="L56" s="32">
        <v>0.91666666666666663</v>
      </c>
      <c r="M56" s="31">
        <v>1.3009500503488001</v>
      </c>
      <c r="N56" s="31">
        <f t="shared" si="10"/>
        <v>50.828602577786526</v>
      </c>
      <c r="O56" s="31">
        <f t="shared" si="11"/>
        <v>4.2035254331829455</v>
      </c>
      <c r="P56" s="29">
        <v>45528</v>
      </c>
      <c r="Q56" s="32">
        <v>0.91666666666666663</v>
      </c>
      <c r="R56" s="31">
        <v>1.33934533595503</v>
      </c>
      <c r="S56" s="31">
        <f t="shared" si="6"/>
        <v>52.786231924272258</v>
      </c>
      <c r="T56" s="31">
        <f t="shared" si="7"/>
        <v>4.3654213801373158</v>
      </c>
    </row>
    <row r="57" spans="1:20" x14ac:dyDescent="0.25">
      <c r="A57" s="29">
        <v>45522</v>
      </c>
      <c r="B57" s="32">
        <v>0.95833333333333337</v>
      </c>
      <c r="C57" s="31">
        <v>1.2887587547250601</v>
      </c>
      <c r="D57" s="31">
        <f t="shared" si="0"/>
        <v>50.212799983995168</v>
      </c>
      <c r="E57" s="31">
        <f t="shared" si="1"/>
        <v>4.1525985586764005</v>
      </c>
      <c r="F57" s="29">
        <v>45524</v>
      </c>
      <c r="G57" s="32">
        <v>0.95833333333333337</v>
      </c>
      <c r="H57" s="31">
        <v>1.27706241607155</v>
      </c>
      <c r="I57" s="31">
        <f t="shared" si="8"/>
        <v>49.624633194610176</v>
      </c>
      <c r="J57" s="31">
        <f t="shared" si="9"/>
        <v>4.1039571651942612</v>
      </c>
      <c r="K57" s="29">
        <v>45526</v>
      </c>
      <c r="L57" s="32">
        <v>0.95833333333333337</v>
      </c>
      <c r="M57" s="31">
        <v>1.30337202548459</v>
      </c>
      <c r="N57" s="31">
        <f t="shared" si="10"/>
        <v>50.951273574490841</v>
      </c>
      <c r="O57" s="31">
        <f t="shared" si="11"/>
        <v>4.2136703246103924</v>
      </c>
      <c r="P57" s="29">
        <v>45528</v>
      </c>
      <c r="Q57" s="32">
        <v>0.95833333333333337</v>
      </c>
      <c r="R57" s="31">
        <v>1.3497878313010501</v>
      </c>
      <c r="S57" s="31">
        <f t="shared" si="6"/>
        <v>53.323414645771535</v>
      </c>
      <c r="T57" s="31">
        <f t="shared" si="7"/>
        <v>4.4098463912053054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231A4-4B68-43FA-BED7-71F7EE59ACA0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/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720.51103348673655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56.520707500491227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45529</v>
      </c>
      <c r="B10" s="32">
        <v>0</v>
      </c>
      <c r="C10" s="31">
        <v>1.3534263372367099</v>
      </c>
      <c r="D10" s="31">
        <f t="shared" ref="D10:D57" si="0">4*6*((C10+0.3)^(1.522*(6^0.026)))</f>
        <v>53.511062714398804</v>
      </c>
      <c r="E10" s="31">
        <f t="shared" ref="E10:E57" si="1">D10*0.0827</f>
        <v>4.4253648864807813</v>
      </c>
      <c r="F10" s="29">
        <v>45531</v>
      </c>
      <c r="G10" s="32">
        <v>0</v>
      </c>
      <c r="H10" s="31">
        <v>1.2812374830194699</v>
      </c>
      <c r="I10" s="31">
        <f t="shared" ref="I10:I25" si="2">4*6*((H10+0.3)^(1.522*(6^0.026)))</f>
        <v>49.834285675629715</v>
      </c>
      <c r="J10" s="31">
        <f t="shared" ref="J10:J25" si="3">I10*0.0827</f>
        <v>4.1212954253745773</v>
      </c>
      <c r="K10" s="29">
        <v>45533</v>
      </c>
      <c r="L10" s="32">
        <v>0</v>
      </c>
      <c r="M10" s="31">
        <v>1.28394329547368</v>
      </c>
      <c r="N10" s="31">
        <f t="shared" ref="N10:N41" si="4">4*6*((M10+0.3)^(1.522*(6^0.026)))</f>
        <v>49.970334953714342</v>
      </c>
      <c r="O10" s="31">
        <f t="shared" ref="O10:O41" si="5">N10*0.0827</f>
        <v>4.1325467006721759</v>
      </c>
      <c r="P10" s="29">
        <v>45535</v>
      </c>
      <c r="Q10" s="32">
        <v>0</v>
      </c>
      <c r="R10" s="31">
        <v>1.2802718877741099</v>
      </c>
      <c r="S10" s="31">
        <f t="shared" ref="S10:S33" si="6">4*6*((R10+0.3)^(1.522*(6^0.026)))</f>
        <v>49.785768670628741</v>
      </c>
      <c r="T10" s="31">
        <f t="shared" ref="T10:T33" si="7">S10*0.0827</f>
        <v>4.1172830690609965</v>
      </c>
    </row>
    <row r="11" spans="1:20" x14ac:dyDescent="0.25">
      <c r="A11" s="29">
        <v>45529</v>
      </c>
      <c r="B11" s="32">
        <v>4.1666666666666664E-2</v>
      </c>
      <c r="C11" s="31">
        <v>1.36077141761235</v>
      </c>
      <c r="D11" s="31">
        <f t="shared" si="0"/>
        <v>53.890617698057511</v>
      </c>
      <c r="E11" s="31">
        <f t="shared" si="1"/>
        <v>4.456754083629356</v>
      </c>
      <c r="F11" s="29">
        <v>45531</v>
      </c>
      <c r="G11" s="32">
        <v>4.1666666666666664E-2</v>
      </c>
      <c r="H11" s="31">
        <v>1.2850674390741399</v>
      </c>
      <c r="I11" s="31">
        <f t="shared" si="2"/>
        <v>50.026897977941232</v>
      </c>
      <c r="J11" s="31">
        <f t="shared" si="3"/>
        <v>4.1372244627757393</v>
      </c>
      <c r="K11" s="29">
        <v>45533</v>
      </c>
      <c r="L11" s="32">
        <v>4.1666666666666664E-2</v>
      </c>
      <c r="M11" s="31">
        <v>1.2884353399225199</v>
      </c>
      <c r="N11" s="31">
        <f t="shared" si="4"/>
        <v>50.196501895297992</v>
      </c>
      <c r="O11" s="31">
        <f t="shared" si="5"/>
        <v>4.1512507067411439</v>
      </c>
      <c r="P11" s="29">
        <v>45535</v>
      </c>
      <c r="Q11" s="32">
        <v>4.1666666666666664E-2</v>
      </c>
      <c r="R11" s="31">
        <v>1.29369950293977</v>
      </c>
      <c r="S11" s="31">
        <f t="shared" si="6"/>
        <v>50.4620280512205</v>
      </c>
      <c r="T11" s="31">
        <f t="shared" si="7"/>
        <v>4.1732097198359348</v>
      </c>
    </row>
    <row r="12" spans="1:20" x14ac:dyDescent="0.25">
      <c r="A12" s="29">
        <v>45529</v>
      </c>
      <c r="B12" s="32">
        <v>8.3333333333333329E-2</v>
      </c>
      <c r="C12" s="31">
        <v>1.36866652964998</v>
      </c>
      <c r="D12" s="31">
        <f t="shared" si="0"/>
        <v>54.299709839608795</v>
      </c>
      <c r="E12" s="31">
        <f t="shared" si="1"/>
        <v>4.4905860037356469</v>
      </c>
      <c r="F12" s="29">
        <v>45531</v>
      </c>
      <c r="G12" s="32">
        <v>8.3333333333333329E-2</v>
      </c>
      <c r="H12" s="31">
        <v>1.2872210740991601</v>
      </c>
      <c r="I12" s="31">
        <f t="shared" si="2"/>
        <v>50.135328082602541</v>
      </c>
      <c r="J12" s="31">
        <f t="shared" si="3"/>
        <v>4.14619163243123</v>
      </c>
      <c r="K12" s="29">
        <v>45533</v>
      </c>
      <c r="L12" s="32">
        <v>8.3333333333333329E-2</v>
      </c>
      <c r="M12" s="31">
        <v>1.2935740947671599</v>
      </c>
      <c r="N12" s="31">
        <f t="shared" si="4"/>
        <v>50.455696348327322</v>
      </c>
      <c r="O12" s="31">
        <f t="shared" si="5"/>
        <v>4.1726860880066692</v>
      </c>
      <c r="P12" s="29">
        <v>45535</v>
      </c>
      <c r="Q12" s="32">
        <v>8.3333333333333329E-2</v>
      </c>
      <c r="R12" s="31">
        <v>1.3029232025094299</v>
      </c>
      <c r="S12" s="31">
        <f t="shared" si="6"/>
        <v>50.928532747044244</v>
      </c>
      <c r="T12" s="31">
        <f t="shared" si="7"/>
        <v>4.2117896581805585</v>
      </c>
    </row>
    <row r="13" spans="1:20" x14ac:dyDescent="0.25">
      <c r="A13" s="29">
        <v>45529</v>
      </c>
      <c r="B13" s="32">
        <v>0.125</v>
      </c>
      <c r="C13" s="31">
        <v>1.39063155650536</v>
      </c>
      <c r="D13" s="31">
        <f t="shared" si="0"/>
        <v>55.44390337059216</v>
      </c>
      <c r="E13" s="31">
        <f t="shared" si="1"/>
        <v>4.5852108087479717</v>
      </c>
      <c r="F13" s="29">
        <v>45531</v>
      </c>
      <c r="G13" s="32">
        <v>0.125</v>
      </c>
      <c r="H13" s="31">
        <v>1.30879223346186</v>
      </c>
      <c r="I13" s="31">
        <f t="shared" si="2"/>
        <v>51.226201795853818</v>
      </c>
      <c r="J13" s="31">
        <f t="shared" si="3"/>
        <v>4.2364068885171102</v>
      </c>
      <c r="K13" s="29">
        <v>45533</v>
      </c>
      <c r="L13" s="32">
        <v>0.125</v>
      </c>
      <c r="M13" s="31">
        <v>1.3165663480706</v>
      </c>
      <c r="N13" s="31">
        <f t="shared" si="4"/>
        <v>51.621489009850649</v>
      </c>
      <c r="O13" s="31">
        <f t="shared" si="5"/>
        <v>4.2690971411146483</v>
      </c>
      <c r="P13" s="29">
        <v>45535</v>
      </c>
      <c r="Q13" s="32">
        <v>0.125</v>
      </c>
      <c r="R13" s="31">
        <v>1.3128069639153399</v>
      </c>
      <c r="S13" s="31">
        <f t="shared" si="6"/>
        <v>51.43019567732145</v>
      </c>
      <c r="T13" s="31">
        <f t="shared" si="7"/>
        <v>4.2532771825144833</v>
      </c>
    </row>
    <row r="14" spans="1:20" x14ac:dyDescent="0.25">
      <c r="A14" s="29">
        <v>45529</v>
      </c>
      <c r="B14" s="32">
        <v>0.16666666666666666</v>
      </c>
      <c r="C14" s="31">
        <v>1.39540958403982</v>
      </c>
      <c r="D14" s="31">
        <f t="shared" si="0"/>
        <v>55.693975136105564</v>
      </c>
      <c r="E14" s="31">
        <f t="shared" si="1"/>
        <v>4.6058917437559304</v>
      </c>
      <c r="F14" s="29">
        <v>45531</v>
      </c>
      <c r="G14" s="32">
        <v>0.16666666666666666</v>
      </c>
      <c r="H14" s="31">
        <v>1.3158493041939501</v>
      </c>
      <c r="I14" s="31">
        <f t="shared" si="2"/>
        <v>51.584982355487512</v>
      </c>
      <c r="J14" s="31">
        <f t="shared" si="3"/>
        <v>4.266078040798817</v>
      </c>
      <c r="K14" s="29">
        <v>45533</v>
      </c>
      <c r="L14" s="32">
        <v>0.16666666666666666</v>
      </c>
      <c r="M14" s="31">
        <v>1.32533919810718</v>
      </c>
      <c r="N14" s="31">
        <f t="shared" si="4"/>
        <v>52.068917748684626</v>
      </c>
      <c r="O14" s="31">
        <f t="shared" si="5"/>
        <v>4.3060994978162181</v>
      </c>
      <c r="P14" s="29">
        <v>45535</v>
      </c>
      <c r="Q14" s="32">
        <v>0.16666666666666666</v>
      </c>
      <c r="R14" s="31">
        <v>1.3249652385658599</v>
      </c>
      <c r="S14" s="31">
        <f t="shared" si="6"/>
        <v>52.049815872004892</v>
      </c>
      <c r="T14" s="31">
        <f t="shared" si="7"/>
        <v>4.3045197726148041</v>
      </c>
    </row>
    <row r="15" spans="1:20" x14ac:dyDescent="0.25">
      <c r="A15" s="29">
        <v>45529</v>
      </c>
      <c r="B15" s="32">
        <v>0.20833333333333334</v>
      </c>
      <c r="C15" s="31">
        <v>1.4025962352696499</v>
      </c>
      <c r="D15" s="31">
        <f t="shared" si="0"/>
        <v>56.070898769691112</v>
      </c>
      <c r="E15" s="31">
        <f t="shared" si="1"/>
        <v>4.637063328253455</v>
      </c>
      <c r="F15" s="29">
        <v>45531</v>
      </c>
      <c r="G15" s="32">
        <v>0.20833333333333334</v>
      </c>
      <c r="H15" s="31">
        <v>1.31703937053153</v>
      </c>
      <c r="I15" s="31">
        <f t="shared" si="2"/>
        <v>51.645577141602089</v>
      </c>
      <c r="J15" s="31">
        <f t="shared" si="3"/>
        <v>4.2710892296104923</v>
      </c>
      <c r="K15" s="29">
        <v>45533</v>
      </c>
      <c r="L15" s="32">
        <v>0.20833333333333334</v>
      </c>
      <c r="M15" s="31">
        <v>1.3242328166908699</v>
      </c>
      <c r="N15" s="31">
        <f t="shared" si="4"/>
        <v>52.01241128945216</v>
      </c>
      <c r="O15" s="31">
        <f t="shared" si="5"/>
        <v>4.3014264136376932</v>
      </c>
      <c r="P15" s="29">
        <v>45535</v>
      </c>
      <c r="Q15" s="32">
        <v>0.20833333333333334</v>
      </c>
      <c r="R15" s="31">
        <v>1.3262873887962601</v>
      </c>
      <c r="S15" s="31">
        <f t="shared" si="6"/>
        <v>52.11736310133962</v>
      </c>
      <c r="T15" s="31">
        <f t="shared" si="7"/>
        <v>4.3101059284807866</v>
      </c>
    </row>
    <row r="16" spans="1:20" x14ac:dyDescent="0.25">
      <c r="A16" s="29">
        <v>45529</v>
      </c>
      <c r="B16" s="32">
        <v>0.25</v>
      </c>
      <c r="C16" s="31">
        <v>1.4111490249577301</v>
      </c>
      <c r="D16" s="31">
        <f t="shared" si="0"/>
        <v>56.520707500491227</v>
      </c>
      <c r="E16" s="31">
        <f t="shared" si="1"/>
        <v>4.6742625102906246</v>
      </c>
      <c r="F16" s="29">
        <v>45531</v>
      </c>
      <c r="G16" s="32">
        <v>0.25</v>
      </c>
      <c r="H16" s="31">
        <v>1.3191336393303501</v>
      </c>
      <c r="I16" s="31">
        <f t="shared" si="2"/>
        <v>51.752275737137268</v>
      </c>
      <c r="J16" s="31">
        <f t="shared" si="3"/>
        <v>4.2799132034612519</v>
      </c>
      <c r="K16" s="29">
        <v>45533</v>
      </c>
      <c r="L16" s="32">
        <v>0.25</v>
      </c>
      <c r="M16" s="31">
        <v>1.33211028575364</v>
      </c>
      <c r="N16" s="31">
        <f t="shared" si="4"/>
        <v>52.415237132640513</v>
      </c>
      <c r="O16" s="31">
        <f t="shared" si="5"/>
        <v>4.3347401108693706</v>
      </c>
      <c r="P16" s="29">
        <v>45535</v>
      </c>
      <c r="Q16" s="32">
        <v>0.25</v>
      </c>
      <c r="R16" s="31">
        <v>1.3286784887260601</v>
      </c>
      <c r="S16" s="31">
        <f t="shared" si="6"/>
        <v>52.239604751238474</v>
      </c>
      <c r="T16" s="31">
        <f t="shared" si="7"/>
        <v>4.3202153129274219</v>
      </c>
    </row>
    <row r="17" spans="1:20" x14ac:dyDescent="0.25">
      <c r="A17" s="29">
        <v>45529</v>
      </c>
      <c r="B17" s="32">
        <v>0.29166666666666669</v>
      </c>
      <c r="C17" s="31">
        <v>1.4083201885167</v>
      </c>
      <c r="D17" s="31">
        <f t="shared" si="0"/>
        <v>56.371784892426412</v>
      </c>
      <c r="E17" s="31">
        <f t="shared" si="1"/>
        <v>4.661946610603664</v>
      </c>
      <c r="F17" s="29">
        <v>45531</v>
      </c>
      <c r="G17" s="32">
        <v>0.29166666666666669</v>
      </c>
      <c r="H17" s="31">
        <v>1.3225697278923501</v>
      </c>
      <c r="I17" s="31">
        <f t="shared" si="2"/>
        <v>51.927515042461067</v>
      </c>
      <c r="J17" s="31">
        <f t="shared" si="3"/>
        <v>4.2944054940115297</v>
      </c>
      <c r="K17" s="29">
        <v>45533</v>
      </c>
      <c r="L17" s="32">
        <v>0.29166666666666669</v>
      </c>
      <c r="M17" s="31">
        <v>1.3338723182624801</v>
      </c>
      <c r="N17" s="31">
        <f t="shared" si="4"/>
        <v>52.505499745609654</v>
      </c>
      <c r="O17" s="31">
        <f t="shared" si="5"/>
        <v>4.3422048289619184</v>
      </c>
      <c r="P17" s="29">
        <v>45535</v>
      </c>
      <c r="Q17" s="32">
        <v>0.29166666666666669</v>
      </c>
      <c r="R17" s="31">
        <v>1.3339691162056</v>
      </c>
      <c r="S17" s="31">
        <f t="shared" si="6"/>
        <v>52.510460035342277</v>
      </c>
      <c r="T17" s="31">
        <f t="shared" si="7"/>
        <v>4.3426150449228063</v>
      </c>
    </row>
    <row r="18" spans="1:20" x14ac:dyDescent="0.25">
      <c r="A18" s="29">
        <v>45529</v>
      </c>
      <c r="B18" s="32">
        <v>0.33333333333333331</v>
      </c>
      <c r="C18" s="31">
        <v>1.4048774242344899</v>
      </c>
      <c r="D18" s="31">
        <f t="shared" si="0"/>
        <v>56.190740098978146</v>
      </c>
      <c r="E18" s="31">
        <f t="shared" si="1"/>
        <v>4.6469742061854928</v>
      </c>
      <c r="F18" s="29">
        <v>45531</v>
      </c>
      <c r="G18" s="32">
        <v>0.33333333333333331</v>
      </c>
      <c r="H18" s="31">
        <v>1.3245230913109201</v>
      </c>
      <c r="I18" s="31">
        <f t="shared" si="2"/>
        <v>52.027234334566138</v>
      </c>
      <c r="J18" s="31">
        <f t="shared" si="3"/>
        <v>4.3026522794686191</v>
      </c>
      <c r="K18" s="29">
        <v>45533</v>
      </c>
      <c r="L18" s="32">
        <v>0.33333333333333331</v>
      </c>
      <c r="M18" s="31">
        <v>1.3346663713401801</v>
      </c>
      <c r="N18" s="31">
        <f t="shared" si="4"/>
        <v>52.546195165967177</v>
      </c>
      <c r="O18" s="31">
        <f t="shared" si="5"/>
        <v>4.3455703402254855</v>
      </c>
      <c r="P18" s="29">
        <v>45535</v>
      </c>
      <c r="Q18" s="32">
        <v>0.33333333333333331</v>
      </c>
      <c r="R18" s="31">
        <v>1.32707273959582</v>
      </c>
      <c r="S18" s="31">
        <f t="shared" si="6"/>
        <v>52.157501288713384</v>
      </c>
      <c r="T18" s="31">
        <f t="shared" si="7"/>
        <v>4.3134253565765963</v>
      </c>
    </row>
    <row r="19" spans="1:20" x14ac:dyDescent="0.25">
      <c r="A19" s="29">
        <v>45529</v>
      </c>
      <c r="B19" s="32">
        <v>0.375</v>
      </c>
      <c r="C19" s="31">
        <v>1.39400386809745</v>
      </c>
      <c r="D19" s="31">
        <f t="shared" si="0"/>
        <v>55.620359399451075</v>
      </c>
      <c r="E19" s="31">
        <f t="shared" si="1"/>
        <v>4.5998037223346033</v>
      </c>
      <c r="F19" s="29">
        <v>45531</v>
      </c>
      <c r="G19" s="32">
        <v>0.375</v>
      </c>
      <c r="H19" s="31">
        <v>1.32591772078937</v>
      </c>
      <c r="I19" s="31">
        <f t="shared" si="2"/>
        <v>52.098473871937287</v>
      </c>
      <c r="J19" s="31">
        <f t="shared" si="3"/>
        <v>4.3085437892092138</v>
      </c>
      <c r="K19" s="29">
        <v>45533</v>
      </c>
      <c r="L19" s="32">
        <v>0.375</v>
      </c>
      <c r="M19" s="31">
        <v>1.3395917415565299</v>
      </c>
      <c r="N19" s="31">
        <f t="shared" si="4"/>
        <v>52.798884145557132</v>
      </c>
      <c r="O19" s="31">
        <f t="shared" si="5"/>
        <v>4.3664677188375745</v>
      </c>
      <c r="P19" s="29">
        <v>45535</v>
      </c>
      <c r="Q19" s="32">
        <v>0.375</v>
      </c>
      <c r="R19" s="31">
        <v>1.3364746570533701</v>
      </c>
      <c r="S19" s="31">
        <f t="shared" si="6"/>
        <v>52.638914128196795</v>
      </c>
      <c r="T19" s="31">
        <f t="shared" si="7"/>
        <v>4.3532381984018746</v>
      </c>
    </row>
    <row r="20" spans="1:20" x14ac:dyDescent="0.25">
      <c r="A20" s="29">
        <v>45529</v>
      </c>
      <c r="B20" s="32">
        <v>0.41666666666666669</v>
      </c>
      <c r="C20" s="31">
        <v>1.3937509059850199</v>
      </c>
      <c r="D20" s="31">
        <f t="shared" si="0"/>
        <v>55.607115917725977</v>
      </c>
      <c r="E20" s="31">
        <f t="shared" si="1"/>
        <v>4.598708486395938</v>
      </c>
      <c r="F20" s="29">
        <v>45531</v>
      </c>
      <c r="G20" s="32">
        <v>0.41666666666666669</v>
      </c>
      <c r="H20" s="31">
        <v>1.3258055448479</v>
      </c>
      <c r="I20" s="31">
        <f t="shared" si="2"/>
        <v>52.092742430787922</v>
      </c>
      <c r="J20" s="31">
        <f t="shared" si="3"/>
        <v>4.3080697990261605</v>
      </c>
      <c r="K20" s="29">
        <v>45533</v>
      </c>
      <c r="L20" s="32">
        <v>0.41666666666666669</v>
      </c>
      <c r="M20" s="31">
        <v>1.3408632278388699</v>
      </c>
      <c r="N20" s="31">
        <f t="shared" si="4"/>
        <v>52.864189289158915</v>
      </c>
      <c r="O20" s="31">
        <f t="shared" si="5"/>
        <v>4.3718684542134421</v>
      </c>
      <c r="P20" s="29">
        <v>45535</v>
      </c>
      <c r="Q20" s="32">
        <v>0.41666666666666669</v>
      </c>
      <c r="R20" s="31">
        <v>1.33762514590682</v>
      </c>
      <c r="S20" s="31">
        <f t="shared" si="6"/>
        <v>52.697936599416089</v>
      </c>
      <c r="T20" s="31">
        <f t="shared" si="7"/>
        <v>4.3581193567717103</v>
      </c>
    </row>
    <row r="21" spans="1:20" x14ac:dyDescent="0.25">
      <c r="A21" s="29">
        <v>45529</v>
      </c>
      <c r="B21" s="32">
        <v>0.45833333333333331</v>
      </c>
      <c r="C21" s="31">
        <v>1.3930139541570199</v>
      </c>
      <c r="D21" s="31">
        <f t="shared" si="0"/>
        <v>55.568540527128093</v>
      </c>
      <c r="E21" s="31">
        <f t="shared" si="1"/>
        <v>4.5955183015934926</v>
      </c>
      <c r="F21" s="29">
        <v>45531</v>
      </c>
      <c r="G21" s="32">
        <v>0.45833333333333331</v>
      </c>
      <c r="H21" s="31">
        <v>1.3373458385414001</v>
      </c>
      <c r="I21" s="31">
        <f t="shared" si="2"/>
        <v>52.683605283694547</v>
      </c>
      <c r="J21" s="31">
        <f t="shared" si="3"/>
        <v>4.3569341569615387</v>
      </c>
      <c r="K21" s="29">
        <v>45533</v>
      </c>
      <c r="L21" s="32">
        <v>0.45833333333333331</v>
      </c>
      <c r="M21" s="31">
        <v>1.34912347793039</v>
      </c>
      <c r="N21" s="31">
        <f t="shared" si="4"/>
        <v>53.289178600958053</v>
      </c>
      <c r="O21" s="31">
        <f t="shared" si="5"/>
        <v>4.4070150702992308</v>
      </c>
      <c r="P21" s="29">
        <v>45535</v>
      </c>
      <c r="Q21" s="32">
        <v>0.45833333333333331</v>
      </c>
      <c r="R21" s="31">
        <v>1.3367737531608499</v>
      </c>
      <c r="S21" s="31">
        <f t="shared" si="6"/>
        <v>52.65425600814406</v>
      </c>
      <c r="T21" s="31">
        <f t="shared" si="7"/>
        <v>4.3545069718735139</v>
      </c>
    </row>
    <row r="22" spans="1:20" x14ac:dyDescent="0.25">
      <c r="A22" s="29">
        <v>45529</v>
      </c>
      <c r="B22" s="32">
        <v>0.5</v>
      </c>
      <c r="C22" s="31">
        <v>1.38882768153588</v>
      </c>
      <c r="D22" s="31">
        <f t="shared" si="0"/>
        <v>55.349601557543608</v>
      </c>
      <c r="E22" s="31">
        <f t="shared" si="1"/>
        <v>4.5774120488088563</v>
      </c>
      <c r="F22" s="29">
        <v>45531</v>
      </c>
      <c r="G22" s="32">
        <v>0.5</v>
      </c>
      <c r="H22" s="31">
        <v>1.3369058370536699</v>
      </c>
      <c r="I22" s="31">
        <f t="shared" si="2"/>
        <v>52.661031669503927</v>
      </c>
      <c r="J22" s="31">
        <f t="shared" si="3"/>
        <v>4.3550673190679747</v>
      </c>
      <c r="K22" s="29">
        <v>45533</v>
      </c>
      <c r="L22" s="32">
        <v>0.5</v>
      </c>
      <c r="M22" s="31">
        <v>1.35183584689553</v>
      </c>
      <c r="N22" s="31">
        <f t="shared" si="4"/>
        <v>53.429006379539572</v>
      </c>
      <c r="O22" s="31">
        <f t="shared" si="5"/>
        <v>4.4185788275879228</v>
      </c>
      <c r="P22" s="29">
        <v>45535</v>
      </c>
      <c r="Q22" s="32">
        <v>0.5</v>
      </c>
      <c r="R22" s="31">
        <v>1.3385666608756801</v>
      </c>
      <c r="S22" s="31">
        <f t="shared" si="6"/>
        <v>52.746256623716071</v>
      </c>
      <c r="T22" s="31">
        <f t="shared" si="7"/>
        <v>4.3621154227813186</v>
      </c>
    </row>
    <row r="23" spans="1:20" x14ac:dyDescent="0.25">
      <c r="A23" s="29">
        <v>45529</v>
      </c>
      <c r="B23" s="32">
        <v>0.54166666666666663</v>
      </c>
      <c r="C23" s="31">
        <v>1.3872328996602801</v>
      </c>
      <c r="D23" s="31">
        <f t="shared" si="0"/>
        <v>55.266280440852036</v>
      </c>
      <c r="E23" s="31">
        <f t="shared" si="1"/>
        <v>4.5705213924584633</v>
      </c>
      <c r="F23" s="29">
        <v>45531</v>
      </c>
      <c r="G23" s="32">
        <v>0.54166666666666663</v>
      </c>
      <c r="H23" s="31">
        <v>1.34355807303844</v>
      </c>
      <c r="I23" s="31">
        <f t="shared" si="2"/>
        <v>53.002699422533176</v>
      </c>
      <c r="J23" s="31">
        <f t="shared" si="3"/>
        <v>4.3833232422434936</v>
      </c>
      <c r="K23" s="29">
        <v>45533</v>
      </c>
      <c r="L23" s="32">
        <v>0.54166666666666663</v>
      </c>
      <c r="M23" s="31">
        <v>1.3481929302161599</v>
      </c>
      <c r="N23" s="31">
        <f t="shared" si="4"/>
        <v>53.241238580188586</v>
      </c>
      <c r="O23" s="31">
        <f t="shared" si="5"/>
        <v>4.4030504305815956</v>
      </c>
      <c r="P23" s="29">
        <v>45535</v>
      </c>
      <c r="Q23" s="32">
        <v>0.54166666666666663</v>
      </c>
      <c r="R23" s="31">
        <v>1.3392221927589201</v>
      </c>
      <c r="S23" s="31">
        <f t="shared" si="6"/>
        <v>52.779909297883265</v>
      </c>
      <c r="T23" s="31">
        <f t="shared" si="7"/>
        <v>4.364898498934946</v>
      </c>
    </row>
    <row r="24" spans="1:20" x14ac:dyDescent="0.25">
      <c r="A24" s="29">
        <v>45529</v>
      </c>
      <c r="B24" s="32">
        <v>0.58333333333333337</v>
      </c>
      <c r="C24" s="31">
        <v>1.3826419115011199</v>
      </c>
      <c r="D24" s="31">
        <f t="shared" si="0"/>
        <v>55.026680684300089</v>
      </c>
      <c r="E24" s="31">
        <f t="shared" si="1"/>
        <v>4.5507064925916172</v>
      </c>
      <c r="F24" s="29">
        <v>45531</v>
      </c>
      <c r="G24" s="32">
        <v>0.58333333333333337</v>
      </c>
      <c r="H24" s="31">
        <v>1.3438087701743699</v>
      </c>
      <c r="I24" s="31">
        <f t="shared" si="2"/>
        <v>53.015591668572782</v>
      </c>
      <c r="J24" s="31">
        <f t="shared" si="3"/>
        <v>4.3843894309909688</v>
      </c>
      <c r="K24" s="29">
        <v>45533</v>
      </c>
      <c r="L24" s="32">
        <v>0.58333333333333337</v>
      </c>
      <c r="M24" s="31">
        <v>1.34359097480236</v>
      </c>
      <c r="N24" s="31">
        <f t="shared" si="4"/>
        <v>53.004391348228907</v>
      </c>
      <c r="O24" s="31">
        <f t="shared" si="5"/>
        <v>4.3834631644985302</v>
      </c>
      <c r="P24" s="29">
        <v>45535</v>
      </c>
      <c r="Q24" s="32">
        <v>0.58333333333333337</v>
      </c>
      <c r="R24" s="31">
        <v>1.3431488275474199</v>
      </c>
      <c r="S24" s="31">
        <f t="shared" si="6"/>
        <v>52.981656247292165</v>
      </c>
      <c r="T24" s="31">
        <f t="shared" si="7"/>
        <v>4.3815829716510617</v>
      </c>
    </row>
    <row r="25" spans="1:20" x14ac:dyDescent="0.25">
      <c r="A25" s="29">
        <v>45529</v>
      </c>
      <c r="B25" s="32">
        <v>0.625</v>
      </c>
      <c r="C25" s="31">
        <v>1.37174630164551</v>
      </c>
      <c r="D25" s="31">
        <f t="shared" si="0"/>
        <v>54.459603510936581</v>
      </c>
      <c r="E25" s="31">
        <f t="shared" si="1"/>
        <v>4.5038092103544551</v>
      </c>
      <c r="F25" s="29">
        <v>45531</v>
      </c>
      <c r="G25" s="32">
        <v>0.625</v>
      </c>
      <c r="H25" s="31">
        <v>1.3171536922402101</v>
      </c>
      <c r="I25" s="31">
        <f t="shared" si="2"/>
        <v>51.651399473530539</v>
      </c>
      <c r="J25" s="31">
        <f t="shared" si="3"/>
        <v>4.2715707364609754</v>
      </c>
      <c r="K25" s="29">
        <v>45533</v>
      </c>
      <c r="L25" s="32">
        <v>0.625</v>
      </c>
      <c r="M25" s="31">
        <v>1.3287994861549599</v>
      </c>
      <c r="N25" s="31">
        <f t="shared" si="4"/>
        <v>52.245793414332908</v>
      </c>
      <c r="O25" s="31">
        <f t="shared" si="5"/>
        <v>4.3207271153653313</v>
      </c>
      <c r="P25" s="29">
        <v>45535</v>
      </c>
      <c r="Q25" s="32">
        <v>0.625</v>
      </c>
      <c r="R25" s="31">
        <v>1.3228336572594099</v>
      </c>
      <c r="S25" s="31">
        <f t="shared" si="6"/>
        <v>51.940984480375036</v>
      </c>
      <c r="T25" s="31">
        <f t="shared" si="7"/>
        <v>4.2955194165270152</v>
      </c>
    </row>
    <row r="26" spans="1:20" x14ac:dyDescent="0.25">
      <c r="A26" s="29">
        <v>45529</v>
      </c>
      <c r="B26" s="32">
        <v>0.66666666666666663</v>
      </c>
      <c r="C26" s="31">
        <v>1.3664051294272099</v>
      </c>
      <c r="D26" s="31">
        <f t="shared" si="0"/>
        <v>54.182415534060411</v>
      </c>
      <c r="E26" s="31">
        <f t="shared" si="1"/>
        <v>4.4808857646667954</v>
      </c>
      <c r="F26" s="29">
        <v>45531</v>
      </c>
      <c r="G26" s="32">
        <v>0.66666666666666663</v>
      </c>
      <c r="H26" s="31">
        <v>1.3126310110039601</v>
      </c>
      <c r="I26" s="31">
        <f t="shared" ref="I26:I57" si="8">4*6*((H26+0.3)^(1.522*(6^0.026)))</f>
        <v>51.421248938843135</v>
      </c>
      <c r="J26" s="31">
        <f t="shared" ref="J26:J57" si="9">I26*0.0827</f>
        <v>4.252537287242327</v>
      </c>
      <c r="K26" s="29">
        <v>45533</v>
      </c>
      <c r="L26" s="32">
        <v>0.66666666666666663</v>
      </c>
      <c r="M26" s="31">
        <v>1.3197385072655301</v>
      </c>
      <c r="N26" s="31">
        <f t="shared" si="4"/>
        <v>51.783107767965902</v>
      </c>
      <c r="O26" s="31">
        <f t="shared" si="5"/>
        <v>4.2824630124107799</v>
      </c>
      <c r="P26" s="29">
        <v>45535</v>
      </c>
      <c r="Q26" s="32">
        <v>0.66666666666666663</v>
      </c>
      <c r="R26" s="31">
        <v>1.32172715663381</v>
      </c>
      <c r="S26" s="31">
        <f t="shared" si="6"/>
        <v>51.884523765867115</v>
      </c>
      <c r="T26" s="31">
        <f t="shared" si="7"/>
        <v>4.2908501154372098</v>
      </c>
    </row>
    <row r="27" spans="1:20" x14ac:dyDescent="0.25">
      <c r="A27" s="29">
        <v>45529</v>
      </c>
      <c r="B27" s="32">
        <v>0.70833333333333337</v>
      </c>
      <c r="C27" s="31">
        <v>1.34879577159342</v>
      </c>
      <c r="D27" s="31">
        <f t="shared" si="0"/>
        <v>53.27229396824211</v>
      </c>
      <c r="E27" s="31">
        <f t="shared" si="1"/>
        <v>4.4056187111736227</v>
      </c>
      <c r="F27" s="29">
        <v>45531</v>
      </c>
      <c r="G27" s="32">
        <v>0.70833333333333337</v>
      </c>
      <c r="H27" s="31">
        <v>1.3041573762841501</v>
      </c>
      <c r="I27" s="31">
        <f t="shared" si="8"/>
        <v>50.991074598772542</v>
      </c>
      <c r="J27" s="31">
        <f t="shared" si="9"/>
        <v>4.2169618693184887</v>
      </c>
      <c r="K27" s="29">
        <v>45533</v>
      </c>
      <c r="L27" s="32">
        <v>0.70833333333333337</v>
      </c>
      <c r="M27" s="31">
        <v>1.3064121007867</v>
      </c>
      <c r="N27" s="31">
        <f t="shared" si="4"/>
        <v>51.105406825493176</v>
      </c>
      <c r="O27" s="31">
        <f t="shared" si="5"/>
        <v>4.2264171444682859</v>
      </c>
      <c r="P27" s="29">
        <v>45535</v>
      </c>
      <c r="Q27" s="32">
        <v>0.70833333333333337</v>
      </c>
      <c r="R27" s="31">
        <v>1.31124067305994</v>
      </c>
      <c r="S27" s="31">
        <f t="shared" si="6"/>
        <v>51.350574359456807</v>
      </c>
      <c r="T27" s="31">
        <f t="shared" si="7"/>
        <v>4.2466924995270778</v>
      </c>
    </row>
    <row r="28" spans="1:20" x14ac:dyDescent="0.25">
      <c r="A28" s="29">
        <v>45529</v>
      </c>
      <c r="B28" s="32">
        <v>0.75</v>
      </c>
      <c r="C28" s="31">
        <v>1.33754813670577</v>
      </c>
      <c r="D28" s="31">
        <f t="shared" si="0"/>
        <v>52.693985097076414</v>
      </c>
      <c r="E28" s="31">
        <f t="shared" si="1"/>
        <v>4.357792567528219</v>
      </c>
      <c r="F28" s="29">
        <v>45531</v>
      </c>
      <c r="G28" s="32">
        <v>0.75</v>
      </c>
      <c r="H28" s="31">
        <v>1.29692220687347</v>
      </c>
      <c r="I28" s="31">
        <f t="shared" si="8"/>
        <v>50.624839968781998</v>
      </c>
      <c r="J28" s="31">
        <f t="shared" si="9"/>
        <v>4.1866742654182714</v>
      </c>
      <c r="K28" s="29">
        <v>45533</v>
      </c>
      <c r="L28" s="32">
        <v>0.75</v>
      </c>
      <c r="M28" s="31">
        <v>1.30435967444851</v>
      </c>
      <c r="N28" s="31">
        <f t="shared" si="4"/>
        <v>51.001328803887077</v>
      </c>
      <c r="O28" s="31">
        <f t="shared" si="5"/>
        <v>4.2178098920814611</v>
      </c>
      <c r="P28" s="29">
        <v>45535</v>
      </c>
      <c r="Q28" s="32">
        <v>0.75</v>
      </c>
      <c r="R28" s="31">
        <v>1.3071160316415</v>
      </c>
      <c r="S28" s="31">
        <f t="shared" si="6"/>
        <v>51.141121199252311</v>
      </c>
      <c r="T28" s="31">
        <f t="shared" si="7"/>
        <v>4.2293707231781656</v>
      </c>
    </row>
    <row r="29" spans="1:20" x14ac:dyDescent="0.25">
      <c r="A29" s="29">
        <v>45529</v>
      </c>
      <c r="B29" s="32">
        <v>0.79166666666666663</v>
      </c>
      <c r="C29" s="31">
        <v>1.3293648958152999</v>
      </c>
      <c r="D29" s="31">
        <f t="shared" si="0"/>
        <v>52.274716080773558</v>
      </c>
      <c r="E29" s="31">
        <f t="shared" si="1"/>
        <v>4.3231190198799734</v>
      </c>
      <c r="F29" s="29">
        <v>45531</v>
      </c>
      <c r="G29" s="32">
        <v>0.79166666666666663</v>
      </c>
      <c r="H29" s="31">
        <v>1.29276680945833</v>
      </c>
      <c r="I29" s="31">
        <f t="shared" si="8"/>
        <v>50.414944607892096</v>
      </c>
      <c r="J29" s="31">
        <f t="shared" si="9"/>
        <v>4.1693159190726758</v>
      </c>
      <c r="K29" s="29">
        <v>45533</v>
      </c>
      <c r="L29" s="32">
        <v>0.79166666666666663</v>
      </c>
      <c r="M29" s="31">
        <v>1.29954874515013</v>
      </c>
      <c r="N29" s="31">
        <f t="shared" si="4"/>
        <v>50.757678015060335</v>
      </c>
      <c r="O29" s="31">
        <f t="shared" si="5"/>
        <v>4.1976599718454892</v>
      </c>
      <c r="P29" s="29">
        <v>45535</v>
      </c>
      <c r="Q29" s="32">
        <v>0.79166666666666663</v>
      </c>
      <c r="R29" s="31">
        <v>1.3026460409112299</v>
      </c>
      <c r="S29" s="31">
        <f t="shared" si="6"/>
        <v>50.914491497267264</v>
      </c>
      <c r="T29" s="31">
        <f t="shared" si="7"/>
        <v>4.2106284468240025</v>
      </c>
    </row>
    <row r="30" spans="1:20" x14ac:dyDescent="0.25">
      <c r="A30" s="29">
        <v>45529</v>
      </c>
      <c r="B30" s="32">
        <v>0.83333333333333337</v>
      </c>
      <c r="C30" s="31">
        <v>1.3211815357155401</v>
      </c>
      <c r="D30" s="31">
        <f t="shared" si="0"/>
        <v>51.85669113885335</v>
      </c>
      <c r="E30" s="31">
        <f t="shared" si="1"/>
        <v>4.2885483571831715</v>
      </c>
      <c r="F30" s="29">
        <v>45531</v>
      </c>
      <c r="G30" s="32">
        <v>0.83333333333333337</v>
      </c>
      <c r="H30" s="31">
        <v>1.2867722511240001</v>
      </c>
      <c r="I30" s="31">
        <f t="shared" si="8"/>
        <v>50.112723754983712</v>
      </c>
      <c r="J30" s="31">
        <f t="shared" si="9"/>
        <v>4.144322254537153</v>
      </c>
      <c r="K30" s="29">
        <v>45533</v>
      </c>
      <c r="L30" s="32">
        <v>0.83333333333333337</v>
      </c>
      <c r="M30" s="31">
        <v>1.2944848537393201</v>
      </c>
      <c r="N30" s="31">
        <f t="shared" si="4"/>
        <v>50.501686174091759</v>
      </c>
      <c r="O30" s="31">
        <f t="shared" si="5"/>
        <v>4.1764894465973885</v>
      </c>
      <c r="P30" s="29">
        <v>45535</v>
      </c>
      <c r="Q30" s="32">
        <v>0.83333333333333337</v>
      </c>
      <c r="R30" s="31">
        <v>1.2947620153375301</v>
      </c>
      <c r="S30" s="31">
        <f t="shared" si="6"/>
        <v>50.515684869508512</v>
      </c>
      <c r="T30" s="31">
        <f t="shared" si="7"/>
        <v>4.1776471387083536</v>
      </c>
    </row>
    <row r="31" spans="1:20" x14ac:dyDescent="0.25">
      <c r="A31" s="29">
        <v>45529</v>
      </c>
      <c r="B31" s="32">
        <v>0.875</v>
      </c>
      <c r="C31" s="31">
        <v>1.319357872004</v>
      </c>
      <c r="D31" s="31">
        <f t="shared" si="0"/>
        <v>51.763704786707265</v>
      </c>
      <c r="E31" s="31">
        <f t="shared" si="1"/>
        <v>4.2808583858606903</v>
      </c>
      <c r="F31" s="29">
        <v>45531</v>
      </c>
      <c r="G31" s="32">
        <v>0.875</v>
      </c>
      <c r="H31" s="31">
        <v>1.2823550701090001</v>
      </c>
      <c r="I31" s="31">
        <f t="shared" si="8"/>
        <v>49.890461613664769</v>
      </c>
      <c r="J31" s="31">
        <f t="shared" si="9"/>
        <v>4.1259411754500759</v>
      </c>
      <c r="K31" s="29">
        <v>45533</v>
      </c>
      <c r="L31" s="32">
        <v>0.875</v>
      </c>
      <c r="M31" s="31">
        <v>1.2870582342096299</v>
      </c>
      <c r="N31" s="31">
        <f t="shared" si="4"/>
        <v>50.127126444961661</v>
      </c>
      <c r="O31" s="31">
        <f t="shared" si="5"/>
        <v>4.1455133569983289</v>
      </c>
      <c r="P31" s="29">
        <v>45535</v>
      </c>
      <c r="Q31" s="32">
        <v>0.875</v>
      </c>
      <c r="R31" s="31">
        <v>1.29639649390655</v>
      </c>
      <c r="S31" s="31">
        <f t="shared" si="6"/>
        <v>50.598267453270637</v>
      </c>
      <c r="T31" s="31">
        <f t="shared" si="7"/>
        <v>4.1844767183854819</v>
      </c>
    </row>
    <row r="32" spans="1:20" x14ac:dyDescent="0.25">
      <c r="A32" s="29">
        <v>45529</v>
      </c>
      <c r="B32" s="32">
        <v>0.91666666666666663</v>
      </c>
      <c r="C32" s="31">
        <v>1.31439745425652</v>
      </c>
      <c r="D32" s="31">
        <f t="shared" si="0"/>
        <v>51.511094219799936</v>
      </c>
      <c r="E32" s="31">
        <f t="shared" si="1"/>
        <v>4.2599674919774548</v>
      </c>
      <c r="F32" s="29">
        <v>45531</v>
      </c>
      <c r="G32" s="32">
        <v>0.91666666666666663</v>
      </c>
      <c r="H32" s="31">
        <v>1.28136956691229</v>
      </c>
      <c r="I32" s="31">
        <f t="shared" si="8"/>
        <v>49.840923692724921</v>
      </c>
      <c r="J32" s="31">
        <f t="shared" si="9"/>
        <v>4.1218443893883512</v>
      </c>
      <c r="K32" s="29">
        <v>45533</v>
      </c>
      <c r="L32" s="32">
        <v>0.91666666666666663</v>
      </c>
      <c r="M32" s="31">
        <v>1.28246724605047</v>
      </c>
      <c r="N32" s="31">
        <f t="shared" si="4"/>
        <v>49.896101482972547</v>
      </c>
      <c r="O32" s="31">
        <f t="shared" si="5"/>
        <v>4.1264075926418293</v>
      </c>
      <c r="P32" s="29">
        <v>45535</v>
      </c>
      <c r="Q32" s="32">
        <v>0.91666666666666663</v>
      </c>
      <c r="R32" s="31">
        <v>1.2912840843149</v>
      </c>
      <c r="S32" s="31">
        <f t="shared" si="6"/>
        <v>50.340128672333918</v>
      </c>
      <c r="T32" s="31">
        <f t="shared" si="7"/>
        <v>4.1631286412020145</v>
      </c>
    </row>
    <row r="33" spans="1:20" x14ac:dyDescent="0.25">
      <c r="A33" s="29">
        <v>45529</v>
      </c>
      <c r="B33" s="32">
        <v>0.95833333333333337</v>
      </c>
      <c r="C33" s="31">
        <v>1.3144655227608499</v>
      </c>
      <c r="D33" s="31">
        <f t="shared" si="0"/>
        <v>51.514557507320703</v>
      </c>
      <c r="E33" s="31">
        <f t="shared" si="1"/>
        <v>4.2602539058554223</v>
      </c>
      <c r="F33" s="29">
        <v>45531</v>
      </c>
      <c r="G33" s="32">
        <v>0.95833333333333337</v>
      </c>
      <c r="H33" s="31">
        <v>1.2772383689829201</v>
      </c>
      <c r="I33" s="31">
        <f t="shared" si="8"/>
        <v>49.633462079903254</v>
      </c>
      <c r="J33" s="31">
        <f t="shared" si="9"/>
        <v>4.1046873140079985</v>
      </c>
      <c r="K33" s="29">
        <v>45533</v>
      </c>
      <c r="L33" s="32">
        <v>0.95833333333333337</v>
      </c>
      <c r="M33" s="31">
        <v>1.28302824496709</v>
      </c>
      <c r="N33" s="31">
        <f t="shared" si="4"/>
        <v>49.924310389953732</v>
      </c>
      <c r="O33" s="31">
        <f t="shared" si="5"/>
        <v>4.1287404692491734</v>
      </c>
      <c r="P33" s="29">
        <v>45535</v>
      </c>
      <c r="Q33" s="32">
        <v>0.95833333333333337</v>
      </c>
      <c r="R33" s="31">
        <v>1.28681182860813</v>
      </c>
      <c r="S33" s="31">
        <f t="shared" si="6"/>
        <v>50.11471686558879</v>
      </c>
      <c r="T33" s="31">
        <f t="shared" si="7"/>
        <v>4.1444870847841928</v>
      </c>
    </row>
    <row r="34" spans="1:20" x14ac:dyDescent="0.25">
      <c r="A34" s="29">
        <v>45530</v>
      </c>
      <c r="B34" s="32">
        <v>0</v>
      </c>
      <c r="C34" s="31">
        <v>1.30740427970363</v>
      </c>
      <c r="D34" s="31">
        <f t="shared" si="0"/>
        <v>51.155748330182476</v>
      </c>
      <c r="E34" s="31">
        <f t="shared" si="1"/>
        <v>4.230580386906091</v>
      </c>
      <c r="F34" s="29">
        <v>45532</v>
      </c>
      <c r="G34" s="32">
        <v>0</v>
      </c>
      <c r="H34" s="31">
        <v>1.2736263275095501</v>
      </c>
      <c r="I34" s="31">
        <f t="shared" si="8"/>
        <v>49.452336129317409</v>
      </c>
      <c r="J34" s="31">
        <f t="shared" si="9"/>
        <v>4.0897081978945495</v>
      </c>
      <c r="K34" s="29">
        <v>45534</v>
      </c>
      <c r="L34" s="32">
        <v>0</v>
      </c>
      <c r="M34" s="31">
        <v>1.2864445447870201</v>
      </c>
      <c r="N34" s="31">
        <f t="shared" si="4"/>
        <v>50.096221694687209</v>
      </c>
      <c r="O34" s="31">
        <f t="shared" si="5"/>
        <v>4.1429575341506322</v>
      </c>
      <c r="P34" s="1"/>
      <c r="Q34" s="32"/>
      <c r="R34" s="1"/>
      <c r="S34" s="1"/>
      <c r="T34" s="1"/>
    </row>
    <row r="35" spans="1:20" x14ac:dyDescent="0.25">
      <c r="A35" s="29">
        <v>45530</v>
      </c>
      <c r="B35" s="32">
        <v>4.1666666666666664E-2</v>
      </c>
      <c r="C35" s="31">
        <v>1.2986204624124</v>
      </c>
      <c r="D35" s="31">
        <f t="shared" si="0"/>
        <v>50.710714976841494</v>
      </c>
      <c r="E35" s="31">
        <f t="shared" si="1"/>
        <v>4.1937761285847914</v>
      </c>
      <c r="F35" s="29">
        <v>45532</v>
      </c>
      <c r="G35" s="32">
        <v>4.1666666666666664E-2</v>
      </c>
      <c r="H35" s="31">
        <v>1.2771943807550801</v>
      </c>
      <c r="I35" s="31">
        <f t="shared" si="8"/>
        <v>49.631254803675354</v>
      </c>
      <c r="J35" s="31">
        <f t="shared" si="9"/>
        <v>4.1045047722639518</v>
      </c>
      <c r="K35" s="29">
        <v>45534</v>
      </c>
      <c r="L35" s="32">
        <v>4.1666666666666664E-2</v>
      </c>
      <c r="M35" s="31">
        <v>1.2894736528345001</v>
      </c>
      <c r="N35" s="31">
        <f t="shared" si="4"/>
        <v>50.248833389196328</v>
      </c>
      <c r="O35" s="31">
        <f t="shared" si="5"/>
        <v>4.1555785212865359</v>
      </c>
    </row>
    <row r="36" spans="1:20" x14ac:dyDescent="0.25">
      <c r="A36" s="29">
        <v>45530</v>
      </c>
      <c r="B36" s="32">
        <v>8.3333333333333329E-2</v>
      </c>
      <c r="C36" s="31">
        <v>1.2990449666924899</v>
      </c>
      <c r="D36" s="31">
        <f t="shared" si="0"/>
        <v>50.732189192323531</v>
      </c>
      <c r="E36" s="31">
        <f t="shared" si="1"/>
        <v>4.1955520462051554</v>
      </c>
      <c r="F36" s="29">
        <v>45532</v>
      </c>
      <c r="G36" s="32">
        <v>8.3333333333333329E-2</v>
      </c>
      <c r="H36" s="31">
        <v>1.28510916232548</v>
      </c>
      <c r="I36" s="31">
        <f t="shared" si="8"/>
        <v>50.028997807076372</v>
      </c>
      <c r="J36" s="31">
        <f t="shared" si="9"/>
        <v>4.1373981186452156</v>
      </c>
      <c r="K36" s="29">
        <v>45534</v>
      </c>
      <c r="L36" s="32">
        <v>8.3333333333333329E-2</v>
      </c>
      <c r="M36" s="31">
        <v>1.2976876497216701</v>
      </c>
      <c r="N36" s="31">
        <f t="shared" si="4"/>
        <v>50.663539092888442</v>
      </c>
      <c r="O36" s="31">
        <f t="shared" si="5"/>
        <v>4.1898746829818743</v>
      </c>
    </row>
    <row r="37" spans="1:20" x14ac:dyDescent="0.25">
      <c r="A37" s="29">
        <v>45530</v>
      </c>
      <c r="B37" s="32">
        <v>0.125</v>
      </c>
      <c r="C37" s="31">
        <v>1.3151144981331599</v>
      </c>
      <c r="D37" s="31">
        <f t="shared" si="0"/>
        <v>51.547581371823711</v>
      </c>
      <c r="E37" s="31">
        <f t="shared" si="1"/>
        <v>4.2629849794498202</v>
      </c>
      <c r="F37" s="29">
        <v>45532</v>
      </c>
      <c r="G37" s="32">
        <v>0.125</v>
      </c>
      <c r="H37" s="31">
        <v>1.30321574210599</v>
      </c>
      <c r="I37" s="31">
        <f t="shared" si="8"/>
        <v>50.943354625722662</v>
      </c>
      <c r="J37" s="31">
        <f t="shared" si="9"/>
        <v>4.2130154275472638</v>
      </c>
      <c r="K37" s="29">
        <v>45534</v>
      </c>
      <c r="L37" s="32">
        <v>0.125</v>
      </c>
      <c r="M37" s="31">
        <v>1.30918610095454</v>
      </c>
      <c r="N37" s="31">
        <f t="shared" si="4"/>
        <v>51.24620135973926</v>
      </c>
      <c r="O37" s="31">
        <f t="shared" si="5"/>
        <v>4.2380608524504364</v>
      </c>
    </row>
    <row r="38" spans="1:20" x14ac:dyDescent="0.25">
      <c r="A38" s="29">
        <v>45530</v>
      </c>
      <c r="B38" s="32">
        <v>0.16666666666666666</v>
      </c>
      <c r="C38" s="31">
        <v>1.3274861574119801</v>
      </c>
      <c r="D38" s="31">
        <f t="shared" si="0"/>
        <v>52.178635127260264</v>
      </c>
      <c r="E38" s="31">
        <f t="shared" si="1"/>
        <v>4.3151731250244234</v>
      </c>
      <c r="F38" s="29">
        <v>45532</v>
      </c>
      <c r="G38" s="32">
        <v>0.16666666666666666</v>
      </c>
      <c r="H38" s="31">
        <v>1.3095710277504899</v>
      </c>
      <c r="I38" s="31">
        <f t="shared" si="8"/>
        <v>51.265749750772088</v>
      </c>
      <c r="J38" s="31">
        <f t="shared" si="9"/>
        <v>4.239677504388851</v>
      </c>
      <c r="K38" s="29">
        <v>45534</v>
      </c>
      <c r="L38" s="32">
        <v>0.16666666666666666</v>
      </c>
      <c r="M38" s="31">
        <v>1.31677758693168</v>
      </c>
      <c r="N38" s="31">
        <f t="shared" si="4"/>
        <v>51.632245591209255</v>
      </c>
      <c r="O38" s="31">
        <f t="shared" si="5"/>
        <v>4.2699867103930051</v>
      </c>
    </row>
    <row r="39" spans="1:20" x14ac:dyDescent="0.25">
      <c r="A39" s="29">
        <v>45530</v>
      </c>
      <c r="B39" s="32">
        <v>0.20833333333333334</v>
      </c>
      <c r="C39" s="31">
        <v>1.3257747888511999</v>
      </c>
      <c r="D39" s="31">
        <f t="shared" si="0"/>
        <v>52.091171045910642</v>
      </c>
      <c r="E39" s="31">
        <f t="shared" si="1"/>
        <v>4.3079398454968096</v>
      </c>
      <c r="F39" s="29">
        <v>45532</v>
      </c>
      <c r="G39" s="32">
        <v>0.20833333333333334</v>
      </c>
      <c r="H39" s="31">
        <v>1.3181722164101299</v>
      </c>
      <c r="I39" s="31">
        <f t="shared" si="8"/>
        <v>51.703283064153624</v>
      </c>
      <c r="J39" s="31">
        <f t="shared" si="9"/>
        <v>4.2758615094055044</v>
      </c>
      <c r="K39" s="29">
        <v>45534</v>
      </c>
      <c r="L39" s="32">
        <v>0.20833333333333334</v>
      </c>
      <c r="M39" s="31">
        <v>1.32200431823201</v>
      </c>
      <c r="N39" s="31">
        <f t="shared" si="4"/>
        <v>51.898664167735667</v>
      </c>
      <c r="O39" s="31">
        <f t="shared" si="5"/>
        <v>4.2920195266717398</v>
      </c>
    </row>
    <row r="40" spans="1:20" x14ac:dyDescent="0.25">
      <c r="A40" s="29">
        <v>45530</v>
      </c>
      <c r="B40" s="32">
        <v>0.25</v>
      </c>
      <c r="C40" s="31">
        <v>1.32490146159595</v>
      </c>
      <c r="D40" s="31">
        <f t="shared" si="0"/>
        <v>52.04655840127662</v>
      </c>
      <c r="E40" s="31">
        <f t="shared" si="1"/>
        <v>4.304250379785576</v>
      </c>
      <c r="F40" s="29">
        <v>45532</v>
      </c>
      <c r="G40" s="32">
        <v>0.25</v>
      </c>
      <c r="H40" s="31">
        <v>1.3193447589821401</v>
      </c>
      <c r="I40" s="31">
        <f t="shared" si="8"/>
        <v>51.763036395328456</v>
      </c>
      <c r="J40" s="31">
        <f t="shared" si="9"/>
        <v>4.2808031098936628</v>
      </c>
      <c r="K40" s="29">
        <v>45534</v>
      </c>
      <c r="L40" s="32">
        <v>0.25</v>
      </c>
      <c r="M40" s="31">
        <v>1.3252270221657101</v>
      </c>
      <c r="N40" s="31">
        <f t="shared" si="4"/>
        <v>52.063187520206306</v>
      </c>
      <c r="O40" s="31">
        <f t="shared" si="5"/>
        <v>4.3056256079210611</v>
      </c>
    </row>
    <row r="41" spans="1:20" x14ac:dyDescent="0.25">
      <c r="A41" s="29">
        <v>45530</v>
      </c>
      <c r="B41" s="32">
        <v>0.29166666666666669</v>
      </c>
      <c r="C41" s="31">
        <v>1.3318725824302799</v>
      </c>
      <c r="D41" s="31">
        <f t="shared" si="0"/>
        <v>52.403064876377719</v>
      </c>
      <c r="E41" s="31">
        <f t="shared" si="1"/>
        <v>4.3337334652764374</v>
      </c>
      <c r="F41" s="29">
        <v>45532</v>
      </c>
      <c r="G41" s="32">
        <v>0.29166666666666669</v>
      </c>
      <c r="H41" s="31">
        <v>1.31906318664023</v>
      </c>
      <c r="I41" s="31">
        <f t="shared" si="8"/>
        <v>51.748684986024713</v>
      </c>
      <c r="J41" s="31">
        <f t="shared" si="9"/>
        <v>4.2796162483442437</v>
      </c>
      <c r="K41" s="29">
        <v>45534</v>
      </c>
      <c r="L41" s="32">
        <v>0.29166666666666669</v>
      </c>
      <c r="M41" s="31">
        <v>1.329639792437</v>
      </c>
      <c r="N41" s="31">
        <f t="shared" si="4"/>
        <v>52.288780153286183</v>
      </c>
      <c r="O41" s="31">
        <f t="shared" si="5"/>
        <v>4.3242821186767673</v>
      </c>
    </row>
    <row r="42" spans="1:20" x14ac:dyDescent="0.25">
      <c r="A42" s="29">
        <v>45530</v>
      </c>
      <c r="B42" s="32">
        <v>0.33333333333333331</v>
      </c>
      <c r="C42" s="31">
        <v>1.3309751748985399</v>
      </c>
      <c r="D42" s="31">
        <f t="shared" si="0"/>
        <v>52.357120144159097</v>
      </c>
      <c r="E42" s="31">
        <f t="shared" si="1"/>
        <v>4.329933835921957</v>
      </c>
      <c r="F42" s="29">
        <v>45532</v>
      </c>
      <c r="G42" s="32">
        <v>0.33333333333333331</v>
      </c>
      <c r="H42" s="31">
        <v>1.3276512622780099</v>
      </c>
      <c r="I42" s="31">
        <f t="shared" si="8"/>
        <v>52.187076147997246</v>
      </c>
      <c r="J42" s="31">
        <f t="shared" si="9"/>
        <v>4.315871197439372</v>
      </c>
      <c r="K42" s="29">
        <v>45534</v>
      </c>
      <c r="L42" s="32">
        <v>0.33333333333333331</v>
      </c>
      <c r="M42" s="31">
        <v>1.32995665072862</v>
      </c>
      <c r="N42" s="31">
        <f t="shared" ref="N42:N57" si="10">4*6*((M42+0.3)^(1.522*(6^0.026)))</f>
        <v>52.304992790071424</v>
      </c>
      <c r="O42" s="31">
        <f t="shared" ref="O42:O57" si="11">N42*0.0827</f>
        <v>4.3256229037389069</v>
      </c>
    </row>
    <row r="43" spans="1:20" x14ac:dyDescent="0.25">
      <c r="A43" s="29">
        <v>45530</v>
      </c>
      <c r="B43" s="32">
        <v>0.375</v>
      </c>
      <c r="C43" s="31">
        <v>1.3332056999153199</v>
      </c>
      <c r="D43" s="31">
        <f t="shared" si="0"/>
        <v>52.471344465962474</v>
      </c>
      <c r="E43" s="31">
        <f t="shared" si="1"/>
        <v>4.3393801873350961</v>
      </c>
      <c r="F43" s="29">
        <v>45532</v>
      </c>
      <c r="G43" s="32">
        <v>0.375</v>
      </c>
      <c r="H43" s="31">
        <v>1.33275258540574</v>
      </c>
      <c r="I43" s="31">
        <f t="shared" si="8"/>
        <v>52.448133135423873</v>
      </c>
      <c r="J43" s="31">
        <f t="shared" si="9"/>
        <v>4.3374606102995541</v>
      </c>
      <c r="K43" s="29">
        <v>45534</v>
      </c>
      <c r="L43" s="32">
        <v>0.375</v>
      </c>
      <c r="M43" s="31">
        <v>1.33025145530168</v>
      </c>
      <c r="N43" s="31">
        <f t="shared" si="10"/>
        <v>52.320078690747081</v>
      </c>
      <c r="O43" s="31">
        <f t="shared" si="11"/>
        <v>4.3268705077247835</v>
      </c>
    </row>
    <row r="44" spans="1:20" x14ac:dyDescent="0.25">
      <c r="A44" s="29">
        <v>45530</v>
      </c>
      <c r="B44" s="32">
        <v>0.41666666666666669</v>
      </c>
      <c r="C44" s="31">
        <v>1.3363513946479699</v>
      </c>
      <c r="D44" s="31">
        <f t="shared" si="0"/>
        <v>52.632591973243599</v>
      </c>
      <c r="E44" s="31">
        <f t="shared" si="1"/>
        <v>4.3527153561872458</v>
      </c>
      <c r="F44" s="29">
        <v>45532</v>
      </c>
      <c r="G44" s="32">
        <v>0.41666666666666669</v>
      </c>
      <c r="H44" s="31">
        <v>1.3361622095054499</v>
      </c>
      <c r="I44" s="31">
        <f t="shared" si="8"/>
        <v>52.622889177904227</v>
      </c>
      <c r="J44" s="31">
        <f t="shared" si="9"/>
        <v>4.3519129350126793</v>
      </c>
      <c r="K44" s="29">
        <v>45534</v>
      </c>
      <c r="L44" s="32">
        <v>0.41666666666666669</v>
      </c>
      <c r="M44" s="31">
        <v>1.3346048593467701</v>
      </c>
      <c r="N44" s="31">
        <f t="shared" si="10"/>
        <v>52.543042240720922</v>
      </c>
      <c r="O44" s="31">
        <f t="shared" si="11"/>
        <v>4.3453095933076202</v>
      </c>
    </row>
    <row r="45" spans="1:20" x14ac:dyDescent="0.25">
      <c r="A45" s="29">
        <v>45530</v>
      </c>
      <c r="B45" s="32">
        <v>0.45833333333333331</v>
      </c>
      <c r="C45" s="31">
        <v>1.3330714702552799</v>
      </c>
      <c r="D45" s="31">
        <f t="shared" si="0"/>
        <v>52.464467992539554</v>
      </c>
      <c r="E45" s="31">
        <f t="shared" si="1"/>
        <v>4.3388115029830212</v>
      </c>
      <c r="F45" s="29">
        <v>45532</v>
      </c>
      <c r="G45" s="32">
        <v>0.45833333333333331</v>
      </c>
      <c r="H45" s="31">
        <v>1.34566545485911</v>
      </c>
      <c r="I45" s="31">
        <f t="shared" si="8"/>
        <v>53.111109146014627</v>
      </c>
      <c r="J45" s="31">
        <f t="shared" si="9"/>
        <v>4.3922887263754093</v>
      </c>
      <c r="K45" s="29">
        <v>45534</v>
      </c>
      <c r="L45" s="32">
        <v>0.45833333333333331</v>
      </c>
      <c r="M45" s="31">
        <v>1.33755242824019</v>
      </c>
      <c r="N45" s="31">
        <f t="shared" si="10"/>
        <v>52.694205301729923</v>
      </c>
      <c r="O45" s="31">
        <f t="shared" si="11"/>
        <v>4.3578107784530644</v>
      </c>
    </row>
    <row r="46" spans="1:20" x14ac:dyDescent="0.25">
      <c r="A46" s="29">
        <v>45530</v>
      </c>
      <c r="B46" s="32">
        <v>0.5</v>
      </c>
      <c r="C46" s="31">
        <v>1.33495676516952</v>
      </c>
      <c r="D46" s="31">
        <f t="shared" si="0"/>
        <v>52.561080858694893</v>
      </c>
      <c r="E46" s="31">
        <f t="shared" si="1"/>
        <v>4.3468013870140672</v>
      </c>
      <c r="F46" s="29">
        <v>45532</v>
      </c>
      <c r="G46" s="32">
        <v>0.5</v>
      </c>
      <c r="H46" s="31">
        <v>1.3502255678122801</v>
      </c>
      <c r="I46" s="31">
        <f t="shared" si="8"/>
        <v>53.345976950890091</v>
      </c>
      <c r="J46" s="31">
        <f t="shared" si="9"/>
        <v>4.41171229383861</v>
      </c>
      <c r="K46" s="29">
        <v>45534</v>
      </c>
      <c r="L46" s="32">
        <v>0.5</v>
      </c>
      <c r="M46" s="31">
        <v>1.3393101692146101</v>
      </c>
      <c r="N46" s="31">
        <f t="shared" si="10"/>
        <v>52.784426305159585</v>
      </c>
      <c r="O46" s="31">
        <f t="shared" si="11"/>
        <v>4.3652720554366971</v>
      </c>
    </row>
    <row r="47" spans="1:20" x14ac:dyDescent="0.25">
      <c r="A47" s="29">
        <v>45530</v>
      </c>
      <c r="B47" s="32">
        <v>0.54166666666666663</v>
      </c>
      <c r="C47" s="31">
        <v>1.3398491144126701</v>
      </c>
      <c r="D47" s="31">
        <f t="shared" si="0"/>
        <v>52.812100711138903</v>
      </c>
      <c r="E47" s="31">
        <f t="shared" si="1"/>
        <v>4.3675607288111875</v>
      </c>
      <c r="F47" s="29">
        <v>45532</v>
      </c>
      <c r="G47" s="32">
        <v>0.54166666666666663</v>
      </c>
      <c r="H47" s="31">
        <v>1.3480521440452</v>
      </c>
      <c r="I47" s="31">
        <f t="shared" si="8"/>
        <v>53.233986949859066</v>
      </c>
      <c r="J47" s="31">
        <f t="shared" si="9"/>
        <v>4.4024507207533441</v>
      </c>
      <c r="K47" s="29">
        <v>45534</v>
      </c>
      <c r="L47" s="32">
        <v>0.54166666666666663</v>
      </c>
      <c r="M47" s="31">
        <v>1.34114480018079</v>
      </c>
      <c r="N47" s="31">
        <f t="shared" si="10"/>
        <v>52.878655271357914</v>
      </c>
      <c r="O47" s="31">
        <f t="shared" si="11"/>
        <v>4.3730647909412994</v>
      </c>
    </row>
    <row r="48" spans="1:20" x14ac:dyDescent="0.25">
      <c r="A48" s="29">
        <v>45530</v>
      </c>
      <c r="B48" s="32">
        <v>0.58333333333333337</v>
      </c>
      <c r="C48" s="31">
        <v>1.33031296729509</v>
      </c>
      <c r="D48" s="31">
        <f t="shared" si="0"/>
        <v>52.323226620626244</v>
      </c>
      <c r="E48" s="31">
        <f t="shared" si="1"/>
        <v>4.3271308415257899</v>
      </c>
      <c r="F48" s="29">
        <v>45532</v>
      </c>
      <c r="G48" s="32">
        <v>0.58333333333333337</v>
      </c>
      <c r="H48" s="31">
        <v>1.3442422151511699</v>
      </c>
      <c r="I48" s="31">
        <f t="shared" si="8"/>
        <v>53.037884586680889</v>
      </c>
      <c r="J48" s="31">
        <f t="shared" si="9"/>
        <v>4.3862330553185096</v>
      </c>
      <c r="K48" s="29">
        <v>45534</v>
      </c>
      <c r="L48" s="32">
        <v>0.58333333333333337</v>
      </c>
      <c r="M48" s="31">
        <v>1.3435536622947299</v>
      </c>
      <c r="N48" s="31">
        <f t="shared" si="10"/>
        <v>53.002472607938302</v>
      </c>
      <c r="O48" s="31">
        <f t="shared" si="11"/>
        <v>4.383304484676497</v>
      </c>
    </row>
    <row r="49" spans="1:15" x14ac:dyDescent="0.25">
      <c r="A49" s="29">
        <v>45530</v>
      </c>
      <c r="B49" s="32">
        <v>0.625</v>
      </c>
      <c r="C49" s="31">
        <v>1.3102000951714501</v>
      </c>
      <c r="D49" s="31">
        <f t="shared" si="0"/>
        <v>51.297702733225755</v>
      </c>
      <c r="E49" s="31">
        <f t="shared" si="1"/>
        <v>4.2423200160377696</v>
      </c>
      <c r="F49" s="29">
        <v>45532</v>
      </c>
      <c r="G49" s="32">
        <v>0.625</v>
      </c>
      <c r="H49" s="31">
        <v>1.32541835307544</v>
      </c>
      <c r="I49" s="31">
        <f t="shared" si="8"/>
        <v>52.072961324528386</v>
      </c>
      <c r="J49" s="31">
        <f t="shared" si="9"/>
        <v>4.3064339015384974</v>
      </c>
      <c r="K49" s="29">
        <v>45534</v>
      </c>
      <c r="L49" s="32">
        <v>0.625</v>
      </c>
      <c r="M49" s="31">
        <v>1.32248163222737</v>
      </c>
      <c r="N49" s="31">
        <f t="shared" si="10"/>
        <v>51.923019436027289</v>
      </c>
      <c r="O49" s="31">
        <f t="shared" si="11"/>
        <v>4.294033707359457</v>
      </c>
    </row>
    <row r="50" spans="1:15" x14ac:dyDescent="0.25">
      <c r="A50" s="29">
        <v>45530</v>
      </c>
      <c r="B50" s="32">
        <v>0.66666666666666663</v>
      </c>
      <c r="C50" s="31">
        <v>1.2976348400063999</v>
      </c>
      <c r="D50" s="31">
        <f t="shared" si="0"/>
        <v>50.660868794527232</v>
      </c>
      <c r="E50" s="31">
        <f t="shared" si="1"/>
        <v>4.189653849307402</v>
      </c>
      <c r="F50" s="29">
        <v>45532</v>
      </c>
      <c r="G50" s="32">
        <v>0.66666666666666663</v>
      </c>
      <c r="H50" s="31">
        <v>1.3131896257347899</v>
      </c>
      <c r="I50" s="31">
        <f t="shared" si="8"/>
        <v>51.449655018622089</v>
      </c>
      <c r="J50" s="31">
        <f t="shared" si="9"/>
        <v>4.2548864700400468</v>
      </c>
      <c r="K50" s="29">
        <v>45534</v>
      </c>
      <c r="L50" s="32">
        <v>0.66666666666666663</v>
      </c>
      <c r="M50" s="31">
        <v>1.30740642547084</v>
      </c>
      <c r="N50" s="31">
        <f t="shared" si="10"/>
        <v>51.155857222861727</v>
      </c>
      <c r="O50" s="31">
        <f t="shared" si="11"/>
        <v>4.230589392330665</v>
      </c>
    </row>
    <row r="51" spans="1:15" x14ac:dyDescent="0.25">
      <c r="A51" s="29">
        <v>45530</v>
      </c>
      <c r="B51" s="32">
        <v>0.70833333333333337</v>
      </c>
      <c r="C51" s="31">
        <v>1.3014999628014901</v>
      </c>
      <c r="D51" s="31">
        <f t="shared" si="0"/>
        <v>50.856445503676078</v>
      </c>
      <c r="E51" s="31">
        <f t="shared" si="1"/>
        <v>4.2058280431540114</v>
      </c>
      <c r="F51" s="29">
        <v>45532</v>
      </c>
      <c r="G51" s="32">
        <v>0.70833333333333337</v>
      </c>
      <c r="H51" s="31">
        <v>1.3035589456506</v>
      </c>
      <c r="I51" s="31">
        <f t="shared" si="8"/>
        <v>50.960745505721718</v>
      </c>
      <c r="J51" s="31">
        <f t="shared" si="9"/>
        <v>4.2144536533231856</v>
      </c>
      <c r="K51" s="29">
        <v>45534</v>
      </c>
      <c r="L51" s="32">
        <v>0.70833333333333337</v>
      </c>
      <c r="M51" s="31">
        <v>1.30291664599851</v>
      </c>
      <c r="N51" s="31">
        <f t="shared" si="10"/>
        <v>50.928200571775832</v>
      </c>
      <c r="O51" s="31">
        <f t="shared" si="11"/>
        <v>4.2117621872858608</v>
      </c>
    </row>
    <row r="52" spans="1:15" x14ac:dyDescent="0.25">
      <c r="A52" s="29">
        <v>45530</v>
      </c>
      <c r="B52" s="32">
        <v>0.75</v>
      </c>
      <c r="C52" s="31">
        <v>1.29069232940157</v>
      </c>
      <c r="D52" s="31">
        <f t="shared" si="0"/>
        <v>50.310281235513564</v>
      </c>
      <c r="E52" s="31">
        <f t="shared" si="1"/>
        <v>4.1606602581769714</v>
      </c>
      <c r="F52" s="29">
        <v>45532</v>
      </c>
      <c r="G52" s="32">
        <v>0.75</v>
      </c>
      <c r="H52" s="31">
        <v>1.3020256757684101</v>
      </c>
      <c r="I52" s="31">
        <f t="shared" si="8"/>
        <v>50.883068487157757</v>
      </c>
      <c r="J52" s="31">
        <f t="shared" si="9"/>
        <v>4.2080297638879465</v>
      </c>
      <c r="K52" s="29">
        <v>45534</v>
      </c>
      <c r="L52" s="32">
        <v>0.75</v>
      </c>
      <c r="M52" s="31">
        <v>1.2955472469278</v>
      </c>
      <c r="N52" s="31">
        <f t="shared" si="10"/>
        <v>50.555352684025983</v>
      </c>
      <c r="O52" s="31">
        <f t="shared" si="11"/>
        <v>4.180927666968949</v>
      </c>
    </row>
    <row r="53" spans="1:15" x14ac:dyDescent="0.25">
      <c r="A53" s="29">
        <v>45530</v>
      </c>
      <c r="B53" s="32">
        <v>0.79166666666666663</v>
      </c>
      <c r="C53" s="31">
        <v>1.2927756309457501</v>
      </c>
      <c r="D53" s="31">
        <f t="shared" si="0"/>
        <v>50.41538984998585</v>
      </c>
      <c r="E53" s="31">
        <f t="shared" si="1"/>
        <v>4.1693527405938298</v>
      </c>
      <c r="F53" s="29">
        <v>45532</v>
      </c>
      <c r="G53" s="32">
        <v>0.79166666666666663</v>
      </c>
      <c r="H53" s="31">
        <v>1.2908507585473801</v>
      </c>
      <c r="I53" s="31">
        <f t="shared" si="8"/>
        <v>50.31827157225942</v>
      </c>
      <c r="J53" s="31">
        <f t="shared" si="9"/>
        <v>4.1613210590258536</v>
      </c>
      <c r="K53" s="29">
        <v>45534</v>
      </c>
      <c r="L53" s="32">
        <v>0.79166666666666663</v>
      </c>
      <c r="M53" s="31">
        <v>1.2936576604791299</v>
      </c>
      <c r="N53" s="31">
        <f t="shared" si="10"/>
        <v>50.459915444413113</v>
      </c>
      <c r="O53" s="31">
        <f t="shared" si="11"/>
        <v>4.1730350072529641</v>
      </c>
    </row>
    <row r="54" spans="1:15" x14ac:dyDescent="0.25">
      <c r="A54" s="29">
        <v>45530</v>
      </c>
      <c r="B54" s="32">
        <v>0.83333333333333337</v>
      </c>
      <c r="C54" s="31">
        <v>1.29118502139528</v>
      </c>
      <c r="D54" s="31">
        <f t="shared" si="0"/>
        <v>50.335131592671829</v>
      </c>
      <c r="E54" s="31">
        <f t="shared" si="1"/>
        <v>4.1627153827139596</v>
      </c>
      <c r="F54" s="29">
        <v>45532</v>
      </c>
      <c r="G54" s="32">
        <v>0.83333333333333337</v>
      </c>
      <c r="H54" s="31">
        <v>1.29227399825532</v>
      </c>
      <c r="I54" s="31">
        <f t="shared" si="8"/>
        <v>50.390073547458783</v>
      </c>
      <c r="J54" s="31">
        <f t="shared" si="9"/>
        <v>4.1672590823748408</v>
      </c>
      <c r="K54" s="29">
        <v>45534</v>
      </c>
      <c r="L54" s="32">
        <v>0.83333333333333337</v>
      </c>
      <c r="M54" s="31">
        <v>1.2828853130289199</v>
      </c>
      <c r="N54" s="31">
        <f t="shared" si="10"/>
        <v>49.917122728374082</v>
      </c>
      <c r="O54" s="31">
        <f t="shared" si="11"/>
        <v>4.1281460496365368</v>
      </c>
    </row>
    <row r="55" spans="1:15" x14ac:dyDescent="0.25">
      <c r="A55" s="29">
        <v>45530</v>
      </c>
      <c r="B55" s="32">
        <v>0.875</v>
      </c>
      <c r="C55" s="31">
        <v>1.28601336478672</v>
      </c>
      <c r="D55" s="31">
        <f t="shared" si="0"/>
        <v>50.074512176949796</v>
      </c>
      <c r="E55" s="31">
        <f t="shared" si="1"/>
        <v>4.1411621570337482</v>
      </c>
      <c r="F55" s="29">
        <v>45532</v>
      </c>
      <c r="G55" s="32">
        <v>0.875</v>
      </c>
      <c r="H55" s="31">
        <v>1.28642904757938</v>
      </c>
      <c r="I55" s="31">
        <f t="shared" si="8"/>
        <v>50.095441363701781</v>
      </c>
      <c r="J55" s="31">
        <f t="shared" si="9"/>
        <v>4.1428930007781375</v>
      </c>
      <c r="K55" s="29">
        <v>45534</v>
      </c>
      <c r="L55" s="32">
        <v>0.875</v>
      </c>
      <c r="M55" s="31">
        <v>1.28514873980961</v>
      </c>
      <c r="N55" s="31">
        <f t="shared" si="10"/>
        <v>50.030989675370947</v>
      </c>
      <c r="O55" s="31">
        <f t="shared" si="11"/>
        <v>4.1375628461531768</v>
      </c>
    </row>
    <row r="56" spans="1:15" x14ac:dyDescent="0.25">
      <c r="A56" s="29">
        <v>45530</v>
      </c>
      <c r="B56" s="32">
        <v>0.91666666666666663</v>
      </c>
      <c r="C56" s="31">
        <v>1.2850960493036301</v>
      </c>
      <c r="D56" s="31">
        <f t="shared" si="0"/>
        <v>50.028337857235485</v>
      </c>
      <c r="E56" s="31">
        <f t="shared" si="1"/>
        <v>4.1373435407933741</v>
      </c>
      <c r="F56" s="29">
        <v>45532</v>
      </c>
      <c r="G56" s="32">
        <v>0.91666666666666663</v>
      </c>
      <c r="H56" s="31">
        <v>1.2788573503443099</v>
      </c>
      <c r="I56" s="31">
        <f t="shared" si="8"/>
        <v>49.714726073276687</v>
      </c>
      <c r="J56" s="31">
        <f t="shared" si="9"/>
        <v>4.1114078462599819</v>
      </c>
      <c r="K56" s="29">
        <v>45534</v>
      </c>
      <c r="L56" s="32">
        <v>0.91666666666666663</v>
      </c>
      <c r="M56" s="31">
        <v>1.2813342809625801</v>
      </c>
      <c r="N56" s="31">
        <f t="shared" si="10"/>
        <v>49.839150327366298</v>
      </c>
      <c r="O56" s="31">
        <f t="shared" si="11"/>
        <v>4.1216977320731925</v>
      </c>
    </row>
    <row r="57" spans="1:15" x14ac:dyDescent="0.25">
      <c r="A57" s="29">
        <v>45530</v>
      </c>
      <c r="B57" s="32">
        <v>0.95833333333333337</v>
      </c>
      <c r="C57" s="31">
        <v>1.2729883193918801</v>
      </c>
      <c r="D57" s="31">
        <f t="shared" si="0"/>
        <v>49.420368852911274</v>
      </c>
      <c r="E57" s="31">
        <f t="shared" si="1"/>
        <v>4.0870645041357623</v>
      </c>
      <c r="F57" s="29">
        <v>45532</v>
      </c>
      <c r="G57" s="32">
        <v>0.95833333333333337</v>
      </c>
      <c r="H57" s="31">
        <v>1.27864396571601</v>
      </c>
      <c r="I57" s="31">
        <f t="shared" si="8"/>
        <v>49.704012498062802</v>
      </c>
      <c r="J57" s="31">
        <f t="shared" si="9"/>
        <v>4.1105218335897939</v>
      </c>
      <c r="K57" s="29">
        <v>45534</v>
      </c>
      <c r="L57" s="32">
        <v>0.95833333333333337</v>
      </c>
      <c r="M57" s="31">
        <v>1.2820031642862499</v>
      </c>
      <c r="N57" s="31">
        <f t="shared" si="10"/>
        <v>49.87277038883655</v>
      </c>
      <c r="O57" s="31">
        <f t="shared" si="11"/>
        <v>4.1244781111567823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885F5-056B-40B4-ADCB-05FDB5208F14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/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749.2385136333819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53.298245163647408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45536</v>
      </c>
      <c r="B10" s="32">
        <v>0</v>
      </c>
      <c r="C10" s="31">
        <v>1.2842139005609601</v>
      </c>
      <c r="D10" s="31">
        <f t="shared" ref="D10:D57" si="0">4*6*((C10+0.3)^(1.522*(6^0.026)))</f>
        <v>49.983948686727629</v>
      </c>
      <c r="E10" s="31">
        <f t="shared" ref="E10:E57" si="1">D10*0.0827</f>
        <v>4.1336725563923746</v>
      </c>
      <c r="F10" s="29">
        <v>45538</v>
      </c>
      <c r="G10" s="32">
        <v>0</v>
      </c>
      <c r="H10" s="31">
        <v>1.2816423177667799</v>
      </c>
      <c r="I10" s="31">
        <f t="shared" ref="I10:I25" si="2">4*6*((H10+0.3)^(1.522*(6^0.026)))</f>
        <v>49.854632121450194</v>
      </c>
      <c r="J10" s="31">
        <f t="shared" ref="J10:J25" si="3">I10*0.0827</f>
        <v>4.122978076443931</v>
      </c>
      <c r="K10" s="29">
        <v>45540</v>
      </c>
      <c r="L10" s="32">
        <v>0</v>
      </c>
      <c r="M10" s="31">
        <v>1.1564559936477099</v>
      </c>
      <c r="N10" s="31">
        <f t="shared" ref="N10:N57" si="4">4*6*((M10+0.3)^(1.522*(6^0.026)))</f>
        <v>43.712145231053114</v>
      </c>
      <c r="O10" s="31">
        <f t="shared" ref="O10:O57" si="5">N10*0.0827</f>
        <v>3.6149944106080922</v>
      </c>
      <c r="P10" s="29">
        <v>45542</v>
      </c>
      <c r="Q10" s="32">
        <v>0</v>
      </c>
      <c r="R10" s="31">
        <v>1.1554287671996599</v>
      </c>
      <c r="S10" s="31">
        <f t="shared" ref="S10:S57" si="6">4*6*((R10+0.3)^(1.522*(6^0.026)))</f>
        <v>43.662994899532492</v>
      </c>
      <c r="T10" s="31">
        <f t="shared" ref="T10:T57" si="7">S10*0.0827</f>
        <v>3.6109296781913369</v>
      </c>
    </row>
    <row r="11" spans="1:20" x14ac:dyDescent="0.25">
      <c r="A11" s="29">
        <v>45536</v>
      </c>
      <c r="B11" s="32">
        <v>4.1666666666666664E-2</v>
      </c>
      <c r="C11" s="31">
        <v>1.2940074205346701</v>
      </c>
      <c r="D11" s="31">
        <f t="shared" si="0"/>
        <v>50.477575684861705</v>
      </c>
      <c r="E11" s="31">
        <f t="shared" si="1"/>
        <v>4.1744955091380627</v>
      </c>
      <c r="F11" s="29">
        <v>45538</v>
      </c>
      <c r="G11" s="32">
        <v>4.1666666666666664E-2</v>
      </c>
      <c r="H11" s="31">
        <v>1.2844119071908999</v>
      </c>
      <c r="I11" s="31">
        <f t="shared" si="2"/>
        <v>49.993910977104449</v>
      </c>
      <c r="J11" s="31">
        <f t="shared" si="3"/>
        <v>4.1344964378065381</v>
      </c>
      <c r="K11" s="29">
        <v>45540</v>
      </c>
      <c r="L11" s="32">
        <v>4.1666666666666664E-2</v>
      </c>
      <c r="M11" s="31">
        <v>1.15778470038904</v>
      </c>
      <c r="N11" s="31">
        <f t="shared" si="4"/>
        <v>43.775751252793661</v>
      </c>
      <c r="O11" s="31">
        <f t="shared" si="5"/>
        <v>3.6202546286060358</v>
      </c>
      <c r="P11" s="29">
        <v>45542</v>
      </c>
      <c r="Q11" s="32">
        <v>4.1666666666666664E-2</v>
      </c>
      <c r="R11" s="31">
        <v>1.15785288810266</v>
      </c>
      <c r="S11" s="31">
        <f t="shared" si="6"/>
        <v>43.779016371480836</v>
      </c>
      <c r="T11" s="31">
        <f t="shared" si="7"/>
        <v>3.6205246539214651</v>
      </c>
    </row>
    <row r="12" spans="1:20" x14ac:dyDescent="0.25">
      <c r="A12" s="29">
        <v>45536</v>
      </c>
      <c r="B12" s="32">
        <v>8.3333333333333329E-2</v>
      </c>
      <c r="C12" s="31">
        <v>1.30332803725674</v>
      </c>
      <c r="D12" s="31">
        <f t="shared" si="0"/>
        <v>50.949044624879562</v>
      </c>
      <c r="E12" s="31">
        <f t="shared" si="1"/>
        <v>4.2134859904775395</v>
      </c>
      <c r="F12" s="29">
        <v>45538</v>
      </c>
      <c r="G12" s="32">
        <v>8.3333333333333329E-2</v>
      </c>
      <c r="H12" s="31">
        <v>1.2934684753366199</v>
      </c>
      <c r="I12" s="31">
        <f t="shared" si="2"/>
        <v>50.45036398427262</v>
      </c>
      <c r="J12" s="31">
        <f t="shared" si="3"/>
        <v>4.1722451014993451</v>
      </c>
      <c r="K12" s="29">
        <v>45540</v>
      </c>
      <c r="L12" s="32">
        <v>8.3333333333333329E-2</v>
      </c>
      <c r="M12" s="31">
        <v>1.16326653956901</v>
      </c>
      <c r="N12" s="31">
        <f t="shared" si="4"/>
        <v>44.038534750097782</v>
      </c>
      <c r="O12" s="31">
        <f t="shared" si="5"/>
        <v>3.6419868238330864</v>
      </c>
      <c r="P12" s="29">
        <v>45542</v>
      </c>
      <c r="Q12" s="32">
        <v>8.3333333333333329E-2</v>
      </c>
      <c r="R12" s="31">
        <v>1.17770159244066</v>
      </c>
      <c r="S12" s="31">
        <f t="shared" si="6"/>
        <v>44.73331027570223</v>
      </c>
      <c r="T12" s="31">
        <f t="shared" si="7"/>
        <v>3.6994447598005742</v>
      </c>
    </row>
    <row r="13" spans="1:20" x14ac:dyDescent="0.25">
      <c r="A13" s="29">
        <v>45536</v>
      </c>
      <c r="B13" s="32">
        <v>0.125</v>
      </c>
      <c r="C13" s="31">
        <v>1.3136538267083</v>
      </c>
      <c r="D13" s="31">
        <f t="shared" si="0"/>
        <v>51.473264520690563</v>
      </c>
      <c r="E13" s="31">
        <f t="shared" si="1"/>
        <v>4.2568389758611094</v>
      </c>
      <c r="F13" s="29">
        <v>45538</v>
      </c>
      <c r="G13" s="32">
        <v>0.125</v>
      </c>
      <c r="H13" s="31">
        <v>1.3126066923088899</v>
      </c>
      <c r="I13" s="31">
        <f t="shared" si="2"/>
        <v>51.420012443403991</v>
      </c>
      <c r="J13" s="31">
        <f t="shared" si="3"/>
        <v>4.2524350290695097</v>
      </c>
      <c r="K13" s="29">
        <v>45540</v>
      </c>
      <c r="L13" s="32">
        <v>0.125</v>
      </c>
      <c r="M13" s="31">
        <v>1.18503797053816</v>
      </c>
      <c r="N13" s="31">
        <f t="shared" si="4"/>
        <v>45.087970666745335</v>
      </c>
      <c r="O13" s="31">
        <f t="shared" si="5"/>
        <v>3.7287751741398392</v>
      </c>
      <c r="P13" s="29">
        <v>45542</v>
      </c>
      <c r="Q13" s="32">
        <v>0.125</v>
      </c>
      <c r="R13" s="31">
        <v>1.1815315484953299</v>
      </c>
      <c r="S13" s="31">
        <f t="shared" si="6"/>
        <v>44.91833043973147</v>
      </c>
      <c r="T13" s="31">
        <f t="shared" si="7"/>
        <v>3.7147459273657923</v>
      </c>
    </row>
    <row r="14" spans="1:20" x14ac:dyDescent="0.25">
      <c r="A14" s="29">
        <v>45536</v>
      </c>
      <c r="B14" s="32">
        <v>0.16666666666666666</v>
      </c>
      <c r="C14" s="31">
        <v>1.3270199298805501</v>
      </c>
      <c r="D14" s="31">
        <f t="shared" si="0"/>
        <v>52.154801896263187</v>
      </c>
      <c r="E14" s="31">
        <f t="shared" si="1"/>
        <v>4.3132021168209658</v>
      </c>
      <c r="F14" s="29">
        <v>45538</v>
      </c>
      <c r="G14" s="32">
        <v>0.16666666666666666</v>
      </c>
      <c r="H14" s="31">
        <v>1.3178026676125201</v>
      </c>
      <c r="I14" s="31">
        <f t="shared" si="2"/>
        <v>51.684456014346722</v>
      </c>
      <c r="J14" s="31">
        <f t="shared" si="3"/>
        <v>4.2743045123864736</v>
      </c>
      <c r="K14" s="29">
        <v>45540</v>
      </c>
      <c r="L14" s="32">
        <v>0.16666666666666666</v>
      </c>
      <c r="M14" s="31">
        <v>1.1879066228819</v>
      </c>
      <c r="N14" s="31">
        <f t="shared" si="4"/>
        <v>45.226932937756338</v>
      </c>
      <c r="O14" s="31">
        <f t="shared" si="5"/>
        <v>3.7402673539524489</v>
      </c>
      <c r="P14" s="29">
        <v>45542</v>
      </c>
      <c r="Q14" s="32">
        <v>0.16666666666666666</v>
      </c>
      <c r="R14" s="31">
        <v>1.18372690677169</v>
      </c>
      <c r="S14" s="31">
        <f t="shared" si="6"/>
        <v>45.02451366971728</v>
      </c>
      <c r="T14" s="31">
        <f t="shared" si="7"/>
        <v>3.723527280485619</v>
      </c>
    </row>
    <row r="15" spans="1:20" x14ac:dyDescent="0.25">
      <c r="A15" s="29">
        <v>45536</v>
      </c>
      <c r="B15" s="32">
        <v>0.20833333333333334</v>
      </c>
      <c r="C15" s="31">
        <v>1.3341779708808901</v>
      </c>
      <c r="D15" s="31">
        <f t="shared" si="0"/>
        <v>52.521163127588025</v>
      </c>
      <c r="E15" s="31">
        <f t="shared" si="1"/>
        <v>4.3435001906515298</v>
      </c>
      <c r="F15" s="29">
        <v>45538</v>
      </c>
      <c r="G15" s="32">
        <v>0.20833333333333334</v>
      </c>
      <c r="H15" s="31">
        <v>1.31887614726492</v>
      </c>
      <c r="I15" s="31">
        <f t="shared" si="2"/>
        <v>51.739152630484142</v>
      </c>
      <c r="J15" s="31">
        <f t="shared" si="3"/>
        <v>4.2788279225410379</v>
      </c>
      <c r="K15" s="29">
        <v>45540</v>
      </c>
      <c r="L15" s="32">
        <v>0.20833333333333334</v>
      </c>
      <c r="M15" s="31">
        <v>1.18703985213758</v>
      </c>
      <c r="N15" s="31">
        <f t="shared" si="4"/>
        <v>45.184928317394153</v>
      </c>
      <c r="O15" s="31">
        <f t="shared" si="5"/>
        <v>3.7367935718484961</v>
      </c>
      <c r="P15" s="29">
        <v>45542</v>
      </c>
      <c r="Q15" s="32">
        <v>0.20833333333333334</v>
      </c>
      <c r="R15" s="31">
        <v>1.18105864524368</v>
      </c>
      <c r="S15" s="31">
        <f t="shared" si="6"/>
        <v>44.895469695180878</v>
      </c>
      <c r="T15" s="31">
        <f t="shared" si="7"/>
        <v>3.7128553437914587</v>
      </c>
    </row>
    <row r="16" spans="1:20" x14ac:dyDescent="0.25">
      <c r="A16" s="29">
        <v>45536</v>
      </c>
      <c r="B16" s="32">
        <v>0.25</v>
      </c>
      <c r="C16" s="31">
        <v>1.3315800428337199</v>
      </c>
      <c r="D16" s="31">
        <f t="shared" si="0"/>
        <v>52.38808602406084</v>
      </c>
      <c r="E16" s="31">
        <f t="shared" si="1"/>
        <v>4.3324947141898313</v>
      </c>
      <c r="F16" s="29">
        <v>45538</v>
      </c>
      <c r="G16" s="32">
        <v>0.25</v>
      </c>
      <c r="H16" s="31">
        <v>1.3231745958275301</v>
      </c>
      <c r="I16" s="31">
        <f t="shared" si="2"/>
        <v>51.958385953361059</v>
      </c>
      <c r="J16" s="31">
        <f t="shared" si="3"/>
        <v>4.2969585183429597</v>
      </c>
      <c r="K16" s="29">
        <v>45540</v>
      </c>
      <c r="L16" s="32">
        <v>0.25</v>
      </c>
      <c r="M16" s="31">
        <v>1.1940572261762501</v>
      </c>
      <c r="N16" s="31">
        <f t="shared" si="4"/>
        <v>45.525415420971768</v>
      </c>
      <c r="O16" s="31">
        <f t="shared" si="5"/>
        <v>3.764951855314365</v>
      </c>
      <c r="P16" s="29">
        <v>45542</v>
      </c>
      <c r="Q16" s="32">
        <v>0.25</v>
      </c>
      <c r="R16" s="31">
        <v>1.1855791807127201</v>
      </c>
      <c r="S16" s="31">
        <f t="shared" si="6"/>
        <v>45.114175579437806</v>
      </c>
      <c r="T16" s="31">
        <f t="shared" si="7"/>
        <v>3.7309423204195062</v>
      </c>
    </row>
    <row r="17" spans="1:20" x14ac:dyDescent="0.25">
      <c r="A17" s="29">
        <v>45536</v>
      </c>
      <c r="B17" s="32">
        <v>0.29166666666666669</v>
      </c>
      <c r="C17" s="31">
        <v>1.3325127363151601</v>
      </c>
      <c r="D17" s="31">
        <f t="shared" si="0"/>
        <v>52.435848130124839</v>
      </c>
      <c r="E17" s="31">
        <f t="shared" si="1"/>
        <v>4.3364446403613242</v>
      </c>
      <c r="F17" s="29">
        <v>45538</v>
      </c>
      <c r="G17" s="32">
        <v>0.29166666666666669</v>
      </c>
      <c r="H17" s="31">
        <v>1.32685041427081</v>
      </c>
      <c r="I17" s="31">
        <f t="shared" si="2"/>
        <v>52.146137381298075</v>
      </c>
      <c r="J17" s="31">
        <f t="shared" si="3"/>
        <v>4.312485561433351</v>
      </c>
      <c r="K17" s="29">
        <v>45540</v>
      </c>
      <c r="L17" s="32">
        <v>0.29166666666666669</v>
      </c>
      <c r="M17" s="31">
        <v>1.19975912570473</v>
      </c>
      <c r="N17" s="31">
        <f t="shared" si="4"/>
        <v>45.802776192990585</v>
      </c>
      <c r="O17" s="31">
        <f t="shared" si="5"/>
        <v>3.787889591160321</v>
      </c>
      <c r="P17" s="29">
        <v>45542</v>
      </c>
      <c r="Q17" s="32">
        <v>0.29166666666666669</v>
      </c>
      <c r="R17" s="31">
        <v>1.1963493823957201</v>
      </c>
      <c r="S17" s="31">
        <f t="shared" si="6"/>
        <v>45.636838582699284</v>
      </c>
      <c r="T17" s="31">
        <f t="shared" si="7"/>
        <v>3.7741665507892304</v>
      </c>
    </row>
    <row r="18" spans="1:20" x14ac:dyDescent="0.25">
      <c r="A18" s="29">
        <v>45536</v>
      </c>
      <c r="B18" s="32">
        <v>0.33333333333333331</v>
      </c>
      <c r="C18" s="31">
        <v>1.32674932479327</v>
      </c>
      <c r="D18" s="31">
        <f t="shared" si="0"/>
        <v>52.140970612404288</v>
      </c>
      <c r="E18" s="31">
        <f t="shared" si="1"/>
        <v>4.3120582696458341</v>
      </c>
      <c r="F18" s="29">
        <v>45538</v>
      </c>
      <c r="G18" s="32">
        <v>0.33333333333333331</v>
      </c>
      <c r="H18" s="31">
        <v>1.3335840702003501</v>
      </c>
      <c r="I18" s="31">
        <f t="shared" si="2"/>
        <v>52.490729868435395</v>
      </c>
      <c r="J18" s="31">
        <f t="shared" si="3"/>
        <v>4.3409833601196066</v>
      </c>
      <c r="K18" s="29">
        <v>45540</v>
      </c>
      <c r="L18" s="32">
        <v>0.33333333333333331</v>
      </c>
      <c r="M18" s="31">
        <v>1.1980586051892901</v>
      </c>
      <c r="N18" s="31">
        <f t="shared" si="4"/>
        <v>45.719991068209666</v>
      </c>
      <c r="O18" s="31">
        <f t="shared" si="5"/>
        <v>3.781043261340939</v>
      </c>
      <c r="P18" s="29">
        <v>45542</v>
      </c>
      <c r="Q18" s="32">
        <v>0.33333333333333331</v>
      </c>
      <c r="R18" s="31">
        <v>1.19811582564828</v>
      </c>
      <c r="S18" s="31">
        <f t="shared" si="6"/>
        <v>45.722775779572238</v>
      </c>
      <c r="T18" s="31">
        <f t="shared" si="7"/>
        <v>3.781273556970624</v>
      </c>
    </row>
    <row r="19" spans="1:20" x14ac:dyDescent="0.25">
      <c r="A19" s="29">
        <v>45536</v>
      </c>
      <c r="B19" s="32">
        <v>0.375</v>
      </c>
      <c r="C19" s="31">
        <v>1.3360368013328501</v>
      </c>
      <c r="D19" s="31">
        <f t="shared" si="0"/>
        <v>52.616457698854596</v>
      </c>
      <c r="E19" s="31">
        <f t="shared" si="1"/>
        <v>4.3513810516952747</v>
      </c>
      <c r="F19" s="29">
        <v>45538</v>
      </c>
      <c r="G19" s="32">
        <v>0.375</v>
      </c>
      <c r="H19" s="31">
        <v>1.3310873508400101</v>
      </c>
      <c r="I19" s="31">
        <f t="shared" si="2"/>
        <v>52.362862413879576</v>
      </c>
      <c r="J19" s="31">
        <f t="shared" si="3"/>
        <v>4.3304087216278404</v>
      </c>
      <c r="K19" s="29">
        <v>45540</v>
      </c>
      <c r="L19" s="32">
        <v>0.375</v>
      </c>
      <c r="M19" s="31">
        <v>1.20150578021522</v>
      </c>
      <c r="N19" s="31">
        <f t="shared" si="4"/>
        <v>45.887865345954602</v>
      </c>
      <c r="O19" s="31">
        <f t="shared" si="5"/>
        <v>3.7949264641104454</v>
      </c>
      <c r="P19" s="29">
        <v>45542</v>
      </c>
      <c r="Q19" s="32">
        <v>0.375</v>
      </c>
      <c r="R19" s="31">
        <v>1.20486485957617</v>
      </c>
      <c r="S19" s="31">
        <f t="shared" si="6"/>
        <v>46.05167004416667</v>
      </c>
      <c r="T19" s="31">
        <f t="shared" si="7"/>
        <v>3.8084731126525835</v>
      </c>
    </row>
    <row r="20" spans="1:20" x14ac:dyDescent="0.25">
      <c r="A20" s="29">
        <v>45536</v>
      </c>
      <c r="B20" s="32">
        <v>0.41666666666666669</v>
      </c>
      <c r="C20" s="31">
        <v>1.3376207351631</v>
      </c>
      <c r="D20" s="31">
        <f t="shared" si="0"/>
        <v>52.697710271995462</v>
      </c>
      <c r="E20" s="31">
        <f t="shared" si="1"/>
        <v>4.3581006394940243</v>
      </c>
      <c r="F20" s="29">
        <v>45538</v>
      </c>
      <c r="G20" s="32">
        <v>0.41666666666666669</v>
      </c>
      <c r="H20" s="31">
        <v>1.33462893962326</v>
      </c>
      <c r="I20" s="31">
        <f t="shared" si="2"/>
        <v>52.544276517007717</v>
      </c>
      <c r="J20" s="31">
        <f t="shared" si="3"/>
        <v>4.3454116679565375</v>
      </c>
      <c r="K20" s="29">
        <v>45540</v>
      </c>
      <c r="L20" s="32">
        <v>0.41666666666666669</v>
      </c>
      <c r="M20" s="31">
        <v>1.20358669757361</v>
      </c>
      <c r="N20" s="31">
        <f t="shared" si="4"/>
        <v>45.989315130387652</v>
      </c>
      <c r="O20" s="31">
        <f t="shared" si="5"/>
        <v>3.8033163612830587</v>
      </c>
      <c r="P20" s="29">
        <v>45542</v>
      </c>
      <c r="Q20" s="32">
        <v>0.41666666666666669</v>
      </c>
      <c r="R20" s="31">
        <v>1.20679402350896</v>
      </c>
      <c r="S20" s="31">
        <f t="shared" si="6"/>
        <v>46.145843619046197</v>
      </c>
      <c r="T20" s="31">
        <f t="shared" si="7"/>
        <v>3.8162612672951202</v>
      </c>
    </row>
    <row r="21" spans="1:20" x14ac:dyDescent="0.25">
      <c r="A21" s="29">
        <v>45536</v>
      </c>
      <c r="B21" s="32">
        <v>0.45833333333333331</v>
      </c>
      <c r="C21" s="31">
        <v>1.3390307426399</v>
      </c>
      <c r="D21" s="31">
        <f t="shared" si="0"/>
        <v>52.770080102677909</v>
      </c>
      <c r="E21" s="31">
        <f t="shared" si="1"/>
        <v>4.3640856244914632</v>
      </c>
      <c r="F21" s="29">
        <v>45538</v>
      </c>
      <c r="G21" s="32">
        <v>0.45833333333333331</v>
      </c>
      <c r="H21" s="31">
        <v>1.34224259852826</v>
      </c>
      <c r="I21" s="31">
        <f t="shared" si="2"/>
        <v>52.935069545954548</v>
      </c>
      <c r="J21" s="31">
        <f t="shared" si="3"/>
        <v>4.3777302514504406</v>
      </c>
      <c r="K21" s="29">
        <v>45540</v>
      </c>
      <c r="L21" s="32">
        <v>0.45833333333333331</v>
      </c>
      <c r="M21" s="31">
        <v>1.2065806388806699</v>
      </c>
      <c r="N21" s="31">
        <f t="shared" si="4"/>
        <v>46.135423561155363</v>
      </c>
      <c r="O21" s="31">
        <f t="shared" si="5"/>
        <v>3.8153995285075482</v>
      </c>
      <c r="P21" s="29">
        <v>45542</v>
      </c>
      <c r="Q21" s="32">
        <v>0.45833333333333331</v>
      </c>
      <c r="R21" s="31">
        <v>1.20733749866002</v>
      </c>
      <c r="S21" s="31">
        <f t="shared" si="6"/>
        <v>46.172386712827688</v>
      </c>
      <c r="T21" s="31">
        <f t="shared" si="7"/>
        <v>3.8184563811508494</v>
      </c>
    </row>
    <row r="22" spans="1:20" x14ac:dyDescent="0.25">
      <c r="A22" s="29">
        <v>45536</v>
      </c>
      <c r="B22" s="32">
        <v>0.5</v>
      </c>
      <c r="C22" s="31">
        <v>1.3423745632117901</v>
      </c>
      <c r="D22" s="31">
        <f t="shared" si="0"/>
        <v>52.941852530929111</v>
      </c>
      <c r="E22" s="31">
        <f t="shared" si="1"/>
        <v>4.3782912043078372</v>
      </c>
      <c r="F22" s="29">
        <v>45538</v>
      </c>
      <c r="G22" s="32">
        <v>0.5</v>
      </c>
      <c r="H22" s="31">
        <v>1.3469786643927999</v>
      </c>
      <c r="I22" s="31">
        <f t="shared" si="2"/>
        <v>53.17870614811811</v>
      </c>
      <c r="J22" s="31">
        <f t="shared" si="3"/>
        <v>4.3978789984493671</v>
      </c>
      <c r="K22" s="29">
        <v>45540</v>
      </c>
      <c r="L22" s="32">
        <v>0.5</v>
      </c>
      <c r="M22" s="31">
        <v>1.20605051517004</v>
      </c>
      <c r="N22" s="31">
        <f t="shared" si="4"/>
        <v>46.109540209727584</v>
      </c>
      <c r="O22" s="31">
        <f t="shared" si="5"/>
        <v>3.8132589753444708</v>
      </c>
      <c r="P22" s="29">
        <v>45542</v>
      </c>
      <c r="Q22" s="32">
        <v>0.5</v>
      </c>
      <c r="R22" s="31">
        <v>1.2145549058865599</v>
      </c>
      <c r="S22" s="31">
        <f t="shared" si="6"/>
        <v>46.525421082098788</v>
      </c>
      <c r="T22" s="31">
        <f t="shared" si="7"/>
        <v>3.8476523234895694</v>
      </c>
    </row>
    <row r="23" spans="1:20" x14ac:dyDescent="0.25">
      <c r="A23" s="29">
        <v>45536</v>
      </c>
      <c r="B23" s="32">
        <v>0.54166666666666663</v>
      </c>
      <c r="C23" s="31">
        <v>1.34690380095896</v>
      </c>
      <c r="D23" s="31">
        <f t="shared" si="0"/>
        <v>53.174851717318234</v>
      </c>
      <c r="E23" s="31">
        <f t="shared" si="1"/>
        <v>4.3975602370222173</v>
      </c>
      <c r="F23" s="29">
        <v>45538</v>
      </c>
      <c r="G23" s="32">
        <v>0.54166666666666663</v>
      </c>
      <c r="H23" s="31">
        <v>1.3435008525794601</v>
      </c>
      <c r="I23" s="31">
        <f t="shared" si="2"/>
        <v>52.999756991029571</v>
      </c>
      <c r="J23" s="31">
        <f t="shared" si="3"/>
        <v>4.3830799031581451</v>
      </c>
      <c r="K23" s="29">
        <v>45540</v>
      </c>
      <c r="L23" s="32">
        <v>0.54166666666666663</v>
      </c>
      <c r="M23" s="31">
        <v>1.2037693262052001</v>
      </c>
      <c r="N23" s="31">
        <f t="shared" si="4"/>
        <v>45.998222707668596</v>
      </c>
      <c r="O23" s="31">
        <f t="shared" si="5"/>
        <v>3.8040530179241925</v>
      </c>
      <c r="P23" s="29">
        <v>45542</v>
      </c>
      <c r="Q23" s="32">
        <v>0.54166666666666663</v>
      </c>
      <c r="R23" s="31">
        <v>1.2171199321698101</v>
      </c>
      <c r="S23" s="31">
        <f t="shared" si="6"/>
        <v>46.651128889446014</v>
      </c>
      <c r="T23" s="31">
        <f t="shared" si="7"/>
        <v>3.858048359157185</v>
      </c>
    </row>
    <row r="24" spans="1:20" x14ac:dyDescent="0.25">
      <c r="A24" s="29">
        <v>45536</v>
      </c>
      <c r="B24" s="32">
        <v>0.58333333333333337</v>
      </c>
      <c r="C24" s="31">
        <v>1.3465739488547801</v>
      </c>
      <c r="D24" s="31">
        <f t="shared" si="0"/>
        <v>53.157870139536065</v>
      </c>
      <c r="E24" s="31">
        <f t="shared" si="1"/>
        <v>4.3961558605396327</v>
      </c>
      <c r="F24" s="29">
        <v>45538</v>
      </c>
      <c r="G24" s="32">
        <v>0.58333333333333337</v>
      </c>
      <c r="H24" s="31">
        <v>1.3411953449195599</v>
      </c>
      <c r="I24" s="31">
        <f t="shared" si="2"/>
        <v>52.881252200015453</v>
      </c>
      <c r="J24" s="31">
        <f t="shared" si="3"/>
        <v>4.3732795569412781</v>
      </c>
      <c r="K24" s="29">
        <v>45540</v>
      </c>
      <c r="L24" s="32">
        <v>0.58333333333333337</v>
      </c>
      <c r="M24" s="31">
        <v>1.2037693262052001</v>
      </c>
      <c r="N24" s="31">
        <f t="shared" si="4"/>
        <v>45.998222707668596</v>
      </c>
      <c r="O24" s="31">
        <f t="shared" si="5"/>
        <v>3.8040530179241925</v>
      </c>
      <c r="P24" s="29">
        <v>45542</v>
      </c>
      <c r="Q24" s="32">
        <v>0.58333333333333337</v>
      </c>
      <c r="R24" s="31">
        <v>1.21916353702057</v>
      </c>
      <c r="S24" s="31">
        <f t="shared" si="6"/>
        <v>46.751373170111698</v>
      </c>
      <c r="T24" s="31">
        <f t="shared" si="7"/>
        <v>3.866338561168237</v>
      </c>
    </row>
    <row r="25" spans="1:20" x14ac:dyDescent="0.25">
      <c r="A25" s="29">
        <v>45536</v>
      </c>
      <c r="B25" s="32">
        <v>0.625</v>
      </c>
      <c r="C25" s="31">
        <v>1.32853114604418</v>
      </c>
      <c r="D25" s="31">
        <f t="shared" si="0"/>
        <v>52.23206897495907</v>
      </c>
      <c r="E25" s="31">
        <f t="shared" si="1"/>
        <v>4.3195921042291152</v>
      </c>
      <c r="F25" s="29">
        <v>45538</v>
      </c>
      <c r="G25" s="32">
        <v>0.625</v>
      </c>
      <c r="H25" s="31">
        <v>1.3244438171333699</v>
      </c>
      <c r="I25" s="31">
        <f t="shared" si="2"/>
        <v>52.02318599548687</v>
      </c>
      <c r="J25" s="31">
        <f t="shared" si="3"/>
        <v>4.3023174818267638</v>
      </c>
      <c r="K25" s="29">
        <v>45540</v>
      </c>
      <c r="L25" s="32">
        <v>0.625</v>
      </c>
      <c r="M25" s="31">
        <v>1.1889514923048099</v>
      </c>
      <c r="N25" s="31">
        <f t="shared" si="4"/>
        <v>45.277587750560549</v>
      </c>
      <c r="O25" s="31">
        <f t="shared" si="5"/>
        <v>3.7444565069713573</v>
      </c>
      <c r="P25" s="29">
        <v>45542</v>
      </c>
      <c r="Q25" s="32">
        <v>0.625</v>
      </c>
      <c r="R25" s="31">
        <v>1.2059493064832101</v>
      </c>
      <c r="S25" s="31">
        <f t="shared" si="6"/>
        <v>46.104599299639943</v>
      </c>
      <c r="T25" s="31">
        <f t="shared" si="7"/>
        <v>3.8128503620802232</v>
      </c>
    </row>
    <row r="26" spans="1:20" x14ac:dyDescent="0.25">
      <c r="A26" s="29">
        <v>45536</v>
      </c>
      <c r="B26" s="32">
        <v>0.66666666666666663</v>
      </c>
      <c r="C26" s="31">
        <v>1.3170965909905199</v>
      </c>
      <c r="D26" s="31">
        <f t="shared" si="0"/>
        <v>51.64849131260106</v>
      </c>
      <c r="E26" s="31">
        <f t="shared" si="1"/>
        <v>4.2713302315521071</v>
      </c>
      <c r="F26" s="29">
        <v>45538</v>
      </c>
      <c r="G26" s="32">
        <v>0.66666666666666663</v>
      </c>
      <c r="H26" s="31">
        <v>1.3166631460137099</v>
      </c>
      <c r="I26" s="31">
        <f t="shared" ref="I26:I57" si="8">4*6*((H26+0.3)^(1.522*(6^0.026)))</f>
        <v>51.626417994191534</v>
      </c>
      <c r="J26" s="31">
        <f t="shared" ref="J26:J57" si="9">I26*0.0827</f>
        <v>4.2695047681196394</v>
      </c>
      <c r="K26" s="29">
        <v>45540</v>
      </c>
      <c r="L26" s="32">
        <v>0.66666666666666663</v>
      </c>
      <c r="M26" s="31">
        <v>1.17628717422014</v>
      </c>
      <c r="N26" s="31">
        <f t="shared" si="4"/>
        <v>44.665053604061725</v>
      </c>
      <c r="O26" s="31">
        <f t="shared" si="5"/>
        <v>3.6937999330559044</v>
      </c>
      <c r="P26" s="29">
        <v>45542</v>
      </c>
      <c r="Q26" s="32">
        <v>0.66666666666666663</v>
      </c>
      <c r="R26" s="31">
        <v>1.18767774104596</v>
      </c>
      <c r="S26" s="31">
        <f t="shared" si="6"/>
        <v>45.215839669588384</v>
      </c>
      <c r="T26" s="31">
        <f t="shared" si="7"/>
        <v>3.7393499406749591</v>
      </c>
    </row>
    <row r="27" spans="1:20" x14ac:dyDescent="0.25">
      <c r="A27" s="29">
        <v>45536</v>
      </c>
      <c r="B27" s="32">
        <v>0.70833333333333337</v>
      </c>
      <c r="C27" s="31">
        <v>1.3064693212456799</v>
      </c>
      <c r="D27" s="31">
        <f t="shared" si="0"/>
        <v>51.10830959400819</v>
      </c>
      <c r="E27" s="31">
        <f t="shared" si="1"/>
        <v>4.2266572034244767</v>
      </c>
      <c r="F27" s="29">
        <v>45538</v>
      </c>
      <c r="G27" s="32">
        <v>0.70833333333333337</v>
      </c>
      <c r="H27" s="31">
        <v>1.3091002702660599</v>
      </c>
      <c r="I27" s="31">
        <f t="shared" si="8"/>
        <v>51.241842853215175</v>
      </c>
      <c r="J27" s="31">
        <f t="shared" si="9"/>
        <v>4.2377004039608952</v>
      </c>
      <c r="K27" s="29">
        <v>45540</v>
      </c>
      <c r="L27" s="32">
        <v>0.70833333333333337</v>
      </c>
      <c r="M27" s="31">
        <v>1.1717028617812</v>
      </c>
      <c r="N27" s="31">
        <f t="shared" si="4"/>
        <v>44.444092148181682</v>
      </c>
      <c r="O27" s="31">
        <f t="shared" si="5"/>
        <v>3.675526420654625</v>
      </c>
      <c r="P27" s="29">
        <v>45542</v>
      </c>
      <c r="Q27" s="32">
        <v>0.70833333333333337</v>
      </c>
      <c r="R27" s="31">
        <v>1.1797343492460699</v>
      </c>
      <c r="S27" s="31">
        <f t="shared" si="6"/>
        <v>44.83147463670003</v>
      </c>
      <c r="T27" s="31">
        <f t="shared" si="7"/>
        <v>3.7075629524550924</v>
      </c>
    </row>
    <row r="28" spans="1:20" x14ac:dyDescent="0.25">
      <c r="A28" s="29">
        <v>45536</v>
      </c>
      <c r="B28" s="32">
        <v>0.75</v>
      </c>
      <c r="C28" s="31">
        <v>1.30562460421993</v>
      </c>
      <c r="D28" s="31">
        <f t="shared" si="0"/>
        <v>51.065463719301256</v>
      </c>
      <c r="E28" s="31">
        <f t="shared" si="1"/>
        <v>4.2231138495862135</v>
      </c>
      <c r="F28" s="29">
        <v>45538</v>
      </c>
      <c r="G28" s="32">
        <v>0.75</v>
      </c>
      <c r="H28" s="31">
        <v>1.30415296554043</v>
      </c>
      <c r="I28" s="31">
        <f t="shared" si="8"/>
        <v>50.990851033035241</v>
      </c>
      <c r="J28" s="31">
        <f t="shared" si="9"/>
        <v>4.2169433804320144</v>
      </c>
      <c r="K28" s="29">
        <v>45540</v>
      </c>
      <c r="L28" s="32">
        <v>0.75</v>
      </c>
      <c r="M28" s="31">
        <v>1.1605739593459401</v>
      </c>
      <c r="N28" s="31">
        <f t="shared" si="4"/>
        <v>43.909386968386123</v>
      </c>
      <c r="O28" s="31">
        <f t="shared" si="5"/>
        <v>3.6313063022855321</v>
      </c>
      <c r="P28" s="29">
        <v>45542</v>
      </c>
      <c r="Q28" s="32">
        <v>0.75</v>
      </c>
      <c r="R28" s="31">
        <v>1.17551505565173</v>
      </c>
      <c r="S28" s="31">
        <f t="shared" si="6"/>
        <v>44.627809283377438</v>
      </c>
      <c r="T28" s="31">
        <f t="shared" si="7"/>
        <v>3.6907198277353142</v>
      </c>
    </row>
    <row r="29" spans="1:20" x14ac:dyDescent="0.25">
      <c r="A29" s="29">
        <v>45536</v>
      </c>
      <c r="B29" s="32">
        <v>0.79166666666666663</v>
      </c>
      <c r="C29" s="31">
        <v>1.30388236045315</v>
      </c>
      <c r="D29" s="31">
        <f t="shared" si="0"/>
        <v>50.977135672043865</v>
      </c>
      <c r="E29" s="31">
        <f t="shared" si="1"/>
        <v>4.2158091200780277</v>
      </c>
      <c r="F29" s="29">
        <v>45538</v>
      </c>
      <c r="G29" s="32">
        <v>0.79166666666666663</v>
      </c>
      <c r="H29" s="31">
        <v>1.2284004688213801</v>
      </c>
      <c r="I29" s="31">
        <f t="shared" si="8"/>
        <v>47.205469350112857</v>
      </c>
      <c r="J29" s="31">
        <f t="shared" si="9"/>
        <v>3.9038923152543332</v>
      </c>
      <c r="K29" s="29">
        <v>45540</v>
      </c>
      <c r="L29" s="32">
        <v>0.79166666666666663</v>
      </c>
      <c r="M29" s="31">
        <v>1.1599866151763201</v>
      </c>
      <c r="N29" s="31">
        <f t="shared" si="4"/>
        <v>43.88123419778357</v>
      </c>
      <c r="O29" s="31">
        <f t="shared" si="5"/>
        <v>3.6289780681567012</v>
      </c>
      <c r="P29" s="29">
        <v>45542</v>
      </c>
      <c r="Q29" s="32">
        <v>0.79166666666666663</v>
      </c>
      <c r="R29" s="31">
        <v>1.1703125238371701</v>
      </c>
      <c r="S29" s="31">
        <f t="shared" si="6"/>
        <v>44.377159368861292</v>
      </c>
      <c r="T29" s="31">
        <f t="shared" si="7"/>
        <v>3.6699910798048285</v>
      </c>
    </row>
    <row r="30" spans="1:20" x14ac:dyDescent="0.25">
      <c r="A30" s="29">
        <v>45536</v>
      </c>
      <c r="B30" s="32">
        <v>0.83333333333333337</v>
      </c>
      <c r="C30" s="31">
        <v>1.3015043735452001</v>
      </c>
      <c r="D30" s="31">
        <f t="shared" si="0"/>
        <v>50.856668849498675</v>
      </c>
      <c r="E30" s="31">
        <f t="shared" si="1"/>
        <v>4.2058465138535404</v>
      </c>
      <c r="F30" s="29">
        <v>45538</v>
      </c>
      <c r="G30" s="32">
        <v>0.83333333333333337</v>
      </c>
      <c r="H30" s="31">
        <v>1.22172641753661</v>
      </c>
      <c r="I30" s="31">
        <f t="shared" si="8"/>
        <v>46.87720267835676</v>
      </c>
      <c r="J30" s="31">
        <f t="shared" si="9"/>
        <v>3.876744661500104</v>
      </c>
      <c r="K30" s="29">
        <v>45540</v>
      </c>
      <c r="L30" s="32">
        <v>0.83333333333333337</v>
      </c>
      <c r="M30" s="31">
        <v>1.1609281301451899</v>
      </c>
      <c r="N30" s="31">
        <f t="shared" si="4"/>
        <v>43.926366451397577</v>
      </c>
      <c r="O30" s="31">
        <f t="shared" si="5"/>
        <v>3.6327105055305795</v>
      </c>
      <c r="P30" s="29">
        <v>45542</v>
      </c>
      <c r="Q30" s="32">
        <v>0.83333333333333337</v>
      </c>
      <c r="R30" s="31">
        <v>1.17605185508257</v>
      </c>
      <c r="S30" s="31">
        <f t="shared" si="6"/>
        <v>44.653701398028097</v>
      </c>
      <c r="T30" s="31">
        <f t="shared" si="7"/>
        <v>3.6928611056169234</v>
      </c>
    </row>
    <row r="31" spans="1:20" x14ac:dyDescent="0.25">
      <c r="A31" s="29">
        <v>45536</v>
      </c>
      <c r="B31" s="32">
        <v>0.875</v>
      </c>
      <c r="C31" s="31">
        <v>1.2924257516809201</v>
      </c>
      <c r="D31" s="31">
        <f t="shared" si="0"/>
        <v>50.397731710041953</v>
      </c>
      <c r="E31" s="31">
        <f t="shared" si="1"/>
        <v>4.1678924124204695</v>
      </c>
      <c r="F31" s="29">
        <v>45538</v>
      </c>
      <c r="G31" s="32">
        <v>0.875</v>
      </c>
      <c r="H31" s="31">
        <v>1.21248936652652</v>
      </c>
      <c r="I31" s="31">
        <f t="shared" si="8"/>
        <v>46.424284283863024</v>
      </c>
      <c r="J31" s="31">
        <f t="shared" si="9"/>
        <v>3.8392883102754718</v>
      </c>
      <c r="K31" s="29">
        <v>45540</v>
      </c>
      <c r="L31" s="32">
        <v>0.875</v>
      </c>
      <c r="M31" s="31">
        <v>1.1548259258224001</v>
      </c>
      <c r="N31" s="31">
        <f t="shared" si="4"/>
        <v>43.63415998156384</v>
      </c>
      <c r="O31" s="31">
        <f t="shared" si="5"/>
        <v>3.6085450304753293</v>
      </c>
      <c r="P31" s="29">
        <v>45542</v>
      </c>
      <c r="Q31" s="32">
        <v>0.875</v>
      </c>
      <c r="R31" s="31">
        <v>1.16955578326711</v>
      </c>
      <c r="S31" s="31">
        <f t="shared" si="6"/>
        <v>44.340744648059214</v>
      </c>
      <c r="T31" s="31">
        <f t="shared" si="7"/>
        <v>3.6669795823944966</v>
      </c>
    </row>
    <row r="32" spans="1:20" x14ac:dyDescent="0.25">
      <c r="A32" s="29">
        <v>45536</v>
      </c>
      <c r="B32" s="32">
        <v>0.91666666666666663</v>
      </c>
      <c r="C32" s="31">
        <v>1.2838180065103599</v>
      </c>
      <c r="D32" s="31">
        <f t="shared" si="0"/>
        <v>49.964032323626128</v>
      </c>
      <c r="E32" s="31">
        <f t="shared" si="1"/>
        <v>4.132025473163881</v>
      </c>
      <c r="F32" s="29">
        <v>45538</v>
      </c>
      <c r="G32" s="32">
        <v>0.91666666666666663</v>
      </c>
      <c r="H32" s="31">
        <v>1.2023086547803401</v>
      </c>
      <c r="I32" s="31">
        <f t="shared" si="8"/>
        <v>45.926997536428175</v>
      </c>
      <c r="J32" s="31">
        <f t="shared" si="9"/>
        <v>3.7981626962626098</v>
      </c>
      <c r="K32" s="29">
        <v>45540</v>
      </c>
      <c r="L32" s="32">
        <v>0.91666666666666663</v>
      </c>
      <c r="M32" s="31">
        <v>1.1589857339812599</v>
      </c>
      <c r="N32" s="31">
        <f t="shared" si="4"/>
        <v>43.833275150662381</v>
      </c>
      <c r="O32" s="31">
        <f t="shared" si="5"/>
        <v>3.6250118549597787</v>
      </c>
      <c r="P32" s="29">
        <v>45542</v>
      </c>
      <c r="Q32" s="32">
        <v>0.91666666666666663</v>
      </c>
      <c r="R32" s="31">
        <v>1.1674879789305701</v>
      </c>
      <c r="S32" s="31">
        <f t="shared" si="6"/>
        <v>44.24129776220272</v>
      </c>
      <c r="T32" s="31">
        <f t="shared" si="7"/>
        <v>3.6587553249341647</v>
      </c>
    </row>
    <row r="33" spans="1:20" x14ac:dyDescent="0.25">
      <c r="A33" s="29">
        <v>45536</v>
      </c>
      <c r="B33" s="32">
        <v>0.95833333333333337</v>
      </c>
      <c r="C33" s="31">
        <v>1.2864995002695101</v>
      </c>
      <c r="D33" s="31">
        <f t="shared" si="0"/>
        <v>50.098988904946467</v>
      </c>
      <c r="E33" s="31">
        <f t="shared" si="1"/>
        <v>4.1431863824390724</v>
      </c>
      <c r="F33" s="29">
        <v>45538</v>
      </c>
      <c r="G33" s="32">
        <v>0.95833333333333337</v>
      </c>
      <c r="H33" s="31">
        <v>1.1445264816238301</v>
      </c>
      <c r="I33" s="31">
        <f t="shared" si="8"/>
        <v>43.142618613532036</v>
      </c>
      <c r="J33" s="31">
        <f t="shared" si="9"/>
        <v>3.5678945593390994</v>
      </c>
      <c r="K33" s="29">
        <v>45540</v>
      </c>
      <c r="L33" s="32">
        <v>0.95833333333333337</v>
      </c>
      <c r="M33" s="31">
        <v>1.15670895576014</v>
      </c>
      <c r="N33" s="31">
        <f t="shared" si="4"/>
        <v>43.724252027515114</v>
      </c>
      <c r="O33" s="31">
        <f t="shared" si="5"/>
        <v>3.6159956426754998</v>
      </c>
      <c r="P33" s="29">
        <v>45542</v>
      </c>
      <c r="Q33" s="32">
        <v>0.95833333333333337</v>
      </c>
      <c r="R33" s="31">
        <v>1.1648086309386301</v>
      </c>
      <c r="S33" s="31">
        <f t="shared" si="6"/>
        <v>44.112563793349381</v>
      </c>
      <c r="T33" s="31">
        <f t="shared" si="7"/>
        <v>3.6481090257099935</v>
      </c>
    </row>
    <row r="34" spans="1:20" x14ac:dyDescent="0.25">
      <c r="A34" s="29">
        <v>45537</v>
      </c>
      <c r="B34" s="32">
        <v>0</v>
      </c>
      <c r="C34" s="31">
        <v>1.28534901141606</v>
      </c>
      <c r="D34" s="31">
        <f t="shared" si="0"/>
        <v>50.041069462306737</v>
      </c>
      <c r="E34" s="31">
        <f t="shared" si="1"/>
        <v>4.1383964445327672</v>
      </c>
      <c r="F34" s="29">
        <v>45539</v>
      </c>
      <c r="G34" s="32">
        <v>0</v>
      </c>
      <c r="H34" s="31">
        <v>1.1102491617158301</v>
      </c>
      <c r="I34" s="31">
        <f t="shared" si="8"/>
        <v>41.521742216946357</v>
      </c>
      <c r="J34" s="31">
        <f t="shared" si="9"/>
        <v>3.4338480813414636</v>
      </c>
      <c r="K34" s="29">
        <v>45541</v>
      </c>
      <c r="L34" s="32">
        <v>0</v>
      </c>
      <c r="M34" s="31">
        <v>1.15993821620477</v>
      </c>
      <c r="N34" s="31">
        <f t="shared" si="4"/>
        <v>43.878914622898918</v>
      </c>
      <c r="O34" s="31">
        <f t="shared" si="5"/>
        <v>3.6287862393137402</v>
      </c>
      <c r="P34" s="29">
        <v>45543</v>
      </c>
      <c r="Q34" s="32">
        <v>0</v>
      </c>
      <c r="R34" s="31">
        <v>1.1614274978591199</v>
      </c>
      <c r="S34" s="31">
        <f t="shared" si="6"/>
        <v>43.950311052250093</v>
      </c>
      <c r="T34" s="31">
        <f t="shared" si="7"/>
        <v>3.6346907240210826</v>
      </c>
    </row>
    <row r="35" spans="1:20" x14ac:dyDescent="0.25">
      <c r="A35" s="29">
        <v>45537</v>
      </c>
      <c r="B35" s="32">
        <v>4.1666666666666664E-2</v>
      </c>
      <c r="C35" s="31">
        <v>1.2828125953623</v>
      </c>
      <c r="D35" s="31">
        <f t="shared" si="0"/>
        <v>49.913466101195105</v>
      </c>
      <c r="E35" s="31">
        <f t="shared" si="1"/>
        <v>4.1278436465688353</v>
      </c>
      <c r="F35" s="29">
        <v>45539</v>
      </c>
      <c r="G35" s="32">
        <v>4.1666666666666664E-2</v>
      </c>
      <c r="H35" s="31">
        <v>1.1079833507493499</v>
      </c>
      <c r="I35" s="31">
        <f t="shared" si="8"/>
        <v>41.415415490776752</v>
      </c>
      <c r="J35" s="31">
        <f t="shared" si="9"/>
        <v>3.4250548610872373</v>
      </c>
      <c r="K35" s="29">
        <v>45541</v>
      </c>
      <c r="L35" s="32">
        <v>4.1666666666666664E-2</v>
      </c>
      <c r="M35" s="31">
        <v>1.16430485248099</v>
      </c>
      <c r="N35" s="31">
        <f t="shared" si="4"/>
        <v>44.088374500184727</v>
      </c>
      <c r="O35" s="31">
        <f t="shared" si="5"/>
        <v>3.6461085711652768</v>
      </c>
      <c r="P35" s="29">
        <v>45543</v>
      </c>
      <c r="Q35" s="32">
        <v>4.1666666666666664E-2</v>
      </c>
      <c r="R35" s="31">
        <v>1.1656072139693301</v>
      </c>
      <c r="S35" s="31">
        <f t="shared" si="6"/>
        <v>44.150918480945073</v>
      </c>
      <c r="T35" s="31">
        <f t="shared" si="7"/>
        <v>3.6512809583741572</v>
      </c>
    </row>
    <row r="36" spans="1:20" x14ac:dyDescent="0.25">
      <c r="A36" s="29">
        <v>45537</v>
      </c>
      <c r="B36" s="32">
        <v>8.3333333333333329E-2</v>
      </c>
      <c r="C36" s="31">
        <v>1.29071879386385</v>
      </c>
      <c r="D36" s="31">
        <f t="shared" si="0"/>
        <v>50.311615931533368</v>
      </c>
      <c r="E36" s="31">
        <f t="shared" si="1"/>
        <v>4.1607706375378095</v>
      </c>
      <c r="F36" s="29">
        <v>45539</v>
      </c>
      <c r="G36" s="32">
        <v>8.3333333333333329E-2</v>
      </c>
      <c r="H36" s="31">
        <v>1.11403501033337</v>
      </c>
      <c r="I36" s="31">
        <f t="shared" si="8"/>
        <v>41.699625807169362</v>
      </c>
      <c r="J36" s="31">
        <f t="shared" si="9"/>
        <v>3.4485590542529061</v>
      </c>
      <c r="K36" s="29">
        <v>45541</v>
      </c>
      <c r="L36" s="32">
        <v>8.3333333333333329E-2</v>
      </c>
      <c r="M36" s="31">
        <v>1.1748573780012801</v>
      </c>
      <c r="N36" s="31">
        <f t="shared" si="4"/>
        <v>44.596094333019494</v>
      </c>
      <c r="O36" s="31">
        <f t="shared" si="5"/>
        <v>3.6880970013407119</v>
      </c>
      <c r="P36" s="29">
        <v>45543</v>
      </c>
      <c r="Q36" s="32">
        <v>8.3333333333333329E-2</v>
      </c>
      <c r="R36" s="31">
        <v>1.17005956172475</v>
      </c>
      <c r="S36" s="31">
        <f t="shared" si="6"/>
        <v>44.364985469910735</v>
      </c>
      <c r="T36" s="31">
        <f t="shared" si="7"/>
        <v>3.6689842983616177</v>
      </c>
    </row>
    <row r="37" spans="1:20" x14ac:dyDescent="0.25">
      <c r="A37" s="29">
        <v>45537</v>
      </c>
      <c r="B37" s="32">
        <v>0.125</v>
      </c>
      <c r="C37" s="31">
        <v>1.3074811696953901</v>
      </c>
      <c r="D37" s="31">
        <f t="shared" si="0"/>
        <v>51.159650371799898</v>
      </c>
      <c r="E37" s="31">
        <f t="shared" si="1"/>
        <v>4.2309030857478511</v>
      </c>
      <c r="F37" s="29">
        <v>45539</v>
      </c>
      <c r="G37" s="32">
        <v>0.125</v>
      </c>
      <c r="H37" s="31">
        <v>1.13566124438785</v>
      </c>
      <c r="I37" s="31">
        <f t="shared" si="8"/>
        <v>42.721189840939516</v>
      </c>
      <c r="J37" s="31">
        <f t="shared" si="9"/>
        <v>3.5330423998456979</v>
      </c>
      <c r="K37" s="29">
        <v>45541</v>
      </c>
      <c r="L37" s="32">
        <v>0.125</v>
      </c>
      <c r="M37" s="31">
        <v>1.1919696330976399</v>
      </c>
      <c r="N37" s="31">
        <f t="shared" si="4"/>
        <v>45.42402459905739</v>
      </c>
      <c r="O37" s="31">
        <f t="shared" si="5"/>
        <v>3.756566834342046</v>
      </c>
      <c r="P37" s="29">
        <v>45543</v>
      </c>
      <c r="Q37" s="32">
        <v>0.125</v>
      </c>
      <c r="R37" s="31">
        <v>1.1887754201841401</v>
      </c>
      <c r="S37" s="31">
        <f t="shared" si="6"/>
        <v>45.269050369952353</v>
      </c>
      <c r="T37" s="31">
        <f t="shared" si="7"/>
        <v>3.7437504655950593</v>
      </c>
    </row>
    <row r="38" spans="1:20" x14ac:dyDescent="0.25">
      <c r="A38" s="29">
        <v>45537</v>
      </c>
      <c r="B38" s="32">
        <v>0.16666666666666666</v>
      </c>
      <c r="C38" s="31">
        <v>1.31085789203119</v>
      </c>
      <c r="D38" s="31">
        <f t="shared" si="0"/>
        <v>51.331122944245642</v>
      </c>
      <c r="E38" s="31">
        <f t="shared" si="1"/>
        <v>4.2450838674891145</v>
      </c>
      <c r="F38" s="29">
        <v>45539</v>
      </c>
      <c r="G38" s="32">
        <v>0.16666666666666666</v>
      </c>
      <c r="H38" s="31">
        <v>1.1397243738128799</v>
      </c>
      <c r="I38" s="31">
        <f t="shared" si="8"/>
        <v>42.914148252726399</v>
      </c>
      <c r="J38" s="31">
        <f t="shared" si="9"/>
        <v>3.549000060500473</v>
      </c>
      <c r="K38" s="29">
        <v>45541</v>
      </c>
      <c r="L38" s="32">
        <v>0.16666666666666666</v>
      </c>
      <c r="M38" s="31">
        <v>1.19945335387703</v>
      </c>
      <c r="N38" s="31">
        <f t="shared" si="4"/>
        <v>45.78788642199882</v>
      </c>
      <c r="O38" s="31">
        <f t="shared" si="5"/>
        <v>3.7866582070993022</v>
      </c>
      <c r="P38" s="29">
        <v>45543</v>
      </c>
      <c r="Q38" s="32">
        <v>0.16666666666666666</v>
      </c>
      <c r="R38" s="31">
        <v>1.19344353675364</v>
      </c>
      <c r="S38" s="31">
        <f t="shared" si="6"/>
        <v>45.495600829100148</v>
      </c>
      <c r="T38" s="31">
        <f t="shared" si="7"/>
        <v>3.7624861885665819</v>
      </c>
    </row>
    <row r="39" spans="1:20" x14ac:dyDescent="0.25">
      <c r="A39" s="29">
        <v>45537</v>
      </c>
      <c r="B39" s="32">
        <v>0.20833333333333334</v>
      </c>
      <c r="C39" s="31">
        <v>1.3152443170494801</v>
      </c>
      <c r="D39" s="31">
        <f t="shared" si="0"/>
        <v>51.554188305073374</v>
      </c>
      <c r="E39" s="31">
        <f t="shared" si="1"/>
        <v>4.2635313728295676</v>
      </c>
      <c r="F39" s="29">
        <v>45539</v>
      </c>
      <c r="G39" s="32">
        <v>0.20833333333333334</v>
      </c>
      <c r="H39" s="31">
        <v>1.1439654827072101</v>
      </c>
      <c r="I39" s="31">
        <f t="shared" si="8"/>
        <v>43.115904580795139</v>
      </c>
      <c r="J39" s="31">
        <f t="shared" si="9"/>
        <v>3.5656853088317577</v>
      </c>
      <c r="K39" s="29">
        <v>45541</v>
      </c>
      <c r="L39" s="32">
        <v>0.20833333333333334</v>
      </c>
      <c r="M39" s="31">
        <v>1.1985909938764301</v>
      </c>
      <c r="N39" s="31">
        <f t="shared" si="4"/>
        <v>45.745902929875953</v>
      </c>
      <c r="O39" s="31">
        <f t="shared" si="5"/>
        <v>3.7831861723007409</v>
      </c>
      <c r="P39" s="29">
        <v>45543</v>
      </c>
      <c r="Q39" s="32">
        <v>0.20833333333333334</v>
      </c>
      <c r="R39" s="31">
        <v>1.1984304189634001</v>
      </c>
      <c r="S39" s="31">
        <f t="shared" si="6"/>
        <v>45.738087020207679</v>
      </c>
      <c r="T39" s="31">
        <f t="shared" si="7"/>
        <v>3.7825397965711747</v>
      </c>
    </row>
    <row r="40" spans="1:20" x14ac:dyDescent="0.25">
      <c r="A40" s="29">
        <v>45537</v>
      </c>
      <c r="B40" s="32">
        <v>0.25</v>
      </c>
      <c r="C40" s="31">
        <v>1.31833279132315</v>
      </c>
      <c r="D40" s="31">
        <f t="shared" si="0"/>
        <v>51.711464517773834</v>
      </c>
      <c r="E40" s="31">
        <f t="shared" si="1"/>
        <v>4.2765381156198963</v>
      </c>
      <c r="F40" s="29">
        <v>45539</v>
      </c>
      <c r="G40" s="32">
        <v>0.25</v>
      </c>
      <c r="H40" s="31">
        <v>1.1469572782470601</v>
      </c>
      <c r="I40" s="31">
        <f t="shared" si="8"/>
        <v>43.258441227950371</v>
      </c>
      <c r="J40" s="31">
        <f t="shared" si="9"/>
        <v>3.5774730895514955</v>
      </c>
      <c r="K40" s="29">
        <v>45541</v>
      </c>
      <c r="L40" s="32">
        <v>0.25</v>
      </c>
      <c r="M40" s="31">
        <v>1.2008985280942499</v>
      </c>
      <c r="N40" s="31">
        <f t="shared" si="4"/>
        <v>45.858276076027266</v>
      </c>
      <c r="O40" s="31">
        <f t="shared" si="5"/>
        <v>3.7924794314874548</v>
      </c>
      <c r="P40" s="29">
        <v>45543</v>
      </c>
      <c r="Q40" s="32">
        <v>0.25</v>
      </c>
      <c r="R40" s="31">
        <v>1.20161139964576</v>
      </c>
      <c r="S40" s="31">
        <f t="shared" si="6"/>
        <v>45.893012537559642</v>
      </c>
      <c r="T40" s="31">
        <f t="shared" si="7"/>
        <v>3.7953521368561822</v>
      </c>
    </row>
    <row r="41" spans="1:20" x14ac:dyDescent="0.25">
      <c r="A41" s="29">
        <v>45537</v>
      </c>
      <c r="B41" s="32">
        <v>0.29166666666666669</v>
      </c>
      <c r="C41" s="31">
        <v>1.3225409984535701</v>
      </c>
      <c r="D41" s="31">
        <f t="shared" si="0"/>
        <v>51.92604893564706</v>
      </c>
      <c r="E41" s="31">
        <f t="shared" si="1"/>
        <v>4.2942842469780116</v>
      </c>
      <c r="F41" s="29">
        <v>45539</v>
      </c>
      <c r="G41" s="32">
        <v>0.29166666666666669</v>
      </c>
      <c r="H41" s="31">
        <v>1.1523445844604101</v>
      </c>
      <c r="I41" s="31">
        <f t="shared" si="8"/>
        <v>43.515548052523691</v>
      </c>
      <c r="J41" s="31">
        <f t="shared" si="9"/>
        <v>3.5987358239437093</v>
      </c>
      <c r="K41" s="29">
        <v>45541</v>
      </c>
      <c r="L41" s="32">
        <v>0.29166666666666669</v>
      </c>
      <c r="M41" s="31">
        <v>1.20473504065985</v>
      </c>
      <c r="N41" s="31">
        <f t="shared" si="4"/>
        <v>46.045335413345647</v>
      </c>
      <c r="O41" s="31">
        <f t="shared" si="5"/>
        <v>3.8079492386836846</v>
      </c>
      <c r="P41" s="29">
        <v>45543</v>
      </c>
      <c r="Q41" s="32">
        <v>0.29166666666666669</v>
      </c>
      <c r="R41" s="31">
        <v>1.20393645762915</v>
      </c>
      <c r="S41" s="31">
        <f t="shared" si="6"/>
        <v>46.006374983720008</v>
      </c>
      <c r="T41" s="31">
        <f t="shared" si="7"/>
        <v>3.8047272111536445</v>
      </c>
    </row>
    <row r="42" spans="1:20" x14ac:dyDescent="0.25">
      <c r="A42" s="29">
        <v>45537</v>
      </c>
      <c r="B42" s="32">
        <v>0.33333333333333331</v>
      </c>
      <c r="C42" s="31">
        <v>1.32953417300646</v>
      </c>
      <c r="D42" s="31">
        <f t="shared" si="0"/>
        <v>52.283376357503244</v>
      </c>
      <c r="E42" s="31">
        <f t="shared" si="1"/>
        <v>4.3238352247655181</v>
      </c>
      <c r="F42" s="29">
        <v>45539</v>
      </c>
      <c r="G42" s="32">
        <v>0.33333333333333331</v>
      </c>
      <c r="H42" s="31">
        <v>1.15134143828885</v>
      </c>
      <c r="I42" s="31">
        <f t="shared" si="8"/>
        <v>43.467630304773444</v>
      </c>
      <c r="J42" s="31">
        <f t="shared" si="9"/>
        <v>3.5947730262047637</v>
      </c>
      <c r="K42" s="29">
        <v>45541</v>
      </c>
      <c r="L42" s="32">
        <v>0.33333333333333331</v>
      </c>
      <c r="M42" s="31">
        <v>1.206928253169</v>
      </c>
      <c r="N42" s="31">
        <f t="shared" si="4"/>
        <v>46.152398808947964</v>
      </c>
      <c r="O42" s="31">
        <f t="shared" si="5"/>
        <v>3.8168033814999967</v>
      </c>
      <c r="P42" s="29">
        <v>45543</v>
      </c>
      <c r="Q42" s="32">
        <v>0.33333333333333331</v>
      </c>
      <c r="R42" s="31">
        <v>1.2088178396176601</v>
      </c>
      <c r="S42" s="31">
        <f t="shared" si="6"/>
        <v>46.244714790908532</v>
      </c>
      <c r="T42" s="31">
        <f t="shared" si="7"/>
        <v>3.8244379132081354</v>
      </c>
    </row>
    <row r="43" spans="1:20" x14ac:dyDescent="0.25">
      <c r="A43" s="29">
        <v>45537</v>
      </c>
      <c r="B43" s="32">
        <v>0.375</v>
      </c>
      <c r="C43" s="31">
        <v>1.3351217508262601</v>
      </c>
      <c r="D43" s="31">
        <f t="shared" si="0"/>
        <v>52.569538783466143</v>
      </c>
      <c r="E43" s="31">
        <f t="shared" si="1"/>
        <v>4.3475008573926495</v>
      </c>
      <c r="F43" s="29">
        <v>45539</v>
      </c>
      <c r="G43" s="32">
        <v>0.375</v>
      </c>
      <c r="H43" s="31">
        <v>1.15393936633602</v>
      </c>
      <c r="I43" s="31">
        <f t="shared" si="8"/>
        <v>43.591767253942891</v>
      </c>
      <c r="J43" s="31">
        <f t="shared" si="9"/>
        <v>3.6050391519010767</v>
      </c>
      <c r="K43" s="29">
        <v>45541</v>
      </c>
      <c r="L43" s="32">
        <v>0.375</v>
      </c>
      <c r="M43" s="31">
        <v>1.2014969587277899</v>
      </c>
      <c r="N43" s="31">
        <f t="shared" si="4"/>
        <v>45.887435454816156</v>
      </c>
      <c r="O43" s="31">
        <f t="shared" si="5"/>
        <v>3.7948909121132961</v>
      </c>
      <c r="P43" s="29">
        <v>45543</v>
      </c>
      <c r="Q43" s="32">
        <v>0.375</v>
      </c>
      <c r="R43" s="31">
        <v>1.2123618125866999</v>
      </c>
      <c r="S43" s="31">
        <f t="shared" si="6"/>
        <v>46.418041440180161</v>
      </c>
      <c r="T43" s="31">
        <f t="shared" si="7"/>
        <v>3.8387720271028991</v>
      </c>
    </row>
    <row r="44" spans="1:20" x14ac:dyDescent="0.25">
      <c r="A44" s="29">
        <v>45537</v>
      </c>
      <c r="B44" s="32">
        <v>0.41666666666666669</v>
      </c>
      <c r="C44" s="31">
        <v>1.3368353843635401</v>
      </c>
      <c r="D44" s="31">
        <f t="shared" si="0"/>
        <v>52.657417535308539</v>
      </c>
      <c r="E44" s="31">
        <f t="shared" si="1"/>
        <v>4.354768430170016</v>
      </c>
      <c r="F44" s="29">
        <v>45539</v>
      </c>
      <c r="G44" s="32">
        <v>0.41666666666666669</v>
      </c>
      <c r="H44" s="31">
        <v>1.16017591952813</v>
      </c>
      <c r="I44" s="31">
        <f t="shared" si="8"/>
        <v>43.890307259868806</v>
      </c>
      <c r="J44" s="31">
        <f t="shared" si="9"/>
        <v>3.62972841039115</v>
      </c>
      <c r="K44" s="29">
        <v>45541</v>
      </c>
      <c r="L44" s="32">
        <v>0.41666666666666669</v>
      </c>
      <c r="M44" s="31">
        <v>1.2091236114453501</v>
      </c>
      <c r="N44" s="31">
        <f t="shared" si="4"/>
        <v>46.259659776921332</v>
      </c>
      <c r="O44" s="31">
        <f t="shared" si="5"/>
        <v>3.825673863551394</v>
      </c>
      <c r="P44" s="29">
        <v>45543</v>
      </c>
      <c r="Q44" s="32">
        <v>0.41666666666666669</v>
      </c>
      <c r="R44" s="31">
        <v>1.2166426181744501</v>
      </c>
      <c r="S44" s="31">
        <f t="shared" si="6"/>
        <v>46.627726921926907</v>
      </c>
      <c r="T44" s="31">
        <f t="shared" si="7"/>
        <v>3.8561130164433552</v>
      </c>
    </row>
    <row r="45" spans="1:20" x14ac:dyDescent="0.25">
      <c r="A45" s="29">
        <v>45537</v>
      </c>
      <c r="B45" s="32">
        <v>0.45833333333333331</v>
      </c>
      <c r="C45" s="31">
        <v>1.3420885801261599</v>
      </c>
      <c r="D45" s="31">
        <f t="shared" si="0"/>
        <v>52.927153409641306</v>
      </c>
      <c r="E45" s="31">
        <f t="shared" si="1"/>
        <v>4.3770755869773357</v>
      </c>
      <c r="F45" s="29">
        <v>45539</v>
      </c>
      <c r="G45" s="32">
        <v>0.45833333333333331</v>
      </c>
      <c r="H45" s="31">
        <v>1.1507518291427301</v>
      </c>
      <c r="I45" s="31">
        <f t="shared" si="8"/>
        <v>43.439475358151554</v>
      </c>
      <c r="J45" s="31">
        <f t="shared" si="9"/>
        <v>3.5924446121191336</v>
      </c>
      <c r="K45" s="29">
        <v>45541</v>
      </c>
      <c r="L45" s="32">
        <v>0.45833333333333331</v>
      </c>
      <c r="M45" s="31">
        <v>1.21409308909884</v>
      </c>
      <c r="N45" s="31">
        <f t="shared" si="4"/>
        <v>46.502801622790393</v>
      </c>
      <c r="O45" s="31">
        <f t="shared" si="5"/>
        <v>3.8457816942047653</v>
      </c>
      <c r="P45" s="29">
        <v>45543</v>
      </c>
      <c r="Q45" s="32">
        <v>0.45833333333333331</v>
      </c>
      <c r="R45" s="31">
        <v>1.2103049755048001</v>
      </c>
      <c r="S45" s="31">
        <f t="shared" si="6"/>
        <v>46.317417359472437</v>
      </c>
      <c r="T45" s="31">
        <f t="shared" si="7"/>
        <v>3.8304504156283703</v>
      </c>
    </row>
    <row r="46" spans="1:20" x14ac:dyDescent="0.25">
      <c r="A46" s="29">
        <v>45537</v>
      </c>
      <c r="B46" s="32">
        <v>0.5</v>
      </c>
      <c r="C46" s="31">
        <v>1.3467961549705001</v>
      </c>
      <c r="D46" s="31">
        <f t="shared" si="0"/>
        <v>53.169309621228635</v>
      </c>
      <c r="E46" s="31">
        <f t="shared" si="1"/>
        <v>4.3971019056756075</v>
      </c>
      <c r="F46" s="29">
        <v>45539</v>
      </c>
      <c r="G46" s="32">
        <v>0.5</v>
      </c>
      <c r="H46" s="31">
        <v>1.15910017489923</v>
      </c>
      <c r="I46" s="31">
        <f t="shared" si="8"/>
        <v>43.838757805695963</v>
      </c>
      <c r="J46" s="31">
        <f t="shared" si="9"/>
        <v>3.6254652705310559</v>
      </c>
      <c r="K46" s="29">
        <v>45541</v>
      </c>
      <c r="L46" s="32">
        <v>0.5</v>
      </c>
      <c r="M46" s="31">
        <v>1.2177931070279</v>
      </c>
      <c r="N46" s="31">
        <f t="shared" si="4"/>
        <v>46.684141053734251</v>
      </c>
      <c r="O46" s="31">
        <f t="shared" si="5"/>
        <v>3.8607784651438224</v>
      </c>
      <c r="P46" s="29">
        <v>45543</v>
      </c>
      <c r="Q46" s="32">
        <v>0.5</v>
      </c>
      <c r="R46" s="31">
        <v>1.2149486541699399</v>
      </c>
      <c r="S46" s="31">
        <f t="shared" si="6"/>
        <v>46.544709833339567</v>
      </c>
      <c r="T46" s="31">
        <f t="shared" si="7"/>
        <v>3.8492475032171822</v>
      </c>
    </row>
    <row r="47" spans="1:20" x14ac:dyDescent="0.25">
      <c r="A47" s="29">
        <v>45537</v>
      </c>
      <c r="B47" s="32">
        <v>0.54166666666666663</v>
      </c>
      <c r="C47" s="31">
        <v>1.34758579730448</v>
      </c>
      <c r="D47" s="31">
        <f t="shared" si="0"/>
        <v>53.209968938904751</v>
      </c>
      <c r="E47" s="31">
        <f t="shared" si="1"/>
        <v>4.400464431247423</v>
      </c>
      <c r="F47" s="29">
        <v>45539</v>
      </c>
      <c r="G47" s="32">
        <v>0.54166666666666663</v>
      </c>
      <c r="H47" s="31">
        <v>1.1605168580962399</v>
      </c>
      <c r="I47" s="31">
        <f t="shared" si="8"/>
        <v>43.906649677376805</v>
      </c>
      <c r="J47" s="31">
        <f t="shared" si="9"/>
        <v>3.6310799283190618</v>
      </c>
      <c r="K47" s="29">
        <v>45541</v>
      </c>
      <c r="L47" s="32">
        <v>0.54166666666666663</v>
      </c>
      <c r="M47" s="31">
        <v>1.21884679793824</v>
      </c>
      <c r="N47" s="31">
        <f t="shared" si="4"/>
        <v>46.735831017762578</v>
      </c>
      <c r="O47" s="31">
        <f t="shared" si="5"/>
        <v>3.8650532251689649</v>
      </c>
      <c r="P47" s="29">
        <v>45543</v>
      </c>
      <c r="Q47" s="32">
        <v>0.54166666666666663</v>
      </c>
      <c r="R47" s="31">
        <v>1.21974205970276</v>
      </c>
      <c r="S47" s="31">
        <f t="shared" si="6"/>
        <v>46.779765823585485</v>
      </c>
      <c r="T47" s="31">
        <f t="shared" si="7"/>
        <v>3.8686866336105195</v>
      </c>
    </row>
    <row r="48" spans="1:20" x14ac:dyDescent="0.25">
      <c r="A48" s="29">
        <v>45537</v>
      </c>
      <c r="B48" s="32">
        <v>0.58333333333333337</v>
      </c>
      <c r="C48" s="31">
        <v>1.3492994308417701</v>
      </c>
      <c r="D48" s="31">
        <f t="shared" si="0"/>
        <v>53.298245163647408</v>
      </c>
      <c r="E48" s="31">
        <f t="shared" si="1"/>
        <v>4.4077648750336405</v>
      </c>
      <c r="F48" s="29">
        <v>45539</v>
      </c>
      <c r="G48" s="32">
        <v>0.58333333333333337</v>
      </c>
      <c r="H48" s="31">
        <v>1.1591969728423399</v>
      </c>
      <c r="I48" s="31">
        <f t="shared" si="8"/>
        <v>43.843395417676277</v>
      </c>
      <c r="J48" s="31">
        <f t="shared" si="9"/>
        <v>3.6258488010418279</v>
      </c>
      <c r="K48" s="29">
        <v>45541</v>
      </c>
      <c r="L48" s="32">
        <v>0.58333333333333337</v>
      </c>
      <c r="M48" s="31">
        <v>1.21786999701966</v>
      </c>
      <c r="N48" s="31">
        <f t="shared" si="4"/>
        <v>46.687912255220226</v>
      </c>
      <c r="O48" s="31">
        <f t="shared" si="5"/>
        <v>3.8610903435067123</v>
      </c>
      <c r="P48" s="29">
        <v>45543</v>
      </c>
      <c r="Q48" s="32">
        <v>0.58333333333333337</v>
      </c>
      <c r="R48" s="31">
        <v>1.22106635570037</v>
      </c>
      <c r="S48" s="31">
        <f t="shared" si="6"/>
        <v>46.844783626744388</v>
      </c>
      <c r="T48" s="31">
        <f t="shared" si="7"/>
        <v>3.8740636059317608</v>
      </c>
    </row>
    <row r="49" spans="1:20" x14ac:dyDescent="0.25">
      <c r="A49" s="29">
        <v>45537</v>
      </c>
      <c r="B49" s="32">
        <v>0.625</v>
      </c>
      <c r="C49" s="31">
        <v>1.32705950736468</v>
      </c>
      <c r="D49" s="31">
        <f t="shared" si="0"/>
        <v>52.156824912350473</v>
      </c>
      <c r="E49" s="31">
        <f t="shared" si="1"/>
        <v>4.3133694202513837</v>
      </c>
      <c r="F49" s="29">
        <v>45539</v>
      </c>
      <c r="G49" s="32">
        <v>0.625</v>
      </c>
      <c r="H49" s="31">
        <v>1.1475446224166701</v>
      </c>
      <c r="I49" s="31">
        <f t="shared" si="8"/>
        <v>43.286444372800638</v>
      </c>
      <c r="J49" s="31">
        <f t="shared" si="9"/>
        <v>3.5797889496306126</v>
      </c>
      <c r="K49" s="29">
        <v>45541</v>
      </c>
      <c r="L49" s="32">
        <v>0.625</v>
      </c>
      <c r="M49" s="31">
        <v>1.1958478689145799</v>
      </c>
      <c r="N49" s="31">
        <f t="shared" si="4"/>
        <v>45.61245101641456</v>
      </c>
      <c r="O49" s="31">
        <f t="shared" si="5"/>
        <v>3.7721496990574841</v>
      </c>
      <c r="P49" s="29">
        <v>45543</v>
      </c>
      <c r="Q49" s="32">
        <v>0.625</v>
      </c>
      <c r="R49" s="31">
        <v>1.19781661033151</v>
      </c>
      <c r="S49" s="31">
        <f t="shared" si="6"/>
        <v>45.708214759056133</v>
      </c>
      <c r="T49" s="31">
        <f t="shared" si="7"/>
        <v>3.7800693605739419</v>
      </c>
    </row>
    <row r="50" spans="1:20" x14ac:dyDescent="0.25">
      <c r="A50" s="29">
        <v>45537</v>
      </c>
      <c r="B50" s="32">
        <v>0.66666666666666663</v>
      </c>
      <c r="C50" s="31">
        <v>1.3274972438759101</v>
      </c>
      <c r="D50" s="31">
        <f t="shared" si="0"/>
        <v>52.179201909096946</v>
      </c>
      <c r="E50" s="31">
        <f t="shared" si="1"/>
        <v>4.3152199978823171</v>
      </c>
      <c r="F50" s="29">
        <v>45539</v>
      </c>
      <c r="G50" s="32">
        <v>0.66666666666666663</v>
      </c>
      <c r="H50" s="31">
        <v>1.1293720006897501</v>
      </c>
      <c r="I50" s="31">
        <f t="shared" si="8"/>
        <v>42.423152922906844</v>
      </c>
      <c r="J50" s="31">
        <f t="shared" si="9"/>
        <v>3.5083947467243957</v>
      </c>
      <c r="K50" s="29">
        <v>45541</v>
      </c>
      <c r="L50" s="32">
        <v>0.66666666666666663</v>
      </c>
      <c r="M50" s="31">
        <v>1.1884125471067499</v>
      </c>
      <c r="N50" s="31">
        <f t="shared" si="4"/>
        <v>45.251457282752824</v>
      </c>
      <c r="O50" s="31">
        <f t="shared" si="5"/>
        <v>3.7422955172836585</v>
      </c>
      <c r="P50" s="29">
        <v>45543</v>
      </c>
      <c r="Q50" s="32">
        <v>0.66666666666666663</v>
      </c>
      <c r="R50" s="31">
        <v>1.19108533858776</v>
      </c>
      <c r="S50" s="31">
        <f t="shared" si="6"/>
        <v>45.381101348588579</v>
      </c>
      <c r="T50" s="31">
        <f t="shared" si="7"/>
        <v>3.7530170815282755</v>
      </c>
    </row>
    <row r="51" spans="1:20" x14ac:dyDescent="0.25">
      <c r="A51" s="29">
        <v>45537</v>
      </c>
      <c r="B51" s="32">
        <v>0.70833333333333337</v>
      </c>
      <c r="C51" s="31">
        <v>1.3142675161309101</v>
      </c>
      <c r="D51" s="31">
        <f t="shared" si="0"/>
        <v>51.504483281529744</v>
      </c>
      <c r="E51" s="31">
        <f t="shared" si="1"/>
        <v>4.25942076738251</v>
      </c>
      <c r="F51" s="29">
        <v>45539</v>
      </c>
      <c r="G51" s="32">
        <v>0.70833333333333337</v>
      </c>
      <c r="H51" s="31">
        <v>1.1186017990067501</v>
      </c>
      <c r="I51" s="31">
        <f t="shared" si="8"/>
        <v>41.914580086161067</v>
      </c>
      <c r="J51" s="31">
        <f t="shared" si="9"/>
        <v>3.46633577312552</v>
      </c>
      <c r="K51" s="29">
        <v>45541</v>
      </c>
      <c r="L51" s="32">
        <v>0.70833333333333337</v>
      </c>
      <c r="M51" s="31">
        <v>1.1746835708571099</v>
      </c>
      <c r="N51" s="31">
        <f t="shared" si="4"/>
        <v>44.587714298779559</v>
      </c>
      <c r="O51" s="31">
        <f t="shared" si="5"/>
        <v>3.6874039725090695</v>
      </c>
      <c r="P51" s="29">
        <v>45543</v>
      </c>
      <c r="Q51" s="32">
        <v>0.70833333333333337</v>
      </c>
      <c r="R51" s="31">
        <v>1.1802952289534001</v>
      </c>
      <c r="S51" s="31">
        <f t="shared" si="6"/>
        <v>44.858574338673826</v>
      </c>
      <c r="T51" s="31">
        <f t="shared" si="7"/>
        <v>3.7098040978083251</v>
      </c>
    </row>
    <row r="52" spans="1:20" x14ac:dyDescent="0.25">
      <c r="A52" s="29">
        <v>45537</v>
      </c>
      <c r="B52" s="32">
        <v>0.75</v>
      </c>
      <c r="C52" s="31">
        <v>1.30824887752009</v>
      </c>
      <c r="D52" s="31">
        <f t="shared" si="0"/>
        <v>51.198616376534147</v>
      </c>
      <c r="E52" s="31">
        <f t="shared" si="1"/>
        <v>4.234125574339374</v>
      </c>
      <c r="F52" s="29">
        <v>45539</v>
      </c>
      <c r="G52" s="32">
        <v>0.75</v>
      </c>
      <c r="H52" s="31">
        <v>1.1169673204377299</v>
      </c>
      <c r="I52" s="31">
        <f t="shared" si="8"/>
        <v>41.837599427812862</v>
      </c>
      <c r="J52" s="31">
        <f t="shared" si="9"/>
        <v>3.4599694726801236</v>
      </c>
      <c r="K52" s="29">
        <v>45541</v>
      </c>
      <c r="L52" s="32">
        <v>0.75</v>
      </c>
      <c r="M52" s="31">
        <v>1.1666653156233799</v>
      </c>
      <c r="N52" s="31">
        <f t="shared" si="4"/>
        <v>44.201756582059218</v>
      </c>
      <c r="O52" s="31">
        <f t="shared" si="5"/>
        <v>3.6554852693362974</v>
      </c>
      <c r="P52" s="29">
        <v>45543</v>
      </c>
      <c r="Q52" s="32">
        <v>0.75</v>
      </c>
      <c r="R52" s="31">
        <v>1.1646457910491099</v>
      </c>
      <c r="S52" s="31">
        <f t="shared" si="6"/>
        <v>44.104744375170171</v>
      </c>
      <c r="T52" s="31">
        <f t="shared" si="7"/>
        <v>3.647462359826573</v>
      </c>
    </row>
    <row r="53" spans="1:20" x14ac:dyDescent="0.25">
      <c r="A53" s="29">
        <v>45537</v>
      </c>
      <c r="B53" s="32">
        <v>0.79166666666666663</v>
      </c>
      <c r="C53" s="31">
        <v>1.3034292459435699</v>
      </c>
      <c r="D53" s="31">
        <f t="shared" si="0"/>
        <v>50.954173075549548</v>
      </c>
      <c r="E53" s="31">
        <f t="shared" si="1"/>
        <v>4.2139101133479473</v>
      </c>
      <c r="F53" s="29">
        <v>45539</v>
      </c>
      <c r="G53" s="32">
        <v>0.79166666666666663</v>
      </c>
      <c r="H53" s="31">
        <v>1.16652011870871</v>
      </c>
      <c r="I53" s="31">
        <f t="shared" si="8"/>
        <v>44.194779084428383</v>
      </c>
      <c r="J53" s="31">
        <f t="shared" si="9"/>
        <v>3.6549082302822269</v>
      </c>
      <c r="K53" s="29">
        <v>45541</v>
      </c>
      <c r="L53" s="32">
        <v>0.79166666666666663</v>
      </c>
      <c r="M53" s="31">
        <v>1.16540479659568</v>
      </c>
      <c r="N53" s="31">
        <f t="shared" si="4"/>
        <v>44.141195516742847</v>
      </c>
      <c r="O53" s="31">
        <f t="shared" si="5"/>
        <v>3.6504768692346334</v>
      </c>
      <c r="P53" s="29">
        <v>45543</v>
      </c>
      <c r="Q53" s="32">
        <v>0.79166666666666663</v>
      </c>
      <c r="R53" s="31">
        <v>1.1678267717314701</v>
      </c>
      <c r="S53" s="31">
        <f t="shared" si="6"/>
        <v>44.257585616262133</v>
      </c>
      <c r="T53" s="31">
        <f t="shared" si="7"/>
        <v>3.6601023304648783</v>
      </c>
    </row>
    <row r="54" spans="1:20" x14ac:dyDescent="0.25">
      <c r="A54" s="29">
        <v>45537</v>
      </c>
      <c r="B54" s="32">
        <v>0.83333333333333337</v>
      </c>
      <c r="C54" s="31">
        <v>1.2950545549340899</v>
      </c>
      <c r="D54" s="31">
        <f t="shared" si="0"/>
        <v>50.530461835989634</v>
      </c>
      <c r="E54" s="31">
        <f t="shared" si="1"/>
        <v>4.1788691938363423</v>
      </c>
      <c r="F54" s="29">
        <v>45539</v>
      </c>
      <c r="G54" s="32">
        <v>0.83333333333333337</v>
      </c>
      <c r="H54" s="31">
        <v>1.1611173152877099</v>
      </c>
      <c r="I54" s="31">
        <f t="shared" si="8"/>
        <v>43.935437275787741</v>
      </c>
      <c r="J54" s="31">
        <f t="shared" si="9"/>
        <v>3.633460662707646</v>
      </c>
      <c r="K54" s="29">
        <v>45541</v>
      </c>
      <c r="L54" s="32">
        <v>0.83333333333333337</v>
      </c>
      <c r="M54" s="31">
        <v>1.16204130649101</v>
      </c>
      <c r="N54" s="31">
        <f t="shared" si="4"/>
        <v>43.979749741966884</v>
      </c>
      <c r="O54" s="31">
        <f t="shared" si="5"/>
        <v>3.6371253036606612</v>
      </c>
      <c r="P54" s="29">
        <v>45543</v>
      </c>
      <c r="Q54" s="32">
        <v>0.83333333333333337</v>
      </c>
      <c r="R54" s="31">
        <v>1.1654026508284601</v>
      </c>
      <c r="S54" s="31">
        <f t="shared" si="6"/>
        <v>44.141092450727754</v>
      </c>
      <c r="T54" s="31">
        <f t="shared" si="7"/>
        <v>3.650468345675185</v>
      </c>
    </row>
    <row r="55" spans="1:20" x14ac:dyDescent="0.25">
      <c r="A55" s="29">
        <v>45537</v>
      </c>
      <c r="B55" s="32">
        <v>0.875</v>
      </c>
      <c r="C55" s="31">
        <v>1.29520857333618</v>
      </c>
      <c r="D55" s="31">
        <f t="shared" si="0"/>
        <v>50.53824236974031</v>
      </c>
      <c r="E55" s="31">
        <f t="shared" si="1"/>
        <v>4.1795126439775236</v>
      </c>
      <c r="F55" s="29">
        <v>45539</v>
      </c>
      <c r="G55" s="32">
        <v>0.875</v>
      </c>
      <c r="H55" s="31">
        <v>1.1627122163726</v>
      </c>
      <c r="I55" s="31">
        <f t="shared" si="8"/>
        <v>44.011935454215063</v>
      </c>
      <c r="J55" s="31">
        <f t="shared" si="9"/>
        <v>3.6397870620635855</v>
      </c>
      <c r="K55" s="29">
        <v>45541</v>
      </c>
      <c r="L55" s="32">
        <v>0.875</v>
      </c>
      <c r="M55" s="31">
        <v>1.15771424769892</v>
      </c>
      <c r="N55" s="31">
        <f t="shared" si="4"/>
        <v>43.772377772747959</v>
      </c>
      <c r="O55" s="31">
        <f t="shared" si="5"/>
        <v>3.6199756418062559</v>
      </c>
      <c r="P55" s="29">
        <v>45543</v>
      </c>
      <c r="Q55" s="32">
        <v>0.875</v>
      </c>
      <c r="R55" s="31">
        <v>1.1655015945387901</v>
      </c>
      <c r="S55" s="31">
        <f t="shared" si="6"/>
        <v>44.145845032510941</v>
      </c>
      <c r="T55" s="31">
        <f t="shared" si="7"/>
        <v>3.6508613841886546</v>
      </c>
    </row>
    <row r="56" spans="1:20" x14ac:dyDescent="0.25">
      <c r="A56" s="29">
        <v>45537</v>
      </c>
      <c r="B56" s="32">
        <v>0.91666666666666663</v>
      </c>
      <c r="C56" s="31">
        <v>1.2927975654550301</v>
      </c>
      <c r="D56" s="31">
        <f t="shared" si="0"/>
        <v>50.416496944791483</v>
      </c>
      <c r="E56" s="31">
        <f t="shared" si="1"/>
        <v>4.1694442973342554</v>
      </c>
      <c r="F56" s="29">
        <v>45539</v>
      </c>
      <c r="G56" s="32">
        <v>0.91666666666666663</v>
      </c>
      <c r="H56" s="31">
        <v>1.1596016883803699</v>
      </c>
      <c r="I56" s="31">
        <f t="shared" si="8"/>
        <v>43.862787414465522</v>
      </c>
      <c r="J56" s="31">
        <f t="shared" si="9"/>
        <v>3.6274525191762983</v>
      </c>
      <c r="K56" s="29">
        <v>45541</v>
      </c>
      <c r="L56" s="32">
        <v>0.91666666666666663</v>
      </c>
      <c r="M56" s="31">
        <v>1.1553781032516</v>
      </c>
      <c r="N56" s="31">
        <f t="shared" si="4"/>
        <v>43.660571284225306</v>
      </c>
      <c r="O56" s="31">
        <f t="shared" si="5"/>
        <v>3.6107292452054325</v>
      </c>
      <c r="P56" s="29">
        <v>45543</v>
      </c>
      <c r="Q56" s="32">
        <v>0.91666666666666663</v>
      </c>
      <c r="R56" s="31">
        <v>1.16047716140282</v>
      </c>
      <c r="S56" s="31">
        <f t="shared" si="6"/>
        <v>43.904746754733239</v>
      </c>
      <c r="T56" s="31">
        <f t="shared" si="7"/>
        <v>3.6309225566164387</v>
      </c>
    </row>
    <row r="57" spans="1:20" x14ac:dyDescent="0.25">
      <c r="A57" s="29">
        <v>45537</v>
      </c>
      <c r="B57" s="32">
        <v>0.95833333333333337</v>
      </c>
      <c r="C57" s="31">
        <v>1.2832525968500299</v>
      </c>
      <c r="D57" s="31">
        <f t="shared" si="0"/>
        <v>49.935593219106664</v>
      </c>
      <c r="E57" s="31">
        <f t="shared" si="1"/>
        <v>4.1296735592201212</v>
      </c>
      <c r="F57" s="29">
        <v>45539</v>
      </c>
      <c r="G57" s="32">
        <v>0.95833333333333337</v>
      </c>
      <c r="H57" s="31">
        <v>1.1579562425567</v>
      </c>
      <c r="I57" s="31">
        <f t="shared" si="8"/>
        <v>43.783965596883903</v>
      </c>
      <c r="J57" s="31">
        <f t="shared" si="9"/>
        <v>3.6209339548622985</v>
      </c>
      <c r="K57" s="29">
        <v>45541</v>
      </c>
      <c r="L57" s="32">
        <v>0.95833333333333337</v>
      </c>
      <c r="M57" s="31">
        <v>1.1499863862945301</v>
      </c>
      <c r="N57" s="31">
        <f t="shared" si="4"/>
        <v>43.402934169759924</v>
      </c>
      <c r="O57" s="31">
        <f t="shared" si="5"/>
        <v>3.5894226558391455</v>
      </c>
      <c r="P57" s="29">
        <v>45543</v>
      </c>
      <c r="Q57" s="32">
        <v>0.95833333333333337</v>
      </c>
      <c r="R57" s="31">
        <v>1.13405752181553</v>
      </c>
      <c r="S57" s="31">
        <f t="shared" si="6"/>
        <v>42.645118176527404</v>
      </c>
      <c r="T57" s="31">
        <f t="shared" si="7"/>
        <v>3.526751273198816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5C4F8-75CF-4449-AB7F-90B222C2581F}">
  <dimension ref="A1:T202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I2" s="23"/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731.48052520841566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48.668913095332407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45544</v>
      </c>
      <c r="B10" s="32">
        <v>0</v>
      </c>
      <c r="C10" s="31">
        <v>1.1519552469207399</v>
      </c>
      <c r="D10" s="31">
        <f t="shared" ref="D10:D57" si="0">4*6*((C10+0.3)^(1.522*(6^0.026)))</f>
        <v>43.49694804847563</v>
      </c>
      <c r="E10" s="31">
        <f t="shared" ref="E10:E57" si="1">D10*0.0827</f>
        <v>3.5971976036089344</v>
      </c>
      <c r="F10" s="29">
        <v>45546</v>
      </c>
      <c r="G10" s="32">
        <v>0</v>
      </c>
      <c r="H10" s="31">
        <v>1.1762124299956001</v>
      </c>
      <c r="I10" s="31">
        <f t="shared" ref="I10:I25" si="2">4*6*((H10+0.3)^(1.522*(6^0.026)))</f>
        <v>44.661447695569869</v>
      </c>
      <c r="J10" s="31">
        <f t="shared" ref="J10:J25" si="3">I10*0.0827</f>
        <v>3.6935017244236281</v>
      </c>
      <c r="K10" s="29">
        <v>45548</v>
      </c>
      <c r="L10" s="32">
        <v>0</v>
      </c>
      <c r="M10" s="31">
        <v>1.1852029561949</v>
      </c>
      <c r="N10" s="31">
        <f t="shared" ref="N10:N41" si="4">4*6*((M10+0.3)^(1.522*(6^0.026)))</f>
        <v>45.095958523152127</v>
      </c>
      <c r="O10" s="31">
        <f t="shared" ref="O10:O41" si="5">N10*0.0827</f>
        <v>3.7294357698646809</v>
      </c>
      <c r="P10" s="29">
        <v>45550</v>
      </c>
      <c r="Q10" s="32">
        <v>0</v>
      </c>
      <c r="R10" s="31">
        <v>1.1824356317472799</v>
      </c>
      <c r="S10" s="31">
        <f t="shared" ref="S10:S57" si="6">4*6*((R10+0.3)^(1.522*(6^0.026)))</f>
        <v>44.962047050565452</v>
      </c>
      <c r="T10" s="31">
        <f t="shared" ref="T10:T57" si="7">S10*0.0827</f>
        <v>3.7183612910817625</v>
      </c>
    </row>
    <row r="11" spans="1:20" x14ac:dyDescent="0.25">
      <c r="A11" s="29">
        <v>45544</v>
      </c>
      <c r="B11" s="32">
        <v>4.1666666666666664E-2</v>
      </c>
      <c r="C11" s="31">
        <v>1.1411299705459701</v>
      </c>
      <c r="D11" s="31">
        <f t="shared" si="0"/>
        <v>42.980975639746127</v>
      </c>
      <c r="E11" s="31">
        <f t="shared" si="1"/>
        <v>3.5545266854070046</v>
      </c>
      <c r="F11" s="29">
        <v>45546</v>
      </c>
      <c r="G11" s="32">
        <v>4.1666666666666664E-2</v>
      </c>
      <c r="H11" s="31">
        <v>1.1819318532896399</v>
      </c>
      <c r="I11" s="31">
        <f t="shared" si="2"/>
        <v>44.937685073636338</v>
      </c>
      <c r="J11" s="31">
        <f t="shared" si="3"/>
        <v>3.716346555589725</v>
      </c>
      <c r="K11" s="29">
        <v>45548</v>
      </c>
      <c r="L11" s="32">
        <v>4.1666666666666664E-2</v>
      </c>
      <c r="M11" s="31">
        <v>1.18801224231244</v>
      </c>
      <c r="N11" s="31">
        <f t="shared" si="4"/>
        <v>45.232052360948792</v>
      </c>
      <c r="O11" s="31">
        <f t="shared" si="5"/>
        <v>3.7406907302504648</v>
      </c>
      <c r="P11" s="29">
        <v>45550</v>
      </c>
      <c r="Q11" s="32">
        <v>4.1666666666666664E-2</v>
      </c>
      <c r="R11" s="31">
        <v>1.19470393657206</v>
      </c>
      <c r="S11" s="31">
        <f t="shared" si="6"/>
        <v>45.556842136330474</v>
      </c>
      <c r="T11" s="31">
        <f t="shared" si="7"/>
        <v>3.7675508446745298</v>
      </c>
    </row>
    <row r="12" spans="1:20" x14ac:dyDescent="0.25">
      <c r="A12" s="29">
        <v>45544</v>
      </c>
      <c r="B12" s="32">
        <v>8.3333333333333329E-2</v>
      </c>
      <c r="C12" s="31">
        <v>1.14334738254089</v>
      </c>
      <c r="D12" s="31">
        <f t="shared" si="0"/>
        <v>43.086478605782169</v>
      </c>
      <c r="E12" s="31">
        <f t="shared" si="1"/>
        <v>3.5632517806981854</v>
      </c>
      <c r="F12" s="29">
        <v>45546</v>
      </c>
      <c r="G12" s="32">
        <v>8.3333333333333329E-2</v>
      </c>
      <c r="H12" s="31">
        <v>1.1928627490949599</v>
      </c>
      <c r="I12" s="31">
        <f t="shared" si="2"/>
        <v>45.467391396854659</v>
      </c>
      <c r="J12" s="31">
        <f t="shared" si="3"/>
        <v>3.76015326851988</v>
      </c>
      <c r="K12" s="29">
        <v>45548</v>
      </c>
      <c r="L12" s="32">
        <v>8.3333333333333329E-2</v>
      </c>
      <c r="M12" s="31">
        <v>1.1931178569745899</v>
      </c>
      <c r="N12" s="31">
        <f t="shared" si="4"/>
        <v>45.479781435955303</v>
      </c>
      <c r="O12" s="31">
        <f t="shared" si="5"/>
        <v>3.7611779247535035</v>
      </c>
      <c r="P12" s="29">
        <v>45550</v>
      </c>
      <c r="Q12" s="32">
        <v>8.3333333333333329E-2</v>
      </c>
      <c r="R12" s="31">
        <v>1.2087452411603199</v>
      </c>
      <c r="S12" s="31">
        <f t="shared" si="6"/>
        <v>46.241166713715643</v>
      </c>
      <c r="T12" s="31">
        <f t="shared" si="7"/>
        <v>3.8241444872242836</v>
      </c>
    </row>
    <row r="13" spans="1:20" x14ac:dyDescent="0.25">
      <c r="A13" s="29">
        <v>45544</v>
      </c>
      <c r="B13" s="32">
        <v>0.125</v>
      </c>
      <c r="C13" s="31">
        <v>1.1677321195555701</v>
      </c>
      <c r="D13" s="31">
        <f t="shared" si="0"/>
        <v>44.253034878866742</v>
      </c>
      <c r="E13" s="31">
        <f t="shared" si="1"/>
        <v>3.6597259844822796</v>
      </c>
      <c r="F13" s="29">
        <v>45546</v>
      </c>
      <c r="G13" s="32">
        <v>0.125</v>
      </c>
      <c r="H13" s="31">
        <v>1.2003067731809201</v>
      </c>
      <c r="I13" s="31">
        <f t="shared" si="2"/>
        <v>45.829448777858445</v>
      </c>
      <c r="J13" s="31">
        <f t="shared" si="3"/>
        <v>3.7900954139288934</v>
      </c>
      <c r="K13" s="29">
        <v>45548</v>
      </c>
      <c r="L13" s="32">
        <v>0.125</v>
      </c>
      <c r="M13" s="31">
        <v>1.2073748111676501</v>
      </c>
      <c r="N13" s="31">
        <f t="shared" si="4"/>
        <v>46.174209248507296</v>
      </c>
      <c r="O13" s="31">
        <f t="shared" si="5"/>
        <v>3.8186071048515533</v>
      </c>
      <c r="P13" s="29">
        <v>45550</v>
      </c>
      <c r="Q13" s="32">
        <v>0.125</v>
      </c>
      <c r="R13" s="31">
        <v>1.2090224027585299</v>
      </c>
      <c r="S13" s="31">
        <f t="shared" si="6"/>
        <v>46.254712874587398</v>
      </c>
      <c r="T13" s="31">
        <f t="shared" si="7"/>
        <v>3.8252647547283778</v>
      </c>
    </row>
    <row r="14" spans="1:20" x14ac:dyDescent="0.25">
      <c r="A14" s="29">
        <v>45544</v>
      </c>
      <c r="B14" s="32">
        <v>0.16666666666666666</v>
      </c>
      <c r="C14" s="31">
        <v>1.16714036464224</v>
      </c>
      <c r="D14" s="31">
        <f t="shared" si="0"/>
        <v>44.224588128708561</v>
      </c>
      <c r="E14" s="31">
        <f t="shared" si="1"/>
        <v>3.6573734382441976</v>
      </c>
      <c r="F14" s="29">
        <v>45546</v>
      </c>
      <c r="G14" s="32">
        <v>0.16666666666666666</v>
      </c>
      <c r="H14" s="31">
        <v>1.2032810449552001</v>
      </c>
      <c r="I14" s="31">
        <f t="shared" si="2"/>
        <v>45.974408587798607</v>
      </c>
      <c r="J14" s="31">
        <f t="shared" si="3"/>
        <v>3.8020835902109447</v>
      </c>
      <c r="K14" s="29">
        <v>45548</v>
      </c>
      <c r="L14" s="32">
        <v>0.16666666666666666</v>
      </c>
      <c r="M14" s="31">
        <v>1.2124673128079499</v>
      </c>
      <c r="N14" s="31">
        <f t="shared" si="4"/>
        <v>46.423204891309851</v>
      </c>
      <c r="O14" s="31">
        <f t="shared" si="5"/>
        <v>3.8391990445113247</v>
      </c>
      <c r="P14" s="29">
        <v>45550</v>
      </c>
      <c r="Q14" s="32">
        <v>0.16666666666666666</v>
      </c>
      <c r="R14" s="31">
        <v>1.2114466428708199</v>
      </c>
      <c r="S14" s="31">
        <f t="shared" si="6"/>
        <v>46.373259676670216</v>
      </c>
      <c r="T14" s="31">
        <f t="shared" si="7"/>
        <v>3.8350685752606268</v>
      </c>
    </row>
    <row r="15" spans="1:20" x14ac:dyDescent="0.25">
      <c r="A15" s="29">
        <v>45544</v>
      </c>
      <c r="B15" s="32">
        <v>0.20833333333333334</v>
      </c>
      <c r="C15" s="31">
        <v>1.17191398143299</v>
      </c>
      <c r="D15" s="31">
        <f t="shared" si="0"/>
        <v>44.454259027570544</v>
      </c>
      <c r="E15" s="31">
        <f t="shared" si="1"/>
        <v>3.6763672215800836</v>
      </c>
      <c r="F15" s="29">
        <v>45546</v>
      </c>
      <c r="G15" s="32">
        <v>0.20833333333333334</v>
      </c>
      <c r="H15" s="31">
        <v>1.2019588947248001</v>
      </c>
      <c r="I15" s="31">
        <f t="shared" si="2"/>
        <v>45.909948665678364</v>
      </c>
      <c r="J15" s="31">
        <f t="shared" si="3"/>
        <v>3.7967527546516004</v>
      </c>
      <c r="K15" s="29">
        <v>45548</v>
      </c>
      <c r="L15" s="32">
        <v>0.20833333333333334</v>
      </c>
      <c r="M15" s="31">
        <v>1.2195771932553101</v>
      </c>
      <c r="N15" s="31">
        <f t="shared" si="4"/>
        <v>46.77167387679475</v>
      </c>
      <c r="O15" s="31">
        <f t="shared" si="5"/>
        <v>3.8680174296109255</v>
      </c>
      <c r="P15" s="29">
        <v>45550</v>
      </c>
      <c r="Q15" s="32">
        <v>0.20833333333333334</v>
      </c>
      <c r="R15" s="31">
        <v>1.2141898870419501</v>
      </c>
      <c r="S15" s="31">
        <f t="shared" si="6"/>
        <v>46.507542377762064</v>
      </c>
      <c r="T15" s="31">
        <f t="shared" si="7"/>
        <v>3.8461737546409225</v>
      </c>
    </row>
    <row r="16" spans="1:20" x14ac:dyDescent="0.25">
      <c r="A16" s="29">
        <v>45544</v>
      </c>
      <c r="B16" s="32">
        <v>0.25</v>
      </c>
      <c r="C16" s="31">
        <v>1.18625235557081</v>
      </c>
      <c r="D16" s="31">
        <f t="shared" si="0"/>
        <v>45.146778025979017</v>
      </c>
      <c r="E16" s="31">
        <f t="shared" si="1"/>
        <v>3.7336385427484644</v>
      </c>
      <c r="F16" s="29">
        <v>45546</v>
      </c>
      <c r="G16" s="32">
        <v>0.25</v>
      </c>
      <c r="H16" s="31">
        <v>1.2054103612851499</v>
      </c>
      <c r="I16" s="31">
        <f t="shared" si="2"/>
        <v>46.07829184198998</v>
      </c>
      <c r="J16" s="31">
        <f t="shared" si="3"/>
        <v>3.810674735332571</v>
      </c>
      <c r="K16" s="29">
        <v>45548</v>
      </c>
      <c r="L16" s="32">
        <v>0.25</v>
      </c>
      <c r="M16" s="31">
        <v>1.2207363843868999</v>
      </c>
      <c r="N16" s="31">
        <f t="shared" si="4"/>
        <v>46.828580163923093</v>
      </c>
      <c r="O16" s="31">
        <f t="shared" si="5"/>
        <v>3.8727235795564394</v>
      </c>
      <c r="P16" s="29">
        <v>45550</v>
      </c>
      <c r="Q16" s="32">
        <v>0.25</v>
      </c>
      <c r="R16" s="31">
        <v>1.2177689075421201</v>
      </c>
      <c r="S16" s="31">
        <f t="shared" si="6"/>
        <v>46.682954171961079</v>
      </c>
      <c r="T16" s="31">
        <f t="shared" si="7"/>
        <v>3.8606803100211811</v>
      </c>
    </row>
    <row r="17" spans="1:20" x14ac:dyDescent="0.25">
      <c r="A17" s="29">
        <v>45544</v>
      </c>
      <c r="B17" s="32">
        <v>0.29166666666666669</v>
      </c>
      <c r="C17" s="31">
        <v>1.1761442422819699</v>
      </c>
      <c r="D17" s="31">
        <f t="shared" si="0"/>
        <v>44.658158189528386</v>
      </c>
      <c r="E17" s="31">
        <f t="shared" si="1"/>
        <v>3.6932296822739974</v>
      </c>
      <c r="F17" s="29">
        <v>45546</v>
      </c>
      <c r="G17" s="32">
        <v>0.29166666666666669</v>
      </c>
      <c r="H17" s="31">
        <v>1.2122803926419401</v>
      </c>
      <c r="I17" s="31">
        <f t="shared" si="2"/>
        <v>46.41405668589406</v>
      </c>
      <c r="J17" s="31">
        <f t="shared" si="3"/>
        <v>3.8384424879234387</v>
      </c>
      <c r="K17" s="29">
        <v>45548</v>
      </c>
      <c r="L17" s="32">
        <v>0.29166666666666669</v>
      </c>
      <c r="M17" s="31">
        <v>1.2192493677090499</v>
      </c>
      <c r="N17" s="31">
        <f t="shared" si="4"/>
        <v>46.755585150293847</v>
      </c>
      <c r="O17" s="31">
        <f t="shared" si="5"/>
        <v>3.8666868919293007</v>
      </c>
      <c r="P17" s="29">
        <v>45550</v>
      </c>
      <c r="Q17" s="32">
        <v>0.29166666666666669</v>
      </c>
      <c r="R17" s="31">
        <v>1.2232860326718</v>
      </c>
      <c r="S17" s="31">
        <f t="shared" si="6"/>
        <v>46.953836665488723</v>
      </c>
      <c r="T17" s="31">
        <f t="shared" si="7"/>
        <v>3.8830822922359172</v>
      </c>
    </row>
    <row r="18" spans="1:20" x14ac:dyDescent="0.25">
      <c r="A18" s="29">
        <v>45544</v>
      </c>
      <c r="B18" s="32">
        <v>0.33333333333333331</v>
      </c>
      <c r="C18" s="31">
        <v>1.1811927556944299</v>
      </c>
      <c r="D18" s="31">
        <f t="shared" si="0"/>
        <v>44.901952324094196</v>
      </c>
      <c r="E18" s="31">
        <f t="shared" si="1"/>
        <v>3.7133914572025897</v>
      </c>
      <c r="F18" s="29">
        <v>45546</v>
      </c>
      <c r="G18" s="32">
        <v>0.33333333333333331</v>
      </c>
      <c r="H18" s="31">
        <v>1.2091280221890699</v>
      </c>
      <c r="I18" s="31">
        <f t="shared" si="2"/>
        <v>46.259875370790688</v>
      </c>
      <c r="J18" s="31">
        <f t="shared" si="3"/>
        <v>3.8256916931643898</v>
      </c>
      <c r="K18" s="29">
        <v>45548</v>
      </c>
      <c r="L18" s="32">
        <v>0.33333333333333331</v>
      </c>
      <c r="M18" s="31">
        <v>1.22047901153076</v>
      </c>
      <c r="N18" s="31">
        <f t="shared" si="4"/>
        <v>46.815943148129534</v>
      </c>
      <c r="O18" s="31">
        <f t="shared" si="5"/>
        <v>3.8716784983503123</v>
      </c>
      <c r="P18" s="29">
        <v>45550</v>
      </c>
      <c r="Q18" s="32">
        <v>0.33333333333333331</v>
      </c>
      <c r="R18" s="31">
        <v>1.2244826555202999</v>
      </c>
      <c r="S18" s="31">
        <f t="shared" si="6"/>
        <v>47.012666130967091</v>
      </c>
      <c r="T18" s="31">
        <f t="shared" si="7"/>
        <v>3.8879474890309784</v>
      </c>
    </row>
    <row r="19" spans="1:20" x14ac:dyDescent="0.25">
      <c r="A19" s="29">
        <v>45544</v>
      </c>
      <c r="B19" s="32">
        <v>0.375</v>
      </c>
      <c r="C19" s="31">
        <v>1.1882804632139301</v>
      </c>
      <c r="D19" s="31">
        <f t="shared" si="0"/>
        <v>45.24505412451208</v>
      </c>
      <c r="E19" s="31">
        <f t="shared" si="1"/>
        <v>3.7417659760971489</v>
      </c>
      <c r="F19" s="29">
        <v>45546</v>
      </c>
      <c r="G19" s="32">
        <v>0.375</v>
      </c>
      <c r="H19" s="31">
        <v>1.2179471254300001</v>
      </c>
      <c r="I19" s="31">
        <f t="shared" si="2"/>
        <v>46.691695264471129</v>
      </c>
      <c r="J19" s="31">
        <f t="shared" si="3"/>
        <v>3.8614031983717623</v>
      </c>
      <c r="K19" s="29">
        <v>45548</v>
      </c>
      <c r="L19" s="32">
        <v>0.375</v>
      </c>
      <c r="M19" s="31">
        <v>1.21988952159393</v>
      </c>
      <c r="N19" s="31">
        <f t="shared" si="4"/>
        <v>46.787003965139469</v>
      </c>
      <c r="O19" s="31">
        <f t="shared" si="5"/>
        <v>3.8692852279170338</v>
      </c>
      <c r="P19" s="29">
        <v>45550</v>
      </c>
      <c r="Q19" s="32">
        <v>0.375</v>
      </c>
      <c r="R19" s="31">
        <v>1.2330069541881801</v>
      </c>
      <c r="S19" s="31">
        <f t="shared" si="6"/>
        <v>47.432539600623059</v>
      </c>
      <c r="T19" s="31">
        <f t="shared" si="7"/>
        <v>3.9226710249715269</v>
      </c>
    </row>
    <row r="20" spans="1:20" x14ac:dyDescent="0.25">
      <c r="A20" s="29">
        <v>45544</v>
      </c>
      <c r="B20" s="32">
        <v>0.41666666666666669</v>
      </c>
      <c r="C20" s="31">
        <v>1.18846094607831</v>
      </c>
      <c r="D20" s="31">
        <f t="shared" si="0"/>
        <v>45.253803650952413</v>
      </c>
      <c r="E20" s="31">
        <f t="shared" si="1"/>
        <v>3.7424895619337644</v>
      </c>
      <c r="F20" s="29">
        <v>45546</v>
      </c>
      <c r="G20" s="32">
        <v>0.41666666666666669</v>
      </c>
      <c r="H20" s="31">
        <v>1.2191679477642801</v>
      </c>
      <c r="I20" s="31">
        <f t="shared" si="2"/>
        <v>46.751589615644434</v>
      </c>
      <c r="J20" s="31">
        <f t="shared" si="3"/>
        <v>3.8663564612137944</v>
      </c>
      <c r="K20" s="29">
        <v>45548</v>
      </c>
      <c r="L20" s="32">
        <v>0.41666666666666669</v>
      </c>
      <c r="M20" s="31">
        <v>1.22197711467254</v>
      </c>
      <c r="N20" s="31">
        <f t="shared" si="4"/>
        <v>46.889517902899556</v>
      </c>
      <c r="O20" s="31">
        <f t="shared" si="5"/>
        <v>3.877763130569793</v>
      </c>
      <c r="P20" s="29">
        <v>45550</v>
      </c>
      <c r="Q20" s="32">
        <v>0.41666666666666669</v>
      </c>
      <c r="R20" s="31">
        <v>1.23523974418146</v>
      </c>
      <c r="S20" s="31">
        <f t="shared" si="6"/>
        <v>47.542747997624026</v>
      </c>
      <c r="T20" s="31">
        <f t="shared" si="7"/>
        <v>3.9317852594035068</v>
      </c>
    </row>
    <row r="21" spans="1:20" x14ac:dyDescent="0.25">
      <c r="A21" s="29">
        <v>45544</v>
      </c>
      <c r="B21" s="32">
        <v>0.45833333333333331</v>
      </c>
      <c r="C21" s="31">
        <v>1.19997024535652</v>
      </c>
      <c r="D21" s="31">
        <f t="shared" si="0"/>
        <v>45.81305786413634</v>
      </c>
      <c r="E21" s="31">
        <f t="shared" si="1"/>
        <v>3.788739885364075</v>
      </c>
      <c r="F21" s="29">
        <v>45546</v>
      </c>
      <c r="G21" s="32">
        <v>0.45833333333333331</v>
      </c>
      <c r="H21" s="31">
        <v>1.22474670409666</v>
      </c>
      <c r="I21" s="31">
        <f t="shared" si="2"/>
        <v>47.025651227137416</v>
      </c>
      <c r="J21" s="31">
        <f t="shared" si="3"/>
        <v>3.8890213564842639</v>
      </c>
      <c r="K21" s="29">
        <v>45548</v>
      </c>
      <c r="L21" s="32">
        <v>0.45833333333333331</v>
      </c>
      <c r="M21" s="31">
        <v>1.2234268188427599</v>
      </c>
      <c r="N21" s="31">
        <f t="shared" si="4"/>
        <v>46.960756698077937</v>
      </c>
      <c r="O21" s="31">
        <f t="shared" si="5"/>
        <v>3.8836545789310453</v>
      </c>
      <c r="P21" s="29">
        <v>45550</v>
      </c>
      <c r="Q21" s="32">
        <v>0.45833333333333331</v>
      </c>
      <c r="R21" s="31">
        <v>1.24579441546895</v>
      </c>
      <c r="S21" s="31">
        <f t="shared" si="6"/>
        <v>48.065006212440863</v>
      </c>
      <c r="T21" s="31">
        <f t="shared" si="7"/>
        <v>3.9749760137688592</v>
      </c>
    </row>
    <row r="22" spans="1:20" x14ac:dyDescent="0.25">
      <c r="A22" s="29">
        <v>45544</v>
      </c>
      <c r="B22" s="32">
        <v>0.5</v>
      </c>
      <c r="C22" s="31">
        <v>1.2055467367124</v>
      </c>
      <c r="D22" s="31">
        <f t="shared" si="0"/>
        <v>46.084948187785258</v>
      </c>
      <c r="E22" s="31">
        <f t="shared" si="1"/>
        <v>3.8112252151298405</v>
      </c>
      <c r="F22" s="29">
        <v>45546</v>
      </c>
      <c r="G22" s="32">
        <v>0.5</v>
      </c>
      <c r="H22" s="31">
        <v>1.2224851846646001</v>
      </c>
      <c r="I22" s="31">
        <f t="shared" si="2"/>
        <v>46.914479988702503</v>
      </c>
      <c r="J22" s="31">
        <f t="shared" si="3"/>
        <v>3.879827495065697</v>
      </c>
      <c r="K22" s="29">
        <v>45548</v>
      </c>
      <c r="L22" s="32">
        <v>0.5</v>
      </c>
      <c r="M22" s="31">
        <v>1.22808158397183</v>
      </c>
      <c r="N22" s="31">
        <f t="shared" si="4"/>
        <v>47.189765407864641</v>
      </c>
      <c r="O22" s="31">
        <f t="shared" si="5"/>
        <v>3.9025935992304057</v>
      </c>
      <c r="P22" s="29">
        <v>45550</v>
      </c>
      <c r="Q22" s="32">
        <v>0.5</v>
      </c>
      <c r="R22" s="31">
        <v>1.24540066718557</v>
      </c>
      <c r="S22" s="31">
        <f t="shared" si="6"/>
        <v>48.045484871918561</v>
      </c>
      <c r="T22" s="31">
        <f t="shared" si="7"/>
        <v>3.9733615989076649</v>
      </c>
    </row>
    <row r="23" spans="1:20" x14ac:dyDescent="0.25">
      <c r="A23" s="29">
        <v>45544</v>
      </c>
      <c r="B23" s="32">
        <v>0.54166666666666663</v>
      </c>
      <c r="C23" s="31">
        <v>1.20544552802557</v>
      </c>
      <c r="D23" s="31">
        <f t="shared" si="0"/>
        <v>46.080008260490665</v>
      </c>
      <c r="E23" s="31">
        <f t="shared" si="1"/>
        <v>3.8108166831425776</v>
      </c>
      <c r="F23" s="29">
        <v>45546</v>
      </c>
      <c r="G23" s="32">
        <v>0.54166666666666663</v>
      </c>
      <c r="H23" s="31">
        <v>1.23261976241572</v>
      </c>
      <c r="I23" s="31">
        <f t="shared" si="2"/>
        <v>47.413437886276817</v>
      </c>
      <c r="J23" s="31">
        <f t="shared" si="3"/>
        <v>3.9210913131950926</v>
      </c>
      <c r="K23" s="29">
        <v>45548</v>
      </c>
      <c r="L23" s="32">
        <v>0.54166666666666663</v>
      </c>
      <c r="M23" s="31">
        <v>1.2271289825390299</v>
      </c>
      <c r="N23" s="31">
        <f t="shared" si="4"/>
        <v>47.142864787213995</v>
      </c>
      <c r="O23" s="31">
        <f t="shared" si="5"/>
        <v>3.8987149179025971</v>
      </c>
      <c r="P23" s="29">
        <v>45550</v>
      </c>
      <c r="Q23" s="32">
        <v>0.54166666666666663</v>
      </c>
      <c r="R23" s="31">
        <v>1.2486540079066799</v>
      </c>
      <c r="S23" s="31">
        <f t="shared" si="6"/>
        <v>48.20686842015516</v>
      </c>
      <c r="T23" s="31">
        <f t="shared" si="7"/>
        <v>3.9867080183468318</v>
      </c>
    </row>
    <row r="24" spans="1:20" x14ac:dyDescent="0.25">
      <c r="A24" s="29">
        <v>45544</v>
      </c>
      <c r="B24" s="32">
        <v>0.58333333333333337</v>
      </c>
      <c r="C24" s="31">
        <v>1.2086001634549399</v>
      </c>
      <c r="D24" s="31">
        <f t="shared" si="0"/>
        <v>46.234076689517103</v>
      </c>
      <c r="E24" s="31">
        <f t="shared" si="1"/>
        <v>3.8235581422230642</v>
      </c>
      <c r="F24" s="29">
        <v>45546</v>
      </c>
      <c r="G24" s="32">
        <v>0.58333333333333337</v>
      </c>
      <c r="H24" s="31">
        <v>1.2337833642910201</v>
      </c>
      <c r="I24" s="31">
        <f t="shared" si="2"/>
        <v>47.470851651135447</v>
      </c>
      <c r="J24" s="31">
        <f t="shared" si="3"/>
        <v>3.9258394315489014</v>
      </c>
      <c r="K24" s="29">
        <v>45548</v>
      </c>
      <c r="L24" s="32">
        <v>0.58333333333333337</v>
      </c>
      <c r="M24" s="31">
        <v>1.23034512996181</v>
      </c>
      <c r="N24" s="31">
        <f t="shared" si="4"/>
        <v>47.301279141519032</v>
      </c>
      <c r="O24" s="31">
        <f t="shared" si="5"/>
        <v>3.9118157850036237</v>
      </c>
      <c r="P24" s="29">
        <v>45550</v>
      </c>
      <c r="Q24" s="32">
        <v>0.58333333333333337</v>
      </c>
      <c r="R24" s="31">
        <v>1.2508671283671799</v>
      </c>
      <c r="S24" s="31">
        <f t="shared" si="6"/>
        <v>48.316766623136516</v>
      </c>
      <c r="T24" s="31">
        <f t="shared" si="7"/>
        <v>3.9957965997333895</v>
      </c>
    </row>
    <row r="25" spans="1:20" x14ac:dyDescent="0.25">
      <c r="A25" s="29">
        <v>45544</v>
      </c>
      <c r="B25" s="32">
        <v>0.625</v>
      </c>
      <c r="C25" s="31">
        <v>1.1842504739713899</v>
      </c>
      <c r="D25" s="31">
        <f t="shared" si="0"/>
        <v>45.049850928641618</v>
      </c>
      <c r="E25" s="31">
        <f t="shared" si="1"/>
        <v>3.7256226717986616</v>
      </c>
      <c r="F25" s="29">
        <v>45546</v>
      </c>
      <c r="G25" s="32">
        <v>0.625</v>
      </c>
      <c r="H25" s="31">
        <v>1.2147728204678501</v>
      </c>
      <c r="I25" s="31">
        <f t="shared" si="2"/>
        <v>46.53609580824525</v>
      </c>
      <c r="J25" s="31">
        <f t="shared" si="3"/>
        <v>3.8485351233418821</v>
      </c>
      <c r="K25" s="29">
        <v>45548</v>
      </c>
      <c r="L25" s="32">
        <v>0.625</v>
      </c>
      <c r="M25" s="31">
        <v>1.2126564979504699</v>
      </c>
      <c r="N25" s="31">
        <f t="shared" si="4"/>
        <v>46.43246463322653</v>
      </c>
      <c r="O25" s="31">
        <f t="shared" si="5"/>
        <v>3.8399648251678338</v>
      </c>
      <c r="P25" s="29">
        <v>45550</v>
      </c>
      <c r="Q25" s="32">
        <v>0.625</v>
      </c>
      <c r="R25" s="31">
        <v>1.2481282949397701</v>
      </c>
      <c r="S25" s="31">
        <f t="shared" si="6"/>
        <v>48.180776504835819</v>
      </c>
      <c r="T25" s="31">
        <f t="shared" si="7"/>
        <v>3.9845502169499221</v>
      </c>
    </row>
    <row r="26" spans="1:20" x14ac:dyDescent="0.25">
      <c r="A26" s="29">
        <v>45544</v>
      </c>
      <c r="B26" s="32">
        <v>0.66666666666666663</v>
      </c>
      <c r="C26" s="31">
        <v>1.17079865931996</v>
      </c>
      <c r="D26" s="31">
        <f t="shared" si="0"/>
        <v>44.400558322312179</v>
      </c>
      <c r="E26" s="31">
        <f t="shared" si="1"/>
        <v>3.6719261732552169</v>
      </c>
      <c r="F26" s="29">
        <v>45546</v>
      </c>
      <c r="G26" s="32">
        <v>0.66666666666666663</v>
      </c>
      <c r="H26" s="31">
        <v>1.20819973945134</v>
      </c>
      <c r="I26" s="31">
        <f t="shared" ref="I26:I57" si="8">4*6*((H26+0.3)^(1.522*(6^0.026)))</f>
        <v>46.214509860284835</v>
      </c>
      <c r="J26" s="31">
        <f t="shared" ref="J26:J57" si="9">I26*0.0827</f>
        <v>3.8219399654455555</v>
      </c>
      <c r="K26" s="29">
        <v>45548</v>
      </c>
      <c r="L26" s="32">
        <v>0.66666666666666663</v>
      </c>
      <c r="M26" s="31">
        <v>1.19646155833719</v>
      </c>
      <c r="N26" s="31">
        <f t="shared" si="4"/>
        <v>45.642294132567848</v>
      </c>
      <c r="O26" s="31">
        <f t="shared" si="5"/>
        <v>3.774617724763361</v>
      </c>
      <c r="P26" s="29">
        <v>45550</v>
      </c>
      <c r="Q26" s="32">
        <v>0.66666666666666663</v>
      </c>
      <c r="R26" s="31">
        <v>1.24549305438497</v>
      </c>
      <c r="S26" s="31">
        <f t="shared" si="6"/>
        <v>48.050064999659995</v>
      </c>
      <c r="T26" s="31">
        <f t="shared" si="7"/>
        <v>3.9737403754718814</v>
      </c>
    </row>
    <row r="27" spans="1:20" x14ac:dyDescent="0.25">
      <c r="A27" s="29">
        <v>45544</v>
      </c>
      <c r="B27" s="32">
        <v>0.70833333333333337</v>
      </c>
      <c r="C27" s="31">
        <v>1.1677981615019799</v>
      </c>
      <c r="D27" s="31">
        <f t="shared" si="0"/>
        <v>44.256210060110675</v>
      </c>
      <c r="E27" s="31">
        <f t="shared" si="1"/>
        <v>3.6599885719711525</v>
      </c>
      <c r="F27" s="29">
        <v>45546</v>
      </c>
      <c r="G27" s="32">
        <v>0.70833333333333337</v>
      </c>
      <c r="H27" s="31">
        <v>1.20264530181403</v>
      </c>
      <c r="I27" s="31">
        <f t="shared" si="8"/>
        <v>45.94340944891961</v>
      </c>
      <c r="J27" s="31">
        <f t="shared" si="9"/>
        <v>3.7995199614256516</v>
      </c>
      <c r="K27" s="29">
        <v>45548</v>
      </c>
      <c r="L27" s="32">
        <v>0.70833333333333337</v>
      </c>
      <c r="M27" s="31">
        <v>1.1909708976697899</v>
      </c>
      <c r="N27" s="31">
        <f t="shared" si="4"/>
        <v>45.375547544706073</v>
      </c>
      <c r="O27" s="31">
        <f t="shared" si="5"/>
        <v>3.7525577819471923</v>
      </c>
      <c r="P27" s="29">
        <v>45550</v>
      </c>
      <c r="Q27" s="32">
        <v>0.70833333333333337</v>
      </c>
      <c r="R27" s="31">
        <v>1.2327826023052399</v>
      </c>
      <c r="S27" s="31">
        <f t="shared" si="6"/>
        <v>47.421471077903774</v>
      </c>
      <c r="T27" s="31">
        <f t="shared" si="7"/>
        <v>3.9217556581426418</v>
      </c>
    </row>
    <row r="28" spans="1:20" x14ac:dyDescent="0.25">
      <c r="A28" s="29">
        <v>45544</v>
      </c>
      <c r="B28" s="32">
        <v>0.75</v>
      </c>
      <c r="C28" s="31">
        <v>1.1687903404189</v>
      </c>
      <c r="D28" s="31">
        <f t="shared" si="0"/>
        <v>44.303922510105991</v>
      </c>
      <c r="E28" s="31">
        <f t="shared" si="1"/>
        <v>3.6639343915857654</v>
      </c>
      <c r="F28" s="29">
        <v>45546</v>
      </c>
      <c r="G28" s="32">
        <v>0.75</v>
      </c>
      <c r="H28" s="31">
        <v>1.19771111011026</v>
      </c>
      <c r="I28" s="31">
        <f t="shared" si="8"/>
        <v>45.703081106436045</v>
      </c>
      <c r="J28" s="31">
        <f t="shared" si="9"/>
        <v>3.7796448075022608</v>
      </c>
      <c r="K28" s="29">
        <v>45548</v>
      </c>
      <c r="L28" s="32">
        <v>0.75</v>
      </c>
      <c r="M28" s="31">
        <v>1.18503141402724</v>
      </c>
      <c r="N28" s="31">
        <f t="shared" si="4"/>
        <v>45.087653241156055</v>
      </c>
      <c r="O28" s="31">
        <f t="shared" si="5"/>
        <v>3.7287489230436055</v>
      </c>
      <c r="P28" s="29">
        <v>45550</v>
      </c>
      <c r="Q28" s="32">
        <v>0.75</v>
      </c>
      <c r="R28" s="31">
        <v>1.23272097110255</v>
      </c>
      <c r="S28" s="31">
        <f t="shared" si="6"/>
        <v>47.418430637493003</v>
      </c>
      <c r="T28" s="31">
        <f t="shared" si="7"/>
        <v>3.921504213720671</v>
      </c>
    </row>
    <row r="29" spans="1:20" x14ac:dyDescent="0.25">
      <c r="A29" s="29">
        <v>45544</v>
      </c>
      <c r="B29" s="32">
        <v>0.79166666666666663</v>
      </c>
      <c r="C29" s="31">
        <v>1.1619335412932601</v>
      </c>
      <c r="D29" s="31">
        <f t="shared" si="0"/>
        <v>43.974580716054518</v>
      </c>
      <c r="E29" s="31">
        <f t="shared" si="1"/>
        <v>3.6366978252177087</v>
      </c>
      <c r="F29" s="29">
        <v>45546</v>
      </c>
      <c r="G29" s="32">
        <v>0.79166666666666663</v>
      </c>
      <c r="H29" s="31">
        <v>1.19096422194958</v>
      </c>
      <c r="I29" s="31">
        <f t="shared" si="8"/>
        <v>45.375223580636806</v>
      </c>
      <c r="J29" s="31">
        <f t="shared" si="9"/>
        <v>3.7525309901186636</v>
      </c>
      <c r="K29" s="29">
        <v>45548</v>
      </c>
      <c r="L29" s="32">
        <v>0.79166666666666663</v>
      </c>
      <c r="M29" s="31">
        <v>1.18196928500656</v>
      </c>
      <c r="N29" s="31">
        <f t="shared" si="4"/>
        <v>44.939495046473134</v>
      </c>
      <c r="O29" s="31">
        <f t="shared" si="5"/>
        <v>3.7164962403433282</v>
      </c>
      <c r="P29" s="29">
        <v>45550</v>
      </c>
      <c r="Q29" s="32">
        <v>0.79166666666666663</v>
      </c>
      <c r="R29" s="31">
        <v>1.2141282558392501</v>
      </c>
      <c r="S29" s="31">
        <f t="shared" si="6"/>
        <v>46.504523920565163</v>
      </c>
      <c r="T29" s="31">
        <f t="shared" si="7"/>
        <v>3.8459241282307386</v>
      </c>
    </row>
    <row r="30" spans="1:20" x14ac:dyDescent="0.25">
      <c r="A30" s="29">
        <v>45544</v>
      </c>
      <c r="B30" s="32">
        <v>0.83333333333333337</v>
      </c>
      <c r="C30" s="31">
        <v>1.1497532129241701</v>
      </c>
      <c r="D30" s="31">
        <f t="shared" si="0"/>
        <v>43.391805072520427</v>
      </c>
      <c r="E30" s="31">
        <f t="shared" si="1"/>
        <v>3.5885022794974391</v>
      </c>
      <c r="F30" s="29">
        <v>45546</v>
      </c>
      <c r="G30" s="32">
        <v>0.83333333333333337</v>
      </c>
      <c r="H30" s="31">
        <v>1.1928429603528901</v>
      </c>
      <c r="I30" s="31">
        <f t="shared" si="8"/>
        <v>45.46643035297317</v>
      </c>
      <c r="J30" s="31">
        <f t="shared" si="9"/>
        <v>3.7600737901908809</v>
      </c>
      <c r="K30" s="29">
        <v>45548</v>
      </c>
      <c r="L30" s="32">
        <v>0.83333333333333337</v>
      </c>
      <c r="M30" s="31">
        <v>1.17691409587389</v>
      </c>
      <c r="N30" s="31">
        <f t="shared" si="4"/>
        <v>44.695302650623887</v>
      </c>
      <c r="O30" s="31">
        <f t="shared" si="5"/>
        <v>3.696301529206595</v>
      </c>
      <c r="P30" s="29">
        <v>45550</v>
      </c>
      <c r="Q30" s="32">
        <v>0.83333333333333337</v>
      </c>
      <c r="R30" s="31">
        <v>1.2138510942410501</v>
      </c>
      <c r="S30" s="31">
        <f t="shared" si="6"/>
        <v>46.490950523762145</v>
      </c>
      <c r="T30" s="31">
        <f t="shared" si="7"/>
        <v>3.8448016083151293</v>
      </c>
    </row>
    <row r="31" spans="1:20" x14ac:dyDescent="0.25">
      <c r="A31" s="29">
        <v>45544</v>
      </c>
      <c r="B31" s="32">
        <v>0.875</v>
      </c>
      <c r="C31" s="31">
        <v>1.1472123861266901</v>
      </c>
      <c r="D31" s="31">
        <f t="shared" si="0"/>
        <v>43.270603322559147</v>
      </c>
      <c r="E31" s="31">
        <f t="shared" si="1"/>
        <v>3.5784788947756412</v>
      </c>
      <c r="F31" s="29">
        <v>45546</v>
      </c>
      <c r="G31" s="32">
        <v>0.875</v>
      </c>
      <c r="H31" s="31">
        <v>1.1901240348768301</v>
      </c>
      <c r="I31" s="31">
        <f t="shared" si="8"/>
        <v>45.334457273934518</v>
      </c>
      <c r="J31" s="31">
        <f t="shared" si="9"/>
        <v>3.7491596165543846</v>
      </c>
      <c r="K31" s="29">
        <v>45548</v>
      </c>
      <c r="L31" s="32">
        <v>0.875</v>
      </c>
      <c r="M31" s="31">
        <v>1.1735374927473801</v>
      </c>
      <c r="N31" s="31">
        <f t="shared" si="4"/>
        <v>44.532471355837508</v>
      </c>
      <c r="O31" s="31">
        <f t="shared" si="5"/>
        <v>3.6828353811277617</v>
      </c>
      <c r="P31" s="29">
        <v>45550</v>
      </c>
      <c r="Q31" s="32">
        <v>0.875</v>
      </c>
      <c r="R31" s="31">
        <v>1.2128677368115499</v>
      </c>
      <c r="S31" s="31">
        <f t="shared" si="6"/>
        <v>46.442804616849834</v>
      </c>
      <c r="T31" s="31">
        <f t="shared" si="7"/>
        <v>3.8408199418134812</v>
      </c>
    </row>
    <row r="32" spans="1:20" x14ac:dyDescent="0.25">
      <c r="A32" s="29">
        <v>45544</v>
      </c>
      <c r="B32" s="32">
        <v>0.91666666666666663</v>
      </c>
      <c r="C32" s="31">
        <v>1.1558576822234601</v>
      </c>
      <c r="D32" s="31">
        <f t="shared" si="0"/>
        <v>43.68351495149566</v>
      </c>
      <c r="E32" s="31">
        <f t="shared" si="1"/>
        <v>3.6126266864886909</v>
      </c>
      <c r="F32" s="29">
        <v>45546</v>
      </c>
      <c r="G32" s="32">
        <v>0.91666666666666663</v>
      </c>
      <c r="H32" s="31">
        <v>1.13037300109411</v>
      </c>
      <c r="I32" s="31">
        <f t="shared" si="8"/>
        <v>42.470536616319279</v>
      </c>
      <c r="J32" s="31">
        <f t="shared" si="9"/>
        <v>3.5123133781696043</v>
      </c>
      <c r="K32" s="29">
        <v>45548</v>
      </c>
      <c r="L32" s="32">
        <v>0.91666666666666663</v>
      </c>
      <c r="M32" s="31">
        <v>1.1654795408202201</v>
      </c>
      <c r="N32" s="31">
        <f t="shared" si="4"/>
        <v>44.144785705589889</v>
      </c>
      <c r="O32" s="31">
        <f t="shared" si="5"/>
        <v>3.6507737778522835</v>
      </c>
      <c r="P32" s="29">
        <v>45550</v>
      </c>
      <c r="Q32" s="32">
        <v>0.91666666666666663</v>
      </c>
      <c r="R32" s="31">
        <v>1.2142316102933</v>
      </c>
      <c r="S32" s="31">
        <f t="shared" si="6"/>
        <v>46.509585862205562</v>
      </c>
      <c r="T32" s="31">
        <f t="shared" si="7"/>
        <v>3.8463427508043999</v>
      </c>
    </row>
    <row r="33" spans="1:20" x14ac:dyDescent="0.25">
      <c r="A33" s="29">
        <v>45544</v>
      </c>
      <c r="B33" s="32">
        <v>0.95833333333333337</v>
      </c>
      <c r="C33" s="31">
        <v>1.1453293561889599</v>
      </c>
      <c r="D33" s="31">
        <f t="shared" si="0"/>
        <v>43.180861179820354</v>
      </c>
      <c r="E33" s="31">
        <f t="shared" si="1"/>
        <v>3.5710572195711432</v>
      </c>
      <c r="F33" s="29">
        <v>45546</v>
      </c>
      <c r="G33" s="32">
        <v>0.95833333333333337</v>
      </c>
      <c r="H33" s="31">
        <v>1.17622995376116</v>
      </c>
      <c r="I33" s="31">
        <f t="shared" si="8"/>
        <v>44.662293090211264</v>
      </c>
      <c r="J33" s="31">
        <f t="shared" si="9"/>
        <v>3.6935716385604715</v>
      </c>
      <c r="K33" s="29">
        <v>45548</v>
      </c>
      <c r="L33" s="32">
        <v>0.95833333333333337</v>
      </c>
      <c r="M33" s="31">
        <v>1.16971647738942</v>
      </c>
      <c r="N33" s="31">
        <f t="shared" si="4"/>
        <v>44.348476394456938</v>
      </c>
      <c r="O33" s="31">
        <f t="shared" si="5"/>
        <v>3.6676189978215885</v>
      </c>
      <c r="P33" s="29">
        <v>45550</v>
      </c>
      <c r="Q33" s="32">
        <v>0.95833333333333337</v>
      </c>
      <c r="R33" s="31">
        <v>1.21425795554629</v>
      </c>
      <c r="S33" s="31">
        <f t="shared" si="6"/>
        <v>46.510876193912068</v>
      </c>
      <c r="T33" s="31">
        <f t="shared" si="7"/>
        <v>3.8464494612365279</v>
      </c>
    </row>
    <row r="34" spans="1:20" x14ac:dyDescent="0.25">
      <c r="A34" s="29">
        <v>45545</v>
      </c>
      <c r="B34" s="32">
        <v>0</v>
      </c>
      <c r="C34" s="31">
        <v>1.15401637553707</v>
      </c>
      <c r="D34" s="31">
        <f t="shared" si="0"/>
        <v>43.595449003317142</v>
      </c>
      <c r="E34" s="31">
        <f t="shared" si="1"/>
        <v>3.6053436325743276</v>
      </c>
      <c r="F34" s="29">
        <v>45547</v>
      </c>
      <c r="G34" s="32">
        <v>0</v>
      </c>
      <c r="H34" s="31">
        <v>1.1887292861890899</v>
      </c>
      <c r="I34" s="31">
        <f t="shared" si="8"/>
        <v>45.266813525200448</v>
      </c>
      <c r="J34" s="31">
        <f t="shared" si="9"/>
        <v>3.7435654785340766</v>
      </c>
      <c r="K34" s="29">
        <v>45549</v>
      </c>
      <c r="L34" s="32">
        <v>0</v>
      </c>
      <c r="M34" s="31">
        <v>1.1705654859496</v>
      </c>
      <c r="N34" s="31">
        <f t="shared" si="4"/>
        <v>44.38933451321202</v>
      </c>
      <c r="O34" s="31">
        <f t="shared" si="5"/>
        <v>3.670997964242634</v>
      </c>
      <c r="P34" s="29">
        <v>45551</v>
      </c>
      <c r="Q34" s="32">
        <v>0</v>
      </c>
      <c r="R34" s="31">
        <v>1.2167592048596301</v>
      </c>
      <c r="S34" s="31">
        <f t="shared" si="6"/>
        <v>46.633442582800313</v>
      </c>
      <c r="T34" s="31">
        <f t="shared" si="7"/>
        <v>3.8565857015975857</v>
      </c>
    </row>
    <row r="35" spans="1:20" x14ac:dyDescent="0.25">
      <c r="A35" s="29">
        <v>45545</v>
      </c>
      <c r="B35" s="32">
        <v>4.1666666666666664E-2</v>
      </c>
      <c r="C35" s="31">
        <v>1.1632753610564399</v>
      </c>
      <c r="D35" s="31">
        <f t="shared" si="0"/>
        <v>44.038958099159821</v>
      </c>
      <c r="E35" s="31">
        <f t="shared" si="1"/>
        <v>3.6420218348005169</v>
      </c>
      <c r="F35" s="29">
        <v>45547</v>
      </c>
      <c r="G35" s="32">
        <v>4.1666666666666664E-2</v>
      </c>
      <c r="H35" s="31">
        <v>1.18469917773726</v>
      </c>
      <c r="I35" s="31">
        <f t="shared" si="8"/>
        <v>45.071569511785654</v>
      </c>
      <c r="J35" s="31">
        <f t="shared" si="9"/>
        <v>3.7274187986246732</v>
      </c>
      <c r="K35" s="29">
        <v>45549</v>
      </c>
      <c r="L35" s="32">
        <v>4.1666666666666664E-2</v>
      </c>
      <c r="M35" s="31">
        <v>1.17779624461656</v>
      </c>
      <c r="N35" s="31">
        <f t="shared" si="4"/>
        <v>44.737879366125533</v>
      </c>
      <c r="O35" s="31">
        <f t="shared" si="5"/>
        <v>3.6998226235785814</v>
      </c>
      <c r="P35" s="29">
        <v>45551</v>
      </c>
      <c r="Q35" s="32">
        <v>4.1666666666666664E-2</v>
      </c>
      <c r="R35" s="31">
        <v>1.22192656993377</v>
      </c>
      <c r="S35" s="31">
        <f t="shared" si="6"/>
        <v>46.887034850418324</v>
      </c>
      <c r="T35" s="31">
        <f t="shared" si="7"/>
        <v>3.8775577821295952</v>
      </c>
    </row>
    <row r="36" spans="1:20" x14ac:dyDescent="0.25">
      <c r="A36" s="29">
        <v>45545</v>
      </c>
      <c r="B36" s="32">
        <v>8.3333333333333329E-2</v>
      </c>
      <c r="C36" s="31">
        <v>1.16565334796439</v>
      </c>
      <c r="D36" s="31">
        <f t="shared" si="0"/>
        <v>44.153134603952608</v>
      </c>
      <c r="E36" s="31">
        <f t="shared" si="1"/>
        <v>3.6514642317468806</v>
      </c>
      <c r="F36" s="29">
        <v>45547</v>
      </c>
      <c r="G36" s="32">
        <v>8.3333333333333329E-2</v>
      </c>
      <c r="H36" s="31">
        <v>1.1883509159040599</v>
      </c>
      <c r="I36" s="31">
        <f t="shared" si="8"/>
        <v>45.248469485463559</v>
      </c>
      <c r="J36" s="31">
        <f t="shared" si="9"/>
        <v>3.7420484264478362</v>
      </c>
      <c r="K36" s="29">
        <v>45549</v>
      </c>
      <c r="L36" s="32">
        <v>8.3333333333333329E-2</v>
      </c>
      <c r="M36" s="31">
        <v>1.1823190450620999</v>
      </c>
      <c r="N36" s="31">
        <f t="shared" si="4"/>
        <v>44.956408654026205</v>
      </c>
      <c r="O36" s="31">
        <f t="shared" si="5"/>
        <v>3.717894995687967</v>
      </c>
      <c r="P36" s="29">
        <v>45551</v>
      </c>
      <c r="Q36" s="32">
        <v>8.3333333333333329E-2</v>
      </c>
      <c r="R36" s="31">
        <v>1.2217593193005301</v>
      </c>
      <c r="S36" s="31">
        <f t="shared" si="6"/>
        <v>46.878818873011774</v>
      </c>
      <c r="T36" s="31">
        <f t="shared" si="7"/>
        <v>3.8768783207980735</v>
      </c>
    </row>
    <row r="37" spans="1:20" x14ac:dyDescent="0.25">
      <c r="A37" s="29">
        <v>45545</v>
      </c>
      <c r="B37" s="32">
        <v>0.125</v>
      </c>
      <c r="C37" s="31">
        <v>1.18447709083083</v>
      </c>
      <c r="D37" s="31">
        <f t="shared" si="0"/>
        <v>45.0608193638842</v>
      </c>
      <c r="E37" s="31">
        <f t="shared" si="1"/>
        <v>3.7265297613932229</v>
      </c>
      <c r="F37" s="29">
        <v>45547</v>
      </c>
      <c r="G37" s="32">
        <v>0.125</v>
      </c>
      <c r="H37" s="31">
        <v>1.1939669847440599</v>
      </c>
      <c r="I37" s="31">
        <f t="shared" si="8"/>
        <v>45.521030806118588</v>
      </c>
      <c r="J37" s="31">
        <f t="shared" si="9"/>
        <v>3.7645892476660072</v>
      </c>
      <c r="K37" s="29">
        <v>45549</v>
      </c>
      <c r="L37" s="32">
        <v>0.125</v>
      </c>
      <c r="M37" s="31">
        <v>1.2012307643842299</v>
      </c>
      <c r="N37" s="31">
        <f t="shared" si="4"/>
        <v>45.874463905633306</v>
      </c>
      <c r="O37" s="31">
        <f t="shared" si="5"/>
        <v>3.7938181649958742</v>
      </c>
      <c r="P37" s="29">
        <v>45551</v>
      </c>
      <c r="Q37" s="32">
        <v>0.125</v>
      </c>
      <c r="R37" s="31">
        <v>1.22370171546446</v>
      </c>
      <c r="S37" s="31">
        <f t="shared" si="6"/>
        <v>46.974269729095276</v>
      </c>
      <c r="T37" s="31">
        <f t="shared" si="7"/>
        <v>3.8847721065961793</v>
      </c>
    </row>
    <row r="38" spans="1:20" x14ac:dyDescent="0.25">
      <c r="A38" s="29">
        <v>45545</v>
      </c>
      <c r="B38" s="32">
        <v>0.16666666666666666</v>
      </c>
      <c r="C38" s="31">
        <v>1.19409894942759</v>
      </c>
      <c r="D38" s="31">
        <f t="shared" si="0"/>
        <v>45.527442706964166</v>
      </c>
      <c r="E38" s="31">
        <f t="shared" si="1"/>
        <v>3.7651195118659362</v>
      </c>
      <c r="F38" s="29">
        <v>45547</v>
      </c>
      <c r="G38" s="32">
        <v>0.16666666666666666</v>
      </c>
      <c r="H38" s="31">
        <v>1.2031533718061</v>
      </c>
      <c r="I38" s="31">
        <f t="shared" si="8"/>
        <v>45.968182558506911</v>
      </c>
      <c r="J38" s="31">
        <f t="shared" si="9"/>
        <v>3.8015686975885212</v>
      </c>
      <c r="K38" s="29">
        <v>45549</v>
      </c>
      <c r="L38" s="32">
        <v>0.16666666666666666</v>
      </c>
      <c r="M38" s="31">
        <v>1.2055864334058199</v>
      </c>
      <c r="N38" s="31">
        <f t="shared" si="4"/>
        <v>46.086885810353031</v>
      </c>
      <c r="O38" s="31">
        <f t="shared" si="5"/>
        <v>3.8113854565161955</v>
      </c>
      <c r="P38" s="29">
        <v>45551</v>
      </c>
      <c r="Q38" s="32">
        <v>0.16666666666666666</v>
      </c>
      <c r="R38" s="31">
        <v>1.2423011064479701</v>
      </c>
      <c r="S38" s="31">
        <f t="shared" si="6"/>
        <v>47.89191744109862</v>
      </c>
      <c r="T38" s="31">
        <f t="shared" si="7"/>
        <v>3.9606615723788559</v>
      </c>
    </row>
    <row r="39" spans="1:20" x14ac:dyDescent="0.25">
      <c r="A39" s="29">
        <v>45545</v>
      </c>
      <c r="B39" s="32">
        <v>0.20833333333333334</v>
      </c>
      <c r="C39" s="31">
        <v>1.19181776046276</v>
      </c>
      <c r="D39" s="31">
        <f t="shared" si="0"/>
        <v>45.416651694768717</v>
      </c>
      <c r="E39" s="31">
        <f t="shared" si="1"/>
        <v>3.7559570951573726</v>
      </c>
      <c r="F39" s="29">
        <v>45547</v>
      </c>
      <c r="G39" s="32">
        <v>0.20833333333333334</v>
      </c>
      <c r="H39" s="31">
        <v>1.20195007323737</v>
      </c>
      <c r="I39" s="31">
        <f t="shared" si="8"/>
        <v>45.909518697409602</v>
      </c>
      <c r="J39" s="31">
        <f t="shared" si="9"/>
        <v>3.796717196275774</v>
      </c>
      <c r="K39" s="29">
        <v>45549</v>
      </c>
      <c r="L39" s="32">
        <v>0.20833333333333334</v>
      </c>
      <c r="M39" s="31">
        <v>1.20455908774847</v>
      </c>
      <c r="N39" s="31">
        <f t="shared" si="4"/>
        <v>46.03675015139585</v>
      </c>
      <c r="O39" s="31">
        <f t="shared" si="5"/>
        <v>3.8072392375204367</v>
      </c>
      <c r="P39" s="29">
        <v>45551</v>
      </c>
      <c r="Q39" s="32">
        <v>0.20833333333333334</v>
      </c>
      <c r="R39" s="31">
        <v>1.2404466867397199</v>
      </c>
      <c r="S39" s="31">
        <f t="shared" si="6"/>
        <v>47.800128072811276</v>
      </c>
      <c r="T39" s="31">
        <f t="shared" si="7"/>
        <v>3.9530705916214925</v>
      </c>
    </row>
    <row r="40" spans="1:20" x14ac:dyDescent="0.25">
      <c r="A40" s="29">
        <v>45545</v>
      </c>
      <c r="B40" s="32">
        <v>0.25</v>
      </c>
      <c r="C40" s="31">
        <v>1.2008832693051901</v>
      </c>
      <c r="D40" s="31">
        <f t="shared" si="0"/>
        <v>45.857532660317254</v>
      </c>
      <c r="E40" s="31">
        <f t="shared" si="1"/>
        <v>3.7924179510082365</v>
      </c>
      <c r="F40" s="29">
        <v>45547</v>
      </c>
      <c r="G40" s="32">
        <v>0.25</v>
      </c>
      <c r="H40" s="31">
        <v>1.2075793743085199</v>
      </c>
      <c r="I40" s="31">
        <f t="shared" si="8"/>
        <v>46.184201646005434</v>
      </c>
      <c r="J40" s="31">
        <f t="shared" si="9"/>
        <v>3.8194334761246491</v>
      </c>
      <c r="K40" s="29">
        <v>45549</v>
      </c>
      <c r="L40" s="32">
        <v>0.25</v>
      </c>
      <c r="M40" s="31">
        <v>1.2066357135724399</v>
      </c>
      <c r="N40" s="31">
        <f t="shared" si="4"/>
        <v>46.138112899908947</v>
      </c>
      <c r="O40" s="31">
        <f t="shared" si="5"/>
        <v>3.8156219368224695</v>
      </c>
      <c r="P40" s="29">
        <v>45551</v>
      </c>
      <c r="Q40" s="32">
        <v>0.25</v>
      </c>
      <c r="R40" s="31">
        <v>1.2390167713115701</v>
      </c>
      <c r="S40" s="31">
        <f t="shared" si="6"/>
        <v>47.729395501566785</v>
      </c>
      <c r="T40" s="31">
        <f t="shared" si="7"/>
        <v>3.9472210079795729</v>
      </c>
    </row>
    <row r="41" spans="1:20" x14ac:dyDescent="0.25">
      <c r="A41" s="29">
        <v>45545</v>
      </c>
      <c r="B41" s="32">
        <v>0.29166666666666669</v>
      </c>
      <c r="C41" s="31">
        <v>1.20860457419865</v>
      </c>
      <c r="D41" s="31">
        <f t="shared" si="0"/>
        <v>46.23429223892019</v>
      </c>
      <c r="E41" s="31">
        <f t="shared" si="1"/>
        <v>3.8235759681586994</v>
      </c>
      <c r="F41" s="29">
        <v>45547</v>
      </c>
      <c r="G41" s="32">
        <v>0.29166666666666669</v>
      </c>
      <c r="H41" s="31">
        <v>1.21161603927127</v>
      </c>
      <c r="I41" s="31">
        <f t="shared" si="8"/>
        <v>46.381547491447819</v>
      </c>
      <c r="J41" s="31">
        <f t="shared" si="9"/>
        <v>3.8357539775427343</v>
      </c>
      <c r="K41" s="29">
        <v>45549</v>
      </c>
      <c r="L41" s="32">
        <v>0.29166666666666669</v>
      </c>
      <c r="M41" s="31">
        <v>1.20688426494115</v>
      </c>
      <c r="N41" s="31">
        <f t="shared" si="4"/>
        <v>46.150250577918683</v>
      </c>
      <c r="O41" s="31">
        <f t="shared" si="5"/>
        <v>3.8166257227938751</v>
      </c>
      <c r="P41" s="29">
        <v>45551</v>
      </c>
      <c r="Q41" s="32">
        <v>0.29166666666666669</v>
      </c>
      <c r="R41" s="31">
        <v>1.2480337619731501</v>
      </c>
      <c r="S41" s="31">
        <f t="shared" si="6"/>
        <v>48.176085252056296</v>
      </c>
      <c r="T41" s="31">
        <f t="shared" si="7"/>
        <v>3.9841622503450553</v>
      </c>
    </row>
    <row r="42" spans="1:20" x14ac:dyDescent="0.25">
      <c r="A42" s="29">
        <v>45545</v>
      </c>
      <c r="B42" s="32">
        <v>0.33333333333333331</v>
      </c>
      <c r="C42" s="31">
        <v>1.20817112922185</v>
      </c>
      <c r="D42" s="31">
        <f t="shared" si="0"/>
        <v>46.213111931759101</v>
      </c>
      <c r="E42" s="31">
        <f t="shared" si="1"/>
        <v>3.8218243567564776</v>
      </c>
      <c r="F42" s="29">
        <v>45547</v>
      </c>
      <c r="G42" s="32">
        <v>0.33333333333333331</v>
      </c>
      <c r="H42" s="31">
        <v>1.2130832672070599</v>
      </c>
      <c r="I42" s="31">
        <f t="shared" si="8"/>
        <v>46.453355552661847</v>
      </c>
      <c r="J42" s="31">
        <f t="shared" si="9"/>
        <v>3.8416925042051346</v>
      </c>
      <c r="K42" s="29">
        <v>45549</v>
      </c>
      <c r="L42" s="32">
        <v>0.33333333333333331</v>
      </c>
      <c r="M42" s="31">
        <v>1.2109186649274</v>
      </c>
      <c r="N42" s="31">
        <f t="shared" ref="N42:N57" si="10">4*6*((M42+0.3)^(1.522*(6^0.026)))</f>
        <v>46.347431600208722</v>
      </c>
      <c r="O42" s="31">
        <f t="shared" ref="O42:O57" si="11">N42*0.0827</f>
        <v>3.8329325933372611</v>
      </c>
      <c r="P42" s="29">
        <v>45551</v>
      </c>
      <c r="Q42" s="32">
        <v>0.33333333333333331</v>
      </c>
      <c r="R42" s="31">
        <v>1.2528337240169001</v>
      </c>
      <c r="S42" s="31">
        <f t="shared" si="6"/>
        <v>48.414501280382623</v>
      </c>
      <c r="T42" s="31">
        <f t="shared" si="7"/>
        <v>4.003879255887643</v>
      </c>
    </row>
    <row r="43" spans="1:20" x14ac:dyDescent="0.25">
      <c r="A43" s="29">
        <v>45545</v>
      </c>
      <c r="B43" s="32">
        <v>0.375</v>
      </c>
      <c r="C43" s="31">
        <v>1.2197487354229699</v>
      </c>
      <c r="D43" s="31">
        <f t="shared" si="0"/>
        <v>46.780093491139304</v>
      </c>
      <c r="E43" s="31">
        <f t="shared" si="1"/>
        <v>3.8687137317172202</v>
      </c>
      <c r="F43" s="29">
        <v>45547</v>
      </c>
      <c r="G43" s="32">
        <v>0.375</v>
      </c>
      <c r="H43" s="31">
        <v>1.2236049175213499</v>
      </c>
      <c r="I43" s="31">
        <f t="shared" si="8"/>
        <v>46.969511289154063</v>
      </c>
      <c r="J43" s="31">
        <f t="shared" si="9"/>
        <v>3.8843785836130409</v>
      </c>
      <c r="K43" s="29">
        <v>45549</v>
      </c>
      <c r="L43" s="32">
        <v>0.375</v>
      </c>
      <c r="M43" s="31">
        <v>1.21493983268251</v>
      </c>
      <c r="N43" s="31">
        <f t="shared" si="10"/>
        <v>46.544277657916012</v>
      </c>
      <c r="O43" s="31">
        <f t="shared" si="11"/>
        <v>3.849211762309654</v>
      </c>
      <c r="P43" s="29">
        <v>45551</v>
      </c>
      <c r="Q43" s="32">
        <v>0.375</v>
      </c>
      <c r="R43" s="31">
        <v>1.25195384025072</v>
      </c>
      <c r="S43" s="31">
        <f t="shared" si="6"/>
        <v>48.370764256508423</v>
      </c>
      <c r="T43" s="31">
        <f t="shared" si="7"/>
        <v>4.0002622040132465</v>
      </c>
    </row>
    <row r="44" spans="1:20" x14ac:dyDescent="0.25">
      <c r="A44" s="29">
        <v>45545</v>
      </c>
      <c r="B44" s="32">
        <v>0.41666666666666669</v>
      </c>
      <c r="C44" s="31">
        <v>1.2245992422054801</v>
      </c>
      <c r="D44" s="31">
        <f t="shared" si="0"/>
        <v>47.018399340399355</v>
      </c>
      <c r="E44" s="31">
        <f t="shared" si="1"/>
        <v>3.8884216254510267</v>
      </c>
      <c r="F44" s="29">
        <v>45547</v>
      </c>
      <c r="G44" s="32">
        <v>0.41666666666666669</v>
      </c>
      <c r="H44" s="31">
        <v>1.22304177283751</v>
      </c>
      <c r="I44" s="31">
        <f t="shared" si="8"/>
        <v>46.941831516231218</v>
      </c>
      <c r="J44" s="31">
        <f t="shared" si="9"/>
        <v>3.8820894663923218</v>
      </c>
      <c r="K44" s="29">
        <v>45549</v>
      </c>
      <c r="L44" s="32">
        <v>0.41666666666666669</v>
      </c>
      <c r="M44" s="31">
        <v>1.21670639514436</v>
      </c>
      <c r="N44" s="31">
        <f t="shared" si="10"/>
        <v>46.630853554763618</v>
      </c>
      <c r="O44" s="31">
        <f t="shared" si="11"/>
        <v>3.8563715889789512</v>
      </c>
      <c r="P44" s="29">
        <v>45551</v>
      </c>
      <c r="Q44" s="32">
        <v>0.41666666666666669</v>
      </c>
      <c r="R44" s="31">
        <v>1.2510343790004199</v>
      </c>
      <c r="S44" s="31">
        <f t="shared" si="6"/>
        <v>48.325075676565945</v>
      </c>
      <c r="T44" s="31">
        <f t="shared" si="7"/>
        <v>3.9964837584520034</v>
      </c>
    </row>
    <row r="45" spans="1:20" x14ac:dyDescent="0.25">
      <c r="A45" s="29">
        <v>45545</v>
      </c>
      <c r="B45" s="32">
        <v>0.45833333333333331</v>
      </c>
      <c r="C45" s="31">
        <v>1.2233498096417099</v>
      </c>
      <c r="D45" s="31">
        <f t="shared" si="0"/>
        <v>46.956971434155605</v>
      </c>
      <c r="E45" s="31">
        <f t="shared" si="1"/>
        <v>3.8833415376046685</v>
      </c>
      <c r="F45" s="29">
        <v>45547</v>
      </c>
      <c r="G45" s="32">
        <v>0.45833333333333331</v>
      </c>
      <c r="H45" s="31">
        <v>1.23166501521571</v>
      </c>
      <c r="I45" s="31">
        <f t="shared" si="8"/>
        <v>47.366348659503679</v>
      </c>
      <c r="J45" s="31">
        <f t="shared" si="9"/>
        <v>3.9171970341409539</v>
      </c>
      <c r="K45" s="29">
        <v>45549</v>
      </c>
      <c r="L45" s="32">
        <v>0.45833333333333331</v>
      </c>
      <c r="M45" s="31">
        <v>1.21982347964752</v>
      </c>
      <c r="N45" s="31">
        <f t="shared" si="10"/>
        <v>46.783762255935628</v>
      </c>
      <c r="O45" s="31">
        <f t="shared" si="11"/>
        <v>3.869017138565876</v>
      </c>
      <c r="P45" s="29">
        <v>45551</v>
      </c>
      <c r="Q45" s="32">
        <v>0.45833333333333331</v>
      </c>
      <c r="R45" s="31">
        <v>1.2517185211131501</v>
      </c>
      <c r="S45" s="31">
        <f t="shared" si="6"/>
        <v>48.359069574842025</v>
      </c>
      <c r="T45" s="31">
        <f t="shared" si="7"/>
        <v>3.9992950538394352</v>
      </c>
    </row>
    <row r="46" spans="1:20" x14ac:dyDescent="0.25">
      <c r="A46" s="29">
        <v>45545</v>
      </c>
      <c r="B46" s="32">
        <v>0.5</v>
      </c>
      <c r="C46" s="31">
        <v>1.22591257094846</v>
      </c>
      <c r="D46" s="31">
        <f t="shared" si="0"/>
        <v>47.083000954272741</v>
      </c>
      <c r="E46" s="31">
        <f t="shared" si="1"/>
        <v>3.8937641789183557</v>
      </c>
      <c r="F46" s="29">
        <v>45547</v>
      </c>
      <c r="G46" s="32">
        <v>0.5</v>
      </c>
      <c r="H46" s="31">
        <v>1.2352837324093</v>
      </c>
      <c r="I46" s="31">
        <f t="shared" si="8"/>
        <v>47.544920172698212</v>
      </c>
      <c r="J46" s="31">
        <f t="shared" si="9"/>
        <v>3.9319648982821418</v>
      </c>
      <c r="K46" s="29">
        <v>45549</v>
      </c>
      <c r="L46" s="32">
        <v>0.5</v>
      </c>
      <c r="M46" s="31">
        <v>1.22620511054502</v>
      </c>
      <c r="N46" s="31">
        <f t="shared" si="10"/>
        <v>47.097395251935566</v>
      </c>
      <c r="O46" s="31">
        <f t="shared" si="11"/>
        <v>3.8949545873350711</v>
      </c>
      <c r="P46" s="29">
        <v>45551</v>
      </c>
      <c r="Q46" s="32">
        <v>0.5</v>
      </c>
      <c r="R46" s="31">
        <v>1.25398862361406</v>
      </c>
      <c r="S46" s="31">
        <f t="shared" si="6"/>
        <v>48.471931083545762</v>
      </c>
      <c r="T46" s="31">
        <f t="shared" si="7"/>
        <v>4.0086287006092345</v>
      </c>
    </row>
    <row r="47" spans="1:20" x14ac:dyDescent="0.25">
      <c r="A47" s="29">
        <v>45545</v>
      </c>
      <c r="B47" s="32">
        <v>0.54166666666666663</v>
      </c>
      <c r="C47" s="31">
        <v>1.2336668968151301</v>
      </c>
      <c r="D47" s="31">
        <f t="shared" si="0"/>
        <v>47.465103814126856</v>
      </c>
      <c r="E47" s="31">
        <f t="shared" si="1"/>
        <v>3.9253640854282907</v>
      </c>
      <c r="F47" s="29">
        <v>45547</v>
      </c>
      <c r="G47" s="32">
        <v>0.54166666666666663</v>
      </c>
      <c r="H47" s="31">
        <v>1.2326021194408701</v>
      </c>
      <c r="I47" s="31">
        <f t="shared" si="8"/>
        <v>47.412567556306449</v>
      </c>
      <c r="J47" s="31">
        <f t="shared" si="9"/>
        <v>3.9210193369065429</v>
      </c>
      <c r="K47" s="29">
        <v>45549</v>
      </c>
      <c r="L47" s="32">
        <v>0.54166666666666663</v>
      </c>
      <c r="M47" s="31">
        <v>1.2324106693218499</v>
      </c>
      <c r="N47" s="31">
        <f t="shared" si="10"/>
        <v>47.403123683062027</v>
      </c>
      <c r="O47" s="31">
        <f t="shared" si="11"/>
        <v>3.9202383285892295</v>
      </c>
      <c r="P47" s="29">
        <v>45551</v>
      </c>
      <c r="Q47" s="32">
        <v>0.54166666666666663</v>
      </c>
      <c r="R47" s="31">
        <v>1.25149178504443</v>
      </c>
      <c r="S47" s="31">
        <f t="shared" si="6"/>
        <v>48.347802444370515</v>
      </c>
      <c r="T47" s="31">
        <f t="shared" si="7"/>
        <v>3.9983632621494416</v>
      </c>
    </row>
    <row r="48" spans="1:20" x14ac:dyDescent="0.25">
      <c r="A48" s="29">
        <v>45545</v>
      </c>
      <c r="B48" s="32">
        <v>0.58333333333333337</v>
      </c>
      <c r="C48" s="31">
        <v>1.2332950830410201</v>
      </c>
      <c r="D48" s="31">
        <f t="shared" si="0"/>
        <v>47.446756007786796</v>
      </c>
      <c r="E48" s="31">
        <f t="shared" si="1"/>
        <v>3.9238467218439679</v>
      </c>
      <c r="F48" s="29">
        <v>45547</v>
      </c>
      <c r="G48" s="32">
        <v>0.58333333333333337</v>
      </c>
      <c r="H48" s="31">
        <v>1.2338165044735101</v>
      </c>
      <c r="I48" s="31">
        <f t="shared" si="8"/>
        <v>47.472487214109577</v>
      </c>
      <c r="J48" s="31">
        <f t="shared" si="9"/>
        <v>3.9259746926068617</v>
      </c>
      <c r="K48" s="29">
        <v>45549</v>
      </c>
      <c r="L48" s="32">
        <v>0.58333333333333337</v>
      </c>
      <c r="M48" s="31">
        <v>1.23458421229822</v>
      </c>
      <c r="N48" s="31">
        <f t="shared" si="10"/>
        <v>47.510381676101318</v>
      </c>
      <c r="O48" s="31">
        <f t="shared" si="11"/>
        <v>3.9291085646135788</v>
      </c>
      <c r="P48" s="29">
        <v>45551</v>
      </c>
      <c r="Q48" s="32">
        <v>0.58333333333333337</v>
      </c>
      <c r="R48" s="31">
        <v>1.25794601439926</v>
      </c>
      <c r="S48" s="31">
        <f t="shared" si="6"/>
        <v>48.668913095332407</v>
      </c>
      <c r="T48" s="31">
        <f t="shared" si="7"/>
        <v>4.0249191129839899</v>
      </c>
    </row>
    <row r="49" spans="1:20" x14ac:dyDescent="0.25">
      <c r="A49" s="29">
        <v>45545</v>
      </c>
      <c r="B49" s="32">
        <v>0.625</v>
      </c>
      <c r="C49" s="31">
        <v>1.21458578109255</v>
      </c>
      <c r="D49" s="31">
        <f t="shared" si="0"/>
        <v>46.526933474097561</v>
      </c>
      <c r="E49" s="31">
        <f t="shared" si="1"/>
        <v>3.8477773983078682</v>
      </c>
      <c r="F49" s="29">
        <v>45547</v>
      </c>
      <c r="G49" s="32">
        <v>0.625</v>
      </c>
      <c r="H49" s="31">
        <v>1.22215533256041</v>
      </c>
      <c r="I49" s="31">
        <f t="shared" si="8"/>
        <v>46.898273396615537</v>
      </c>
      <c r="J49" s="31">
        <f t="shared" si="9"/>
        <v>3.8784872099001046</v>
      </c>
      <c r="K49" s="29">
        <v>45549</v>
      </c>
      <c r="L49" s="32">
        <v>0.625</v>
      </c>
      <c r="M49" s="31">
        <v>1.21327030658236</v>
      </c>
      <c r="N49" s="31">
        <f t="shared" si="10"/>
        <v>46.46251248172716</v>
      </c>
      <c r="O49" s="31">
        <f t="shared" si="11"/>
        <v>3.8424497822388357</v>
      </c>
      <c r="P49" s="29">
        <v>45551</v>
      </c>
      <c r="Q49" s="32">
        <v>0.625</v>
      </c>
      <c r="R49" s="31">
        <v>1.2506735324809499</v>
      </c>
      <c r="S49" s="31">
        <f t="shared" si="6"/>
        <v>48.307149396194376</v>
      </c>
      <c r="T49" s="31">
        <f t="shared" si="7"/>
        <v>3.9950012550652745</v>
      </c>
    </row>
    <row r="50" spans="1:20" x14ac:dyDescent="0.25">
      <c r="A50" s="29">
        <v>45545</v>
      </c>
      <c r="B50" s="32">
        <v>0.66666666666666663</v>
      </c>
      <c r="C50" s="31">
        <v>1.20620012282842</v>
      </c>
      <c r="D50" s="31">
        <f t="shared" si="0"/>
        <v>46.116844272355692</v>
      </c>
      <c r="E50" s="31">
        <f t="shared" si="1"/>
        <v>3.8138630213238156</v>
      </c>
      <c r="F50" s="29">
        <v>45547</v>
      </c>
      <c r="G50" s="32">
        <v>0.66666666666666663</v>
      </c>
      <c r="H50" s="31">
        <v>1.20887064933293</v>
      </c>
      <c r="I50" s="31">
        <f t="shared" si="8"/>
        <v>46.247295804103679</v>
      </c>
      <c r="J50" s="31">
        <f t="shared" si="9"/>
        <v>3.8246513629993739</v>
      </c>
      <c r="K50" s="29">
        <v>45549</v>
      </c>
      <c r="L50" s="32">
        <v>0.66666666666666663</v>
      </c>
      <c r="M50" s="31">
        <v>1.1968420743894299</v>
      </c>
      <c r="N50" s="31">
        <f t="shared" si="10"/>
        <v>45.66080191116329</v>
      </c>
      <c r="O50" s="31">
        <f t="shared" si="11"/>
        <v>3.7761483180532038</v>
      </c>
      <c r="P50" s="29">
        <v>45551</v>
      </c>
      <c r="Q50" s="32">
        <v>0.66666666666666663</v>
      </c>
      <c r="R50" s="31">
        <v>1.2437375783870499</v>
      </c>
      <c r="S50" s="31">
        <f t="shared" si="6"/>
        <v>47.96306450906178</v>
      </c>
      <c r="T50" s="31">
        <f t="shared" si="7"/>
        <v>3.9665454348994089</v>
      </c>
    </row>
    <row r="51" spans="1:20" x14ac:dyDescent="0.25">
      <c r="A51" s="29">
        <v>45545</v>
      </c>
      <c r="B51" s="32">
        <v>0.70833333333333337</v>
      </c>
      <c r="C51" s="31">
        <v>1.1954343318891301</v>
      </c>
      <c r="D51" s="31">
        <f t="shared" si="0"/>
        <v>45.592345220454654</v>
      </c>
      <c r="E51" s="31">
        <f t="shared" si="1"/>
        <v>3.7704869497315996</v>
      </c>
      <c r="F51" s="29">
        <v>45547</v>
      </c>
      <c r="G51" s="32">
        <v>0.70833333333333337</v>
      </c>
      <c r="H51" s="31">
        <v>1.20029592513557</v>
      </c>
      <c r="I51" s="31">
        <f t="shared" si="8"/>
        <v>45.828920379198813</v>
      </c>
      <c r="J51" s="31">
        <f t="shared" si="9"/>
        <v>3.7900517153597417</v>
      </c>
      <c r="K51" s="29">
        <v>45549</v>
      </c>
      <c r="L51" s="32">
        <v>0.70833333333333337</v>
      </c>
      <c r="M51" s="31">
        <v>1.1915978193235399</v>
      </c>
      <c r="N51" s="31">
        <f t="shared" si="10"/>
        <v>45.405975085256671</v>
      </c>
      <c r="O51" s="31">
        <f t="shared" si="11"/>
        <v>3.7550741395507266</v>
      </c>
      <c r="P51" s="29">
        <v>45551</v>
      </c>
      <c r="Q51" s="32">
        <v>0.70833333333333337</v>
      </c>
      <c r="R51" s="31">
        <v>1.2405742406795399</v>
      </c>
      <c r="S51" s="31">
        <f t="shared" si="6"/>
        <v>47.806439586678756</v>
      </c>
      <c r="T51" s="31">
        <f t="shared" si="7"/>
        <v>3.953592553818333</v>
      </c>
    </row>
    <row r="52" spans="1:20" x14ac:dyDescent="0.25">
      <c r="A52" s="29">
        <v>45545</v>
      </c>
      <c r="B52" s="32">
        <v>0.75</v>
      </c>
      <c r="C52" s="31">
        <v>1.19086301326275</v>
      </c>
      <c r="D52" s="31">
        <f t="shared" si="0"/>
        <v>45.370312159595677</v>
      </c>
      <c r="E52" s="31">
        <f t="shared" si="1"/>
        <v>3.7521248155985623</v>
      </c>
      <c r="F52" s="29">
        <v>45547</v>
      </c>
      <c r="G52" s="32">
        <v>0.75</v>
      </c>
      <c r="H52" s="31">
        <v>1.19343245028972</v>
      </c>
      <c r="I52" s="31">
        <f t="shared" si="8"/>
        <v>45.49506228748119</v>
      </c>
      <c r="J52" s="31">
        <f t="shared" si="9"/>
        <v>3.7624416511746941</v>
      </c>
      <c r="K52" s="29">
        <v>45549</v>
      </c>
      <c r="L52" s="32">
        <v>0.75</v>
      </c>
      <c r="M52" s="31">
        <v>1.1811224222135901</v>
      </c>
      <c r="N52" s="31">
        <f t="shared" si="10"/>
        <v>44.898552501853622</v>
      </c>
      <c r="O52" s="31">
        <f t="shared" si="11"/>
        <v>3.7131102919032943</v>
      </c>
      <c r="P52" s="29">
        <v>45551</v>
      </c>
      <c r="Q52" s="32">
        <v>0.75</v>
      </c>
      <c r="R52" s="31">
        <v>1.2336997985790401</v>
      </c>
      <c r="S52" s="31">
        <f t="shared" si="6"/>
        <v>47.466727537072067</v>
      </c>
      <c r="T52" s="31">
        <f t="shared" si="7"/>
        <v>3.9254983673158597</v>
      </c>
    </row>
    <row r="53" spans="1:20" x14ac:dyDescent="0.25">
      <c r="A53" s="29">
        <v>45545</v>
      </c>
      <c r="B53" s="32">
        <v>0.79166666666666663</v>
      </c>
      <c r="C53" s="31">
        <v>1.1872884035062901</v>
      </c>
      <c r="D53" s="31">
        <f t="shared" si="0"/>
        <v>45.196971889395002</v>
      </c>
      <c r="E53" s="31">
        <f t="shared" si="1"/>
        <v>3.7377895752529664</v>
      </c>
      <c r="F53" s="29">
        <v>45547</v>
      </c>
      <c r="G53" s="32">
        <v>0.79166666666666663</v>
      </c>
      <c r="H53" s="31">
        <v>1.18948829173565</v>
      </c>
      <c r="I53" s="31">
        <f t="shared" si="8"/>
        <v>45.303619772763177</v>
      </c>
      <c r="J53" s="31">
        <f t="shared" si="9"/>
        <v>3.7466093552075144</v>
      </c>
      <c r="K53" s="29">
        <v>45549</v>
      </c>
      <c r="L53" s="32">
        <v>0.79166666666666663</v>
      </c>
      <c r="M53" s="31">
        <v>1.1807043552351399</v>
      </c>
      <c r="N53" s="31">
        <f t="shared" si="10"/>
        <v>44.878345709094347</v>
      </c>
      <c r="O53" s="31">
        <f t="shared" si="11"/>
        <v>3.7114391901421024</v>
      </c>
      <c r="P53" s="29">
        <v>45551</v>
      </c>
      <c r="Q53" s="32">
        <v>0.79166666666666663</v>
      </c>
      <c r="R53" s="31">
        <v>1.2179515361737101</v>
      </c>
      <c r="S53" s="31">
        <f t="shared" si="6"/>
        <v>46.691911606940209</v>
      </c>
      <c r="T53" s="31">
        <f t="shared" si="7"/>
        <v>3.8614210898939549</v>
      </c>
    </row>
    <row r="54" spans="1:20" x14ac:dyDescent="0.25">
      <c r="A54" s="29">
        <v>45545</v>
      </c>
      <c r="B54" s="32">
        <v>0.83333333333333337</v>
      </c>
      <c r="C54" s="31">
        <v>1.1791403293562399</v>
      </c>
      <c r="D54" s="31">
        <f t="shared" si="0"/>
        <v>44.802780378307347</v>
      </c>
      <c r="E54" s="31">
        <f t="shared" si="1"/>
        <v>3.7051899372860175</v>
      </c>
      <c r="F54" s="29">
        <v>45547</v>
      </c>
      <c r="G54" s="32">
        <v>0.83333333333333337</v>
      </c>
      <c r="H54" s="31">
        <v>1.19034612178326</v>
      </c>
      <c r="I54" s="31">
        <f t="shared" si="8"/>
        <v>45.345231715810421</v>
      </c>
      <c r="J54" s="31">
        <f t="shared" si="9"/>
        <v>3.7500506628975216</v>
      </c>
      <c r="K54" s="29">
        <v>45549</v>
      </c>
      <c r="L54" s="32">
        <v>0.83333333333333337</v>
      </c>
      <c r="M54" s="31">
        <v>1.1755129098845101</v>
      </c>
      <c r="N54" s="31">
        <f t="shared" si="10"/>
        <v>44.627705795155137</v>
      </c>
      <c r="O54" s="31">
        <f t="shared" si="11"/>
        <v>3.6907112692593298</v>
      </c>
      <c r="P54" s="29">
        <v>45551</v>
      </c>
      <c r="Q54" s="32">
        <v>0.83333333333333337</v>
      </c>
      <c r="R54" s="31">
        <v>1.2271400690029599</v>
      </c>
      <c r="S54" s="31">
        <f t="shared" si="6"/>
        <v>47.143410520974783</v>
      </c>
      <c r="T54" s="31">
        <f t="shared" si="7"/>
        <v>3.8987600500846145</v>
      </c>
    </row>
    <row r="55" spans="1:20" x14ac:dyDescent="0.25">
      <c r="A55" s="29">
        <v>45545</v>
      </c>
      <c r="B55" s="32">
        <v>0.875</v>
      </c>
      <c r="C55" s="31">
        <v>1.17908310889726</v>
      </c>
      <c r="D55" s="31">
        <f t="shared" si="0"/>
        <v>44.800016693474078</v>
      </c>
      <c r="E55" s="31">
        <f t="shared" si="1"/>
        <v>3.7049613805503059</v>
      </c>
      <c r="F55" s="29">
        <v>45547</v>
      </c>
      <c r="G55" s="32">
        <v>0.875</v>
      </c>
      <c r="H55" s="31">
        <v>1.18690776824476</v>
      </c>
      <c r="I55" s="31">
        <f t="shared" si="8"/>
        <v>45.178528671169303</v>
      </c>
      <c r="J55" s="31">
        <f t="shared" si="9"/>
        <v>3.7362643211057014</v>
      </c>
      <c r="K55" s="29">
        <v>45549</v>
      </c>
      <c r="L55" s="32">
        <v>0.875</v>
      </c>
      <c r="M55" s="31">
        <v>1.1730798482847899</v>
      </c>
      <c r="N55" s="31">
        <f t="shared" si="10"/>
        <v>44.510419238174691</v>
      </c>
      <c r="O55" s="31">
        <f t="shared" si="11"/>
        <v>3.6810116709970466</v>
      </c>
      <c r="P55" s="29">
        <v>45551</v>
      </c>
      <c r="Q55" s="32">
        <v>0.875</v>
      </c>
      <c r="R55" s="31">
        <v>1.2264075279186699</v>
      </c>
      <c r="S55" s="31">
        <f t="shared" si="6"/>
        <v>47.107356080812245</v>
      </c>
      <c r="T55" s="31">
        <f t="shared" si="7"/>
        <v>3.8957783478831725</v>
      </c>
    </row>
    <row r="56" spans="1:20" x14ac:dyDescent="0.25">
      <c r="A56" s="29">
        <v>45545</v>
      </c>
      <c r="B56" s="32">
        <v>0.91666666666666663</v>
      </c>
      <c r="C56" s="31">
        <v>1.1829349994612099</v>
      </c>
      <c r="D56" s="31">
        <f t="shared" si="0"/>
        <v>44.98620058904099</v>
      </c>
      <c r="E56" s="31">
        <f t="shared" si="1"/>
        <v>3.7203587887136895</v>
      </c>
      <c r="F56" s="29">
        <v>45547</v>
      </c>
      <c r="G56" s="32">
        <v>0.91666666666666663</v>
      </c>
      <c r="H56" s="31">
        <v>1.1804624795866401</v>
      </c>
      <c r="I56" s="31">
        <f t="shared" si="8"/>
        <v>44.866656473117587</v>
      </c>
      <c r="J56" s="31">
        <f t="shared" si="9"/>
        <v>3.7104724903268242</v>
      </c>
      <c r="K56" s="29">
        <v>45549</v>
      </c>
      <c r="L56" s="32">
        <v>0.91666666666666663</v>
      </c>
      <c r="M56" s="31">
        <v>1.1726487874937801</v>
      </c>
      <c r="N56" s="31">
        <f t="shared" si="10"/>
        <v>44.489651809936738</v>
      </c>
      <c r="O56" s="31">
        <f t="shared" si="11"/>
        <v>3.679294204681768</v>
      </c>
      <c r="P56" s="29">
        <v>45551</v>
      </c>
      <c r="Q56" s="32">
        <v>0.91666666666666663</v>
      </c>
      <c r="R56" s="31">
        <v>1.2255209684322901</v>
      </c>
      <c r="S56" s="31">
        <f t="shared" si="6"/>
        <v>47.063734872174123</v>
      </c>
      <c r="T56" s="31">
        <f t="shared" si="7"/>
        <v>3.8921708739287997</v>
      </c>
    </row>
    <row r="57" spans="1:20" x14ac:dyDescent="0.25">
      <c r="A57" s="29">
        <v>45545</v>
      </c>
      <c r="B57" s="32">
        <v>0.95833333333333337</v>
      </c>
      <c r="C57" s="31">
        <v>1.1759902238798701</v>
      </c>
      <c r="D57" s="31">
        <f t="shared" si="0"/>
        <v>44.650728379020933</v>
      </c>
      <c r="E57" s="31">
        <f t="shared" si="1"/>
        <v>3.6926152369450311</v>
      </c>
      <c r="F57" s="29">
        <v>45547</v>
      </c>
      <c r="G57" s="32">
        <v>0.95833333333333337</v>
      </c>
      <c r="H57" s="31">
        <v>1.18086278438095</v>
      </c>
      <c r="I57" s="31">
        <f t="shared" si="8"/>
        <v>44.886002802863565</v>
      </c>
      <c r="J57" s="31">
        <f t="shared" si="9"/>
        <v>3.7120724317968166</v>
      </c>
      <c r="K57" s="29">
        <v>45549</v>
      </c>
      <c r="L57" s="32">
        <v>0.95833333333333337</v>
      </c>
      <c r="M57" s="31">
        <v>1.17366063594348</v>
      </c>
      <c r="N57" s="31">
        <f t="shared" si="10"/>
        <v>44.538405845838568</v>
      </c>
      <c r="O57" s="31">
        <f t="shared" si="11"/>
        <v>3.6833261634508494</v>
      </c>
      <c r="P57" s="29">
        <v>45551</v>
      </c>
      <c r="Q57" s="32">
        <v>0.95833333333333337</v>
      </c>
      <c r="R57" s="31">
        <v>1.22491383552061</v>
      </c>
      <c r="S57" s="31">
        <f t="shared" si="6"/>
        <v>47.033870927105212</v>
      </c>
      <c r="T57" s="31">
        <f t="shared" si="7"/>
        <v>3.8897011256716008</v>
      </c>
    </row>
    <row r="202" spans="1:5" x14ac:dyDescent="0.25">
      <c r="A202" s="1"/>
      <c r="B202" s="32"/>
      <c r="C202" s="1"/>
      <c r="D202" s="1"/>
      <c r="E202" s="1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20A5-E3A6-4C1A-AB02-AAEB013BEE4B}">
  <dimension ref="A1:U181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701.84491195867668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MAX(D10:D57,I10:I57,N10:N57,S10:S33)</f>
        <v>56.255961406734357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45552</v>
      </c>
      <c r="B10" s="32">
        <v>0</v>
      </c>
      <c r="C10" s="31">
        <v>1.2313746213863701</v>
      </c>
      <c r="D10" s="31">
        <f t="shared" ref="D10:D57" si="0">4*6*((C10+0.3)^(1.522*(6^0.026)))</f>
        <v>47.35202956341989</v>
      </c>
      <c r="E10" s="31">
        <f t="shared" ref="E10:E57" si="1">D10*0.0827</f>
        <v>3.9160128448948246</v>
      </c>
      <c r="F10" s="29">
        <v>45554</v>
      </c>
      <c r="G10" s="32">
        <v>0</v>
      </c>
      <c r="H10" s="31">
        <v>1.2091610431622699</v>
      </c>
      <c r="I10" s="31">
        <f t="shared" ref="I10:I25" si="2">4*6*((H10+0.3)^(1.522*(6^0.026)))</f>
        <v>46.26148942327923</v>
      </c>
      <c r="J10" s="31">
        <f t="shared" ref="J10:J25" si="3">I10*0.0827</f>
        <v>3.8258251753051922</v>
      </c>
      <c r="K10" s="29">
        <v>45556</v>
      </c>
      <c r="L10" s="32">
        <v>0</v>
      </c>
      <c r="M10" s="31">
        <v>1.2333676814983601</v>
      </c>
      <c r="N10" s="31">
        <f t="shared" ref="N10:N41" si="4">4*6*((M10+0.3)^(1.522*(6^0.026)))</f>
        <v>47.450338298869411</v>
      </c>
      <c r="O10" s="31">
        <f t="shared" ref="O10:O41" si="5">N10*0.0827</f>
        <v>3.9241429773165</v>
      </c>
      <c r="P10" s="29">
        <v>45558</v>
      </c>
      <c r="Q10" s="32">
        <v>0</v>
      </c>
      <c r="R10" s="31">
        <v>1.3527399301474801</v>
      </c>
      <c r="S10" s="31">
        <f t="shared" ref="S10:S33" si="6">4*6*((R10+0.3)^(1.522*(6^0.026)))</f>
        <v>53.475643945308846</v>
      </c>
      <c r="T10" s="31">
        <f t="shared" ref="T10:T33" si="7">S10*0.0827</f>
        <v>4.4224357542770409</v>
      </c>
      <c r="U10" s="1"/>
    </row>
    <row r="11" spans="1:21" x14ac:dyDescent="0.25">
      <c r="A11" s="29">
        <v>45552</v>
      </c>
      <c r="B11" s="32">
        <v>4.1666666666666664E-2</v>
      </c>
      <c r="C11" s="31">
        <v>1.23633742331963</v>
      </c>
      <c r="D11" s="31">
        <f t="shared" si="0"/>
        <v>47.596963360087287</v>
      </c>
      <c r="E11" s="31">
        <f t="shared" si="1"/>
        <v>3.9362688698792185</v>
      </c>
      <c r="F11" s="29">
        <v>45554</v>
      </c>
      <c r="G11" s="32">
        <v>4.1666666666666664E-2</v>
      </c>
      <c r="H11" s="31">
        <v>1.218897342677</v>
      </c>
      <c r="I11" s="31">
        <f t="shared" si="2"/>
        <v>46.738311081470819</v>
      </c>
      <c r="J11" s="31">
        <f t="shared" si="3"/>
        <v>3.8652583264376363</v>
      </c>
      <c r="K11" s="29">
        <v>45556</v>
      </c>
      <c r="L11" s="32">
        <v>4.1666666666666664E-2</v>
      </c>
      <c r="M11" s="31">
        <v>1.2366739511440401</v>
      </c>
      <c r="N11" s="31">
        <f t="shared" si="4"/>
        <v>47.613589386988522</v>
      </c>
      <c r="O11" s="31">
        <f t="shared" si="5"/>
        <v>3.9376438423039506</v>
      </c>
      <c r="P11" s="29">
        <v>45558</v>
      </c>
      <c r="Q11" s="32">
        <v>4.1666666666666664E-2</v>
      </c>
      <c r="R11" s="31">
        <v>1.35972213744573</v>
      </c>
      <c r="S11" s="31">
        <f t="shared" si="6"/>
        <v>53.836335208083796</v>
      </c>
      <c r="T11" s="31">
        <f t="shared" si="7"/>
        <v>4.4522649217085295</v>
      </c>
      <c r="U11" s="1"/>
    </row>
    <row r="12" spans="1:21" x14ac:dyDescent="0.25">
      <c r="A12" s="29">
        <v>45552</v>
      </c>
      <c r="B12" s="32">
        <v>8.3333333333333329E-2</v>
      </c>
      <c r="C12" s="31">
        <v>1.2412958145091899</v>
      </c>
      <c r="D12" s="31">
        <f t="shared" si="0"/>
        <v>47.84214972993729</v>
      </c>
      <c r="E12" s="31">
        <f t="shared" si="1"/>
        <v>3.9565457826658137</v>
      </c>
      <c r="F12" s="29">
        <v>45554</v>
      </c>
      <c r="G12" s="32">
        <v>8.3333333333333329E-2</v>
      </c>
      <c r="H12" s="31">
        <v>1.2325383424709599</v>
      </c>
      <c r="I12" s="31">
        <f t="shared" si="2"/>
        <v>47.409421480763861</v>
      </c>
      <c r="J12" s="31">
        <f t="shared" si="3"/>
        <v>3.9207591564591713</v>
      </c>
      <c r="K12" s="29">
        <v>45556</v>
      </c>
      <c r="L12" s="32">
        <v>8.3333333333333329E-2</v>
      </c>
      <c r="M12" s="31">
        <v>1.25205945968127</v>
      </c>
      <c r="N12" s="31">
        <f t="shared" si="4"/>
        <v>48.376013580065788</v>
      </c>
      <c r="O12" s="31">
        <f t="shared" si="5"/>
        <v>4.0006963230714403</v>
      </c>
      <c r="P12" s="29">
        <v>45558</v>
      </c>
      <c r="Q12" s="32">
        <v>8.3333333333333329E-2</v>
      </c>
      <c r="R12" s="31">
        <v>1.37032747268128</v>
      </c>
      <c r="S12" s="31">
        <f t="shared" si="6"/>
        <v>54.385919861126311</v>
      </c>
      <c r="T12" s="31">
        <f t="shared" si="7"/>
        <v>4.4977155725151459</v>
      </c>
      <c r="U12" s="1"/>
    </row>
    <row r="13" spans="1:21" x14ac:dyDescent="0.25">
      <c r="A13" s="29">
        <v>45552</v>
      </c>
      <c r="B13" s="32">
        <v>0.125</v>
      </c>
      <c r="C13" s="31">
        <v>1.2445865869472299</v>
      </c>
      <c r="D13" s="31">
        <f t="shared" si="0"/>
        <v>48.005133597141302</v>
      </c>
      <c r="E13" s="31">
        <f t="shared" si="1"/>
        <v>3.9700245484835857</v>
      </c>
      <c r="F13" s="29">
        <v>45554</v>
      </c>
      <c r="G13" s="32">
        <v>0.125</v>
      </c>
      <c r="H13" s="31">
        <v>1.2409240007350799</v>
      </c>
      <c r="I13" s="31">
        <f t="shared" si="2"/>
        <v>47.823747705716563</v>
      </c>
      <c r="J13" s="31">
        <f t="shared" si="3"/>
        <v>3.9550239352627594</v>
      </c>
      <c r="K13" s="29">
        <v>45556</v>
      </c>
      <c r="L13" s="32">
        <v>0.125</v>
      </c>
      <c r="M13" s="31">
        <v>1.2674711942621999</v>
      </c>
      <c r="N13" s="31">
        <f t="shared" si="4"/>
        <v>49.144256012218165</v>
      </c>
      <c r="O13" s="31">
        <f t="shared" si="5"/>
        <v>4.064229972210442</v>
      </c>
      <c r="P13" s="29">
        <v>45558</v>
      </c>
      <c r="Q13" s="32">
        <v>0.125</v>
      </c>
      <c r="R13" s="31">
        <v>1.3832600116674401</v>
      </c>
      <c r="S13" s="31">
        <f t="shared" si="6"/>
        <v>55.058916189589191</v>
      </c>
      <c r="T13" s="31">
        <f t="shared" si="7"/>
        <v>4.5533723688790255</v>
      </c>
      <c r="U13" s="1"/>
    </row>
    <row r="14" spans="1:21" x14ac:dyDescent="0.25">
      <c r="A14" s="29">
        <v>45552</v>
      </c>
      <c r="B14" s="32">
        <v>0.16666666666666666</v>
      </c>
      <c r="C14" s="31">
        <v>1.24767518043019</v>
      </c>
      <c r="D14" s="31">
        <f t="shared" si="0"/>
        <v>48.158291985449893</v>
      </c>
      <c r="E14" s="31">
        <f t="shared" si="1"/>
        <v>3.9826907471967061</v>
      </c>
      <c r="F14" s="29">
        <v>45554</v>
      </c>
      <c r="G14" s="32">
        <v>0.16666666666666666</v>
      </c>
      <c r="H14" s="31">
        <v>1.24207007884482</v>
      </c>
      <c r="I14" s="31">
        <f t="shared" si="2"/>
        <v>47.880478543520148</v>
      </c>
      <c r="J14" s="31">
        <f t="shared" si="3"/>
        <v>3.959715575549116</v>
      </c>
      <c r="K14" s="29">
        <v>45556</v>
      </c>
      <c r="L14" s="32">
        <v>0.16666666666666666</v>
      </c>
      <c r="M14" s="31">
        <v>1.28583073615513</v>
      </c>
      <c r="N14" s="31">
        <f t="shared" si="4"/>
        <v>50.065318050619375</v>
      </c>
      <c r="O14" s="31">
        <f t="shared" si="5"/>
        <v>4.1404018027862222</v>
      </c>
      <c r="P14" s="29">
        <v>45558</v>
      </c>
      <c r="Q14" s="32">
        <v>0.16666666666666666</v>
      </c>
      <c r="R14" s="31">
        <v>1.38621878623407</v>
      </c>
      <c r="S14" s="31">
        <f t="shared" si="6"/>
        <v>55.213321327827572</v>
      </c>
      <c r="T14" s="31">
        <f t="shared" si="7"/>
        <v>4.5661416738113401</v>
      </c>
      <c r="U14" s="1"/>
    </row>
    <row r="15" spans="1:21" x14ac:dyDescent="0.25">
      <c r="A15" s="29">
        <v>45552</v>
      </c>
      <c r="B15" s="32">
        <v>0.20833333333333334</v>
      </c>
      <c r="C15" s="31">
        <v>1.2502247095057999</v>
      </c>
      <c r="D15" s="31">
        <f t="shared" si="0"/>
        <v>48.284856046487079</v>
      </c>
      <c r="E15" s="31">
        <f t="shared" si="1"/>
        <v>3.9931575950444813</v>
      </c>
      <c r="F15" s="29">
        <v>45554</v>
      </c>
      <c r="G15" s="32">
        <v>0.20833333333333334</v>
      </c>
      <c r="H15" s="31">
        <v>1.2388496398876201</v>
      </c>
      <c r="I15" s="31">
        <f t="shared" si="2"/>
        <v>47.72113068425363</v>
      </c>
      <c r="J15" s="31">
        <f t="shared" si="3"/>
        <v>3.9465375075877751</v>
      </c>
      <c r="K15" s="29">
        <v>45556</v>
      </c>
      <c r="L15" s="32">
        <v>0.20833333333333334</v>
      </c>
      <c r="M15" s="31">
        <v>1.27876722812141</v>
      </c>
      <c r="N15" s="31">
        <f t="shared" si="4"/>
        <v>49.710201128662312</v>
      </c>
      <c r="O15" s="31">
        <f t="shared" si="5"/>
        <v>4.111033633340373</v>
      </c>
      <c r="P15" s="29">
        <v>45558</v>
      </c>
      <c r="Q15" s="32">
        <v>0.20833333333333334</v>
      </c>
      <c r="R15" s="31">
        <v>1.38468325137538</v>
      </c>
      <c r="S15" s="31">
        <f t="shared" si="6"/>
        <v>55.133168544167461</v>
      </c>
      <c r="T15" s="31">
        <f t="shared" si="7"/>
        <v>4.559513038602649</v>
      </c>
      <c r="U15" s="1"/>
    </row>
    <row r="16" spans="1:21" x14ac:dyDescent="0.25">
      <c r="A16" s="29">
        <v>45552</v>
      </c>
      <c r="B16" s="32">
        <v>0.25</v>
      </c>
      <c r="C16" s="31">
        <v>1.2569495439479099</v>
      </c>
      <c r="D16" s="31">
        <f t="shared" si="0"/>
        <v>48.61928499434098</v>
      </c>
      <c r="E16" s="31">
        <f t="shared" si="1"/>
        <v>4.0208148690319989</v>
      </c>
      <c r="F16" s="29">
        <v>45554</v>
      </c>
      <c r="G16" s="32">
        <v>0.25</v>
      </c>
      <c r="H16" s="31">
        <v>1.2417026758144301</v>
      </c>
      <c r="I16" s="31">
        <f t="shared" si="2"/>
        <v>47.862289371612917</v>
      </c>
      <c r="J16" s="31">
        <f t="shared" si="3"/>
        <v>3.9582113310323881</v>
      </c>
      <c r="K16" s="29">
        <v>45556</v>
      </c>
      <c r="L16" s="32">
        <v>0.25</v>
      </c>
      <c r="M16" s="31">
        <v>1.2991703748651</v>
      </c>
      <c r="N16" s="31">
        <f t="shared" si="4"/>
        <v>50.738533810291088</v>
      </c>
      <c r="O16" s="31">
        <f t="shared" si="5"/>
        <v>4.1960767461110731</v>
      </c>
      <c r="P16" s="29">
        <v>45558</v>
      </c>
      <c r="Q16" s="32">
        <v>0.25</v>
      </c>
      <c r="R16" s="31">
        <v>1.38898384570519</v>
      </c>
      <c r="S16" s="31">
        <f t="shared" si="6"/>
        <v>55.35776304051555</v>
      </c>
      <c r="T16" s="31">
        <f t="shared" si="7"/>
        <v>4.5780870034506354</v>
      </c>
      <c r="U16" s="1"/>
    </row>
    <row r="17" spans="1:21" x14ac:dyDescent="0.25">
      <c r="A17" s="29">
        <v>45552</v>
      </c>
      <c r="B17" s="32">
        <v>0.29166666666666669</v>
      </c>
      <c r="C17" s="31">
        <v>1.2548596858928001</v>
      </c>
      <c r="D17" s="31">
        <f t="shared" si="0"/>
        <v>48.515263273548484</v>
      </c>
      <c r="E17" s="31">
        <f t="shared" si="1"/>
        <v>4.0122122727224596</v>
      </c>
      <c r="F17" s="29">
        <v>45554</v>
      </c>
      <c r="G17" s="32">
        <v>0.29166666666666669</v>
      </c>
      <c r="H17" s="31">
        <v>1.24916887282825</v>
      </c>
      <c r="I17" s="31">
        <f t="shared" si="2"/>
        <v>48.232427035876654</v>
      </c>
      <c r="J17" s="31">
        <f t="shared" si="3"/>
        <v>3.9888217158669992</v>
      </c>
      <c r="K17" s="29">
        <v>45556</v>
      </c>
      <c r="L17" s="32">
        <v>0.29166666666666669</v>
      </c>
      <c r="M17" s="31">
        <v>1.3005803823419</v>
      </c>
      <c r="N17" s="31">
        <f t="shared" si="4"/>
        <v>50.80988890531556</v>
      </c>
      <c r="O17" s="31">
        <f t="shared" si="5"/>
        <v>4.2019778124695968</v>
      </c>
      <c r="P17" s="29">
        <v>45558</v>
      </c>
      <c r="Q17" s="32">
        <v>0.29166666666666669</v>
      </c>
      <c r="R17" s="31">
        <v>1.3928864002171999</v>
      </c>
      <c r="S17" s="31">
        <f t="shared" si="6"/>
        <v>55.561864790607643</v>
      </c>
      <c r="T17" s="31">
        <f t="shared" si="7"/>
        <v>4.5949662181832522</v>
      </c>
      <c r="U17" s="1"/>
    </row>
    <row r="18" spans="1:21" x14ac:dyDescent="0.25">
      <c r="A18" s="29">
        <v>45552</v>
      </c>
      <c r="B18" s="32">
        <v>0.33333333333333331</v>
      </c>
      <c r="C18" s="31">
        <v>1.25889420508834</v>
      </c>
      <c r="D18" s="31">
        <f t="shared" si="0"/>
        <v>48.716154203872151</v>
      </c>
      <c r="E18" s="31">
        <f t="shared" si="1"/>
        <v>4.0288259526602266</v>
      </c>
      <c r="F18" s="29">
        <v>45554</v>
      </c>
      <c r="G18" s="32">
        <v>0.33333333333333331</v>
      </c>
      <c r="H18" s="31">
        <v>1.2894890308328499</v>
      </c>
      <c r="I18" s="31">
        <f t="shared" si="2"/>
        <v>50.249608600852071</v>
      </c>
      <c r="J18" s="31">
        <f t="shared" si="3"/>
        <v>4.1556426312904664</v>
      </c>
      <c r="K18" s="29">
        <v>45556</v>
      </c>
      <c r="L18" s="32">
        <v>0.33333333333333331</v>
      </c>
      <c r="M18" s="31">
        <v>1.3109261989540999</v>
      </c>
      <c r="N18" s="31">
        <f t="shared" si="4"/>
        <v>51.334593829988208</v>
      </c>
      <c r="O18" s="31">
        <f t="shared" si="5"/>
        <v>4.245370909740025</v>
      </c>
      <c r="P18" s="29">
        <v>45558</v>
      </c>
      <c r="Q18" s="32">
        <v>0.33333333333333331</v>
      </c>
      <c r="R18" s="31">
        <v>1.3980096578542101</v>
      </c>
      <c r="S18" s="31">
        <f t="shared" si="6"/>
        <v>55.830233686442398</v>
      </c>
      <c r="T18" s="31">
        <f t="shared" si="7"/>
        <v>4.6171603258687863</v>
      </c>
      <c r="U18" s="1"/>
    </row>
    <row r="19" spans="1:21" x14ac:dyDescent="0.25">
      <c r="A19" s="29">
        <v>45552</v>
      </c>
      <c r="B19" s="32">
        <v>0.375</v>
      </c>
      <c r="C19" s="31">
        <v>1.2561290264079299</v>
      </c>
      <c r="D19" s="31">
        <f t="shared" si="0"/>
        <v>48.578434207042591</v>
      </c>
      <c r="E19" s="31">
        <f t="shared" si="1"/>
        <v>4.0174365089224224</v>
      </c>
      <c r="F19" s="29">
        <v>45554</v>
      </c>
      <c r="G19" s="32">
        <v>0.375</v>
      </c>
      <c r="H19" s="31">
        <v>1.32461333274311</v>
      </c>
      <c r="I19" s="31">
        <f t="shared" si="2"/>
        <v>52.031842887578243</v>
      </c>
      <c r="J19" s="31">
        <f t="shared" si="3"/>
        <v>4.3030334068027205</v>
      </c>
      <c r="K19" s="29">
        <v>45556</v>
      </c>
      <c r="L19" s="32">
        <v>0.375</v>
      </c>
      <c r="M19" s="31">
        <v>1.31839227675864</v>
      </c>
      <c r="N19" s="31">
        <f t="shared" si="4"/>
        <v>51.714495483179881</v>
      </c>
      <c r="O19" s="31">
        <f t="shared" si="5"/>
        <v>4.276788776458976</v>
      </c>
      <c r="P19" s="29">
        <v>45558</v>
      </c>
      <c r="Q19" s="32">
        <v>0.375</v>
      </c>
      <c r="R19" s="31">
        <v>1.3979481458608001</v>
      </c>
      <c r="S19" s="31">
        <f t="shared" si="6"/>
        <v>55.827008676939585</v>
      </c>
      <c r="T19" s="31">
        <f t="shared" si="7"/>
        <v>4.6168936175829032</v>
      </c>
      <c r="U19" s="1"/>
    </row>
    <row r="20" spans="1:21" x14ac:dyDescent="0.25">
      <c r="A20" s="29">
        <v>45552</v>
      </c>
      <c r="B20" s="32">
        <v>0.41666666666666669</v>
      </c>
      <c r="C20" s="31">
        <v>1.25886118411514</v>
      </c>
      <c r="D20" s="31">
        <f t="shared" si="0"/>
        <v>48.714508733478397</v>
      </c>
      <c r="E20" s="31">
        <f t="shared" si="1"/>
        <v>4.0286898722586635</v>
      </c>
      <c r="F20" s="29">
        <v>45554</v>
      </c>
      <c r="G20" s="32">
        <v>0.41666666666666669</v>
      </c>
      <c r="H20" s="31">
        <v>1.3319628238624699</v>
      </c>
      <c r="I20" s="31">
        <f t="shared" si="2"/>
        <v>52.407685814427239</v>
      </c>
      <c r="J20" s="31">
        <f t="shared" si="3"/>
        <v>4.3341156168531327</v>
      </c>
      <c r="K20" s="29">
        <v>45556</v>
      </c>
      <c r="L20" s="32">
        <v>0.41666666666666669</v>
      </c>
      <c r="M20" s="31">
        <v>1.32071745395132</v>
      </c>
      <c r="N20" s="31">
        <f t="shared" si="4"/>
        <v>51.833022282228356</v>
      </c>
      <c r="O20" s="31">
        <f t="shared" si="5"/>
        <v>4.2865909427402844</v>
      </c>
      <c r="P20" s="29">
        <v>45558</v>
      </c>
      <c r="Q20" s="32">
        <v>0.41666666666666669</v>
      </c>
      <c r="R20" s="31">
        <v>1.39160168170372</v>
      </c>
      <c r="S20" s="31">
        <f t="shared" si="6"/>
        <v>55.494643698837464</v>
      </c>
      <c r="T20" s="31">
        <f t="shared" si="7"/>
        <v>4.589407033893858</v>
      </c>
      <c r="U20" s="1"/>
    </row>
    <row r="21" spans="1:21" x14ac:dyDescent="0.25">
      <c r="A21" s="29">
        <v>45552</v>
      </c>
      <c r="B21" s="32">
        <v>0.45833333333333331</v>
      </c>
      <c r="C21" s="31">
        <v>1.26217412948103</v>
      </c>
      <c r="D21" s="31">
        <f t="shared" si="0"/>
        <v>48.879699576697838</v>
      </c>
      <c r="E21" s="31">
        <f t="shared" si="1"/>
        <v>4.042351154992911</v>
      </c>
      <c r="F21" s="29">
        <v>45554</v>
      </c>
      <c r="G21" s="32">
        <v>0.45833333333333331</v>
      </c>
      <c r="H21" s="31">
        <v>1.32192730903096</v>
      </c>
      <c r="I21" s="31">
        <f t="shared" si="2"/>
        <v>51.894735120534961</v>
      </c>
      <c r="J21" s="31">
        <f t="shared" si="3"/>
        <v>4.2916945944682414</v>
      </c>
      <c r="K21" s="29">
        <v>45556</v>
      </c>
      <c r="L21" s="32">
        <v>0.45833333333333331</v>
      </c>
      <c r="M21" s="31">
        <v>1.32999622821275</v>
      </c>
      <c r="N21" s="31">
        <f t="shared" si="4"/>
        <v>52.307017976440271</v>
      </c>
      <c r="O21" s="31">
        <f t="shared" si="5"/>
        <v>4.3257903866516099</v>
      </c>
      <c r="P21" s="29">
        <v>45558</v>
      </c>
      <c r="Q21" s="32">
        <v>0.45833333333333331</v>
      </c>
      <c r="R21" s="31">
        <v>1.3942986726705</v>
      </c>
      <c r="S21" s="31">
        <f t="shared" si="6"/>
        <v>55.635794969113711</v>
      </c>
      <c r="T21" s="31">
        <f t="shared" si="7"/>
        <v>4.6010802439457033</v>
      </c>
      <c r="U21" s="1"/>
    </row>
    <row r="22" spans="1:21" x14ac:dyDescent="0.25">
      <c r="A22" s="29">
        <v>45552</v>
      </c>
      <c r="B22" s="32">
        <v>0.5</v>
      </c>
      <c r="C22" s="31">
        <v>1.2640967369028999</v>
      </c>
      <c r="D22" s="31">
        <f t="shared" si="0"/>
        <v>48.975660657679207</v>
      </c>
      <c r="E22" s="31">
        <f t="shared" si="1"/>
        <v>4.0502871363900699</v>
      </c>
      <c r="F22" s="29">
        <v>45554</v>
      </c>
      <c r="G22" s="32">
        <v>0.5</v>
      </c>
      <c r="H22" s="31">
        <v>1.32104969024129</v>
      </c>
      <c r="I22" s="31">
        <f t="shared" si="2"/>
        <v>51.849966414854691</v>
      </c>
      <c r="J22" s="31">
        <f t="shared" si="3"/>
        <v>4.2879922225084828</v>
      </c>
      <c r="K22" s="29">
        <v>45556</v>
      </c>
      <c r="L22" s="32">
        <v>0.5</v>
      </c>
      <c r="M22" s="31">
        <v>1.3623112440054701</v>
      </c>
      <c r="N22" s="31">
        <f t="shared" si="4"/>
        <v>53.970314578370775</v>
      </c>
      <c r="O22" s="31">
        <f t="shared" si="5"/>
        <v>4.4633450156312628</v>
      </c>
      <c r="P22" s="29">
        <v>45558</v>
      </c>
      <c r="Q22" s="32">
        <v>0.5</v>
      </c>
      <c r="R22" s="31">
        <v>1.39230561255851</v>
      </c>
      <c r="S22" s="31">
        <f t="shared" si="6"/>
        <v>55.531472134074903</v>
      </c>
      <c r="T22" s="31">
        <f t="shared" si="7"/>
        <v>4.5924527454879946</v>
      </c>
      <c r="U22" s="1"/>
    </row>
    <row r="23" spans="1:21" x14ac:dyDescent="0.25">
      <c r="A23" s="29">
        <v>45552</v>
      </c>
      <c r="B23" s="32">
        <v>0.54166666666666663</v>
      </c>
      <c r="C23" s="31">
        <v>1.2575391530940301</v>
      </c>
      <c r="D23" s="31">
        <f t="shared" si="0"/>
        <v>48.648647540633768</v>
      </c>
      <c r="E23" s="31">
        <f t="shared" si="1"/>
        <v>4.0232431516104121</v>
      </c>
      <c r="F23" s="29">
        <v>45554</v>
      </c>
      <c r="G23" s="32">
        <v>0.54166666666666663</v>
      </c>
      <c r="H23" s="31">
        <v>1.36301743983677</v>
      </c>
      <c r="I23" s="31">
        <f t="shared" si="2"/>
        <v>54.00687988208584</v>
      </c>
      <c r="J23" s="31">
        <f t="shared" si="3"/>
        <v>4.4663689662484991</v>
      </c>
      <c r="K23" s="29">
        <v>45556</v>
      </c>
      <c r="L23" s="32">
        <v>0.54166666666666663</v>
      </c>
      <c r="M23" s="31">
        <v>1.3648257255499601</v>
      </c>
      <c r="N23" s="31">
        <f t="shared" si="4"/>
        <v>54.10055112148261</v>
      </c>
      <c r="O23" s="31">
        <f t="shared" si="5"/>
        <v>4.4741155777466117</v>
      </c>
      <c r="P23" s="29">
        <v>45558</v>
      </c>
      <c r="Q23" s="32">
        <v>0.54166666666666663</v>
      </c>
      <c r="R23" s="31">
        <v>1.3983902931157399</v>
      </c>
      <c r="S23" s="31">
        <f t="shared" si="6"/>
        <v>55.850191540078264</v>
      </c>
      <c r="T23" s="31">
        <f t="shared" si="7"/>
        <v>4.6188108403644721</v>
      </c>
      <c r="U23" s="1"/>
    </row>
    <row r="24" spans="1:21" x14ac:dyDescent="0.25">
      <c r="A24" s="29">
        <v>45552</v>
      </c>
      <c r="B24" s="32">
        <v>0.58333333333333337</v>
      </c>
      <c r="C24" s="31">
        <v>1.2651129960963099</v>
      </c>
      <c r="D24" s="31">
        <f t="shared" si="0"/>
        <v>49.026412479811135</v>
      </c>
      <c r="E24" s="31">
        <f t="shared" si="1"/>
        <v>4.0544843120803806</v>
      </c>
      <c r="F24" s="29">
        <v>45554</v>
      </c>
      <c r="G24" s="32">
        <v>0.58333333333333337</v>
      </c>
      <c r="H24" s="31">
        <v>1.3343144655174199</v>
      </c>
      <c r="I24" s="31">
        <f t="shared" si="2"/>
        <v>52.528158453268162</v>
      </c>
      <c r="J24" s="31">
        <f t="shared" si="3"/>
        <v>4.3440787040852769</v>
      </c>
      <c r="K24" s="29">
        <v>45556</v>
      </c>
      <c r="L24" s="32">
        <v>0.58333333333333337</v>
      </c>
      <c r="M24" s="31">
        <v>1.3694188594763299</v>
      </c>
      <c r="N24" s="31">
        <f t="shared" si="4"/>
        <v>54.338752645559154</v>
      </c>
      <c r="O24" s="31">
        <f t="shared" si="5"/>
        <v>4.4938148437877414</v>
      </c>
      <c r="P24" s="29">
        <v>45558</v>
      </c>
      <c r="Q24" s="32">
        <v>0.58333333333333337</v>
      </c>
      <c r="R24" s="31">
        <v>1.39866518973744</v>
      </c>
      <c r="S24" s="31">
        <f t="shared" si="6"/>
        <v>55.864606852264785</v>
      </c>
      <c r="T24" s="31">
        <f t="shared" si="7"/>
        <v>4.6200029866822971</v>
      </c>
      <c r="U24" s="1"/>
    </row>
    <row r="25" spans="1:21" x14ac:dyDescent="0.25">
      <c r="A25" s="29">
        <v>45552</v>
      </c>
      <c r="B25" s="32">
        <v>0.625</v>
      </c>
      <c r="C25" s="31">
        <v>1.2623500823924101</v>
      </c>
      <c r="D25" s="31">
        <f t="shared" si="0"/>
        <v>48.888478811624324</v>
      </c>
      <c r="E25" s="31">
        <f t="shared" si="1"/>
        <v>4.0430771977213311</v>
      </c>
      <c r="F25" s="29">
        <v>45554</v>
      </c>
      <c r="G25" s="32">
        <v>0.625</v>
      </c>
      <c r="H25" s="31">
        <v>1.29783952235656</v>
      </c>
      <c r="I25" s="31">
        <f t="shared" si="2"/>
        <v>50.671218753567423</v>
      </c>
      <c r="J25" s="31">
        <f t="shared" si="3"/>
        <v>4.190509790920026</v>
      </c>
      <c r="K25" s="29">
        <v>45556</v>
      </c>
      <c r="L25" s="32">
        <v>0.625</v>
      </c>
      <c r="M25" s="31">
        <v>1.36497747897555</v>
      </c>
      <c r="N25" s="31">
        <f t="shared" si="4"/>
        <v>54.108414872746785</v>
      </c>
      <c r="O25" s="31">
        <f t="shared" si="5"/>
        <v>4.474765909976159</v>
      </c>
      <c r="P25" s="29">
        <v>45558</v>
      </c>
      <c r="Q25" s="32">
        <v>0.625</v>
      </c>
      <c r="R25" s="31">
        <v>1.3875583410207499</v>
      </c>
      <c r="S25" s="31">
        <f t="shared" si="6"/>
        <v>55.283279678105416</v>
      </c>
      <c r="T25" s="31">
        <f t="shared" si="7"/>
        <v>4.5719272293793178</v>
      </c>
      <c r="U25" s="1"/>
    </row>
    <row r="26" spans="1:21" x14ac:dyDescent="0.25">
      <c r="A26" s="29">
        <v>45552</v>
      </c>
      <c r="B26" s="32">
        <v>0.66666666666666663</v>
      </c>
      <c r="C26" s="31">
        <v>1.25469481944535</v>
      </c>
      <c r="D26" s="31">
        <f t="shared" si="0"/>
        <v>48.507060657878426</v>
      </c>
      <c r="E26" s="31">
        <f t="shared" si="1"/>
        <v>4.0115339164065453</v>
      </c>
      <c r="F26" s="29">
        <v>45554</v>
      </c>
      <c r="G26" s="32">
        <v>0.66666666666666663</v>
      </c>
      <c r="H26" s="31">
        <v>1.2713340520807901</v>
      </c>
      <c r="I26" s="31">
        <f t="shared" ref="I26:I57" si="8">4*6*((H26+0.3)^(1.522*(6^0.026)))</f>
        <v>49.337518009436977</v>
      </c>
      <c r="J26" s="31">
        <f t="shared" ref="J26:J57" si="9">I26*0.0827</f>
        <v>4.0802127393804382</v>
      </c>
      <c r="K26" s="29">
        <v>45556</v>
      </c>
      <c r="L26" s="32">
        <v>0.66666666666666663</v>
      </c>
      <c r="M26" s="31">
        <v>1.34873414039072</v>
      </c>
      <c r="N26" s="31">
        <f t="shared" si="4"/>
        <v>53.269118725477931</v>
      </c>
      <c r="O26" s="31">
        <f t="shared" si="5"/>
        <v>4.4053561185970249</v>
      </c>
      <c r="P26" s="29">
        <v>45558</v>
      </c>
      <c r="Q26" s="32">
        <v>0.66666666666666663</v>
      </c>
      <c r="R26" s="31">
        <v>1.3749865293447801</v>
      </c>
      <c r="S26" s="31">
        <f t="shared" si="6"/>
        <v>54.628016789186347</v>
      </c>
      <c r="T26" s="31">
        <f t="shared" si="7"/>
        <v>4.5177369884657104</v>
      </c>
      <c r="U26" s="1"/>
    </row>
    <row r="27" spans="1:21" x14ac:dyDescent="0.25">
      <c r="A27" s="29">
        <v>45552</v>
      </c>
      <c r="B27" s="32">
        <v>0.70833333333333337</v>
      </c>
      <c r="C27" s="31">
        <v>1.25358390807604</v>
      </c>
      <c r="D27" s="31">
        <f t="shared" si="0"/>
        <v>48.451802865783634</v>
      </c>
      <c r="E27" s="31">
        <f t="shared" si="1"/>
        <v>4.0069640970003064</v>
      </c>
      <c r="F27" s="29">
        <v>45554</v>
      </c>
      <c r="G27" s="32">
        <v>0.70833333333333337</v>
      </c>
      <c r="H27" s="31">
        <v>1.2353144884060001</v>
      </c>
      <c r="I27" s="31">
        <f t="shared" si="8"/>
        <v>47.546438951235842</v>
      </c>
      <c r="J27" s="31">
        <f t="shared" si="9"/>
        <v>3.9320905012672038</v>
      </c>
      <c r="K27" s="29">
        <v>45556</v>
      </c>
      <c r="L27" s="32">
        <v>0.70833333333333337</v>
      </c>
      <c r="M27" s="31">
        <v>1.3415803909248001</v>
      </c>
      <c r="N27" s="31">
        <f t="shared" si="4"/>
        <v>52.901036967480067</v>
      </c>
      <c r="O27" s="31">
        <f t="shared" si="5"/>
        <v>4.3749157572106014</v>
      </c>
      <c r="P27" s="29">
        <v>45558</v>
      </c>
      <c r="Q27" s="32">
        <v>0.70833333333333337</v>
      </c>
      <c r="R27" s="31">
        <v>1.36228048800877</v>
      </c>
      <c r="S27" s="31">
        <f t="shared" si="6"/>
        <v>53.968722308751751</v>
      </c>
      <c r="T27" s="31">
        <f t="shared" si="7"/>
        <v>4.4632133349337693</v>
      </c>
      <c r="U27" s="1"/>
    </row>
    <row r="28" spans="1:21" x14ac:dyDescent="0.25">
      <c r="A28" s="29">
        <v>45552</v>
      </c>
      <c r="B28" s="32">
        <v>0.75</v>
      </c>
      <c r="C28" s="31">
        <v>1.24129354953269</v>
      </c>
      <c r="D28" s="31">
        <f t="shared" si="0"/>
        <v>47.842037622407723</v>
      </c>
      <c r="E28" s="31">
        <f t="shared" si="1"/>
        <v>3.9565365113731183</v>
      </c>
      <c r="F28" s="29">
        <v>45554</v>
      </c>
      <c r="G28" s="32">
        <v>0.75</v>
      </c>
      <c r="H28" s="31">
        <v>1.22234225272643</v>
      </c>
      <c r="I28" s="31">
        <f t="shared" si="8"/>
        <v>46.907457071018996</v>
      </c>
      <c r="J28" s="31">
        <f t="shared" si="9"/>
        <v>3.8792466997732706</v>
      </c>
      <c r="K28" s="29">
        <v>45556</v>
      </c>
      <c r="L28" s="32">
        <v>0.75</v>
      </c>
      <c r="M28" s="31">
        <v>1.3412305116599701</v>
      </c>
      <c r="N28" s="31">
        <f t="shared" si="4"/>
        <v>52.883059053431275</v>
      </c>
      <c r="O28" s="31">
        <f t="shared" si="5"/>
        <v>4.3734289837187665</v>
      </c>
      <c r="P28" s="29">
        <v>45558</v>
      </c>
      <c r="Q28" s="32">
        <v>0.75</v>
      </c>
      <c r="R28" s="31">
        <v>1.36837399005342</v>
      </c>
      <c r="S28" s="31">
        <f t="shared" si="6"/>
        <v>54.284531070285055</v>
      </c>
      <c r="T28" s="31">
        <f t="shared" si="7"/>
        <v>4.4893307195125738</v>
      </c>
      <c r="U28" s="1"/>
    </row>
    <row r="29" spans="1:21" x14ac:dyDescent="0.25">
      <c r="A29" s="29">
        <v>45552</v>
      </c>
      <c r="B29" s="32">
        <v>0.79166666666666663</v>
      </c>
      <c r="C29" s="31">
        <v>1.2339617013881901</v>
      </c>
      <c r="D29" s="31">
        <f t="shared" si="0"/>
        <v>47.479653345628059</v>
      </c>
      <c r="E29" s="31">
        <f t="shared" si="1"/>
        <v>3.9265673316834402</v>
      </c>
      <c r="F29" s="29">
        <v>45554</v>
      </c>
      <c r="G29" s="32">
        <v>0.79166666666666663</v>
      </c>
      <c r="H29" s="31">
        <v>1.2144669294308701</v>
      </c>
      <c r="I29" s="31">
        <f t="shared" si="8"/>
        <v>46.521111741340469</v>
      </c>
      <c r="J29" s="31">
        <f t="shared" si="9"/>
        <v>3.8472959410088565</v>
      </c>
      <c r="K29" s="29">
        <v>45556</v>
      </c>
      <c r="L29" s="32">
        <v>0.79166666666666663</v>
      </c>
      <c r="M29" s="31">
        <v>1.33999431132734</v>
      </c>
      <c r="N29" s="31">
        <f t="shared" si="4"/>
        <v>52.819557381726568</v>
      </c>
      <c r="O29" s="31">
        <f t="shared" si="5"/>
        <v>4.3681773954687868</v>
      </c>
      <c r="P29" s="29">
        <v>45558</v>
      </c>
      <c r="Q29" s="32">
        <v>0.79166666666666663</v>
      </c>
      <c r="R29" s="31">
        <v>1.3568953275626201</v>
      </c>
      <c r="S29" s="31">
        <f t="shared" si="6"/>
        <v>53.690197167230735</v>
      </c>
      <c r="T29" s="31">
        <f t="shared" si="7"/>
        <v>4.4401793057299814</v>
      </c>
      <c r="U29" s="1"/>
    </row>
    <row r="30" spans="1:21" x14ac:dyDescent="0.25">
      <c r="A30" s="29">
        <v>45552</v>
      </c>
      <c r="B30" s="32">
        <v>0.83333333333333337</v>
      </c>
      <c r="C30" s="31">
        <v>1.2328573465297901</v>
      </c>
      <c r="D30" s="31">
        <f t="shared" si="0"/>
        <v>47.425158518063867</v>
      </c>
      <c r="E30" s="31">
        <f t="shared" si="1"/>
        <v>3.9220606094438817</v>
      </c>
      <c r="F30" s="29">
        <v>45554</v>
      </c>
      <c r="G30" s="32">
        <v>0.83333333333333337</v>
      </c>
      <c r="H30" s="31">
        <v>1.21732676028718</v>
      </c>
      <c r="I30" s="31">
        <f t="shared" si="8"/>
        <v>46.661270712010619</v>
      </c>
      <c r="J30" s="31">
        <f t="shared" si="9"/>
        <v>3.8588870878832782</v>
      </c>
      <c r="K30" s="29">
        <v>45556</v>
      </c>
      <c r="L30" s="32">
        <v>0.83333333333333337</v>
      </c>
      <c r="M30" s="31">
        <v>1.33240497111741</v>
      </c>
      <c r="N30" s="31">
        <f t="shared" si="4"/>
        <v>52.430328775347938</v>
      </c>
      <c r="O30" s="31">
        <f t="shared" si="5"/>
        <v>4.3359881897212746</v>
      </c>
      <c r="P30" s="29">
        <v>45558</v>
      </c>
      <c r="Q30" s="32">
        <v>0.83333333333333337</v>
      </c>
      <c r="R30" s="31">
        <v>1.3560858964865801</v>
      </c>
      <c r="S30" s="31">
        <f t="shared" si="6"/>
        <v>53.648379163037497</v>
      </c>
      <c r="T30" s="31">
        <f t="shared" si="7"/>
        <v>4.4367209567832004</v>
      </c>
      <c r="U30" s="1"/>
    </row>
    <row r="31" spans="1:21" x14ac:dyDescent="0.25">
      <c r="A31" s="29">
        <v>45552</v>
      </c>
      <c r="B31" s="32">
        <v>0.875</v>
      </c>
      <c r="C31" s="31">
        <v>1.2258685827206199</v>
      </c>
      <c r="D31" s="31">
        <f t="shared" si="0"/>
        <v>47.080836672440597</v>
      </c>
      <c r="E31" s="31">
        <f t="shared" si="1"/>
        <v>3.8935851928108374</v>
      </c>
      <c r="F31" s="29">
        <v>45554</v>
      </c>
      <c r="G31" s="32">
        <v>0.875</v>
      </c>
      <c r="H31" s="31">
        <v>1.22051203250396</v>
      </c>
      <c r="I31" s="31">
        <f t="shared" si="8"/>
        <v>46.817564407895276</v>
      </c>
      <c r="J31" s="31">
        <f t="shared" si="9"/>
        <v>3.871812576532939</v>
      </c>
      <c r="K31" s="29">
        <v>45556</v>
      </c>
      <c r="L31" s="32">
        <v>0.875</v>
      </c>
      <c r="M31" s="31">
        <v>1.32912957667772</v>
      </c>
      <c r="N31" s="31">
        <f t="shared" si="4"/>
        <v>52.262677965079902</v>
      </c>
      <c r="O31" s="31">
        <f t="shared" si="5"/>
        <v>4.3221234677121076</v>
      </c>
      <c r="P31" s="29">
        <v>45558</v>
      </c>
      <c r="Q31" s="32">
        <v>0.875</v>
      </c>
      <c r="R31" s="31">
        <v>1.34773099421915</v>
      </c>
      <c r="S31" s="31">
        <f t="shared" si="6"/>
        <v>53.217446505968582</v>
      </c>
      <c r="T31" s="31">
        <f t="shared" si="7"/>
        <v>4.4010828260436012</v>
      </c>
      <c r="U31" s="1"/>
    </row>
    <row r="32" spans="1:21" x14ac:dyDescent="0.25">
      <c r="A32" s="29">
        <v>45552</v>
      </c>
      <c r="B32" s="32">
        <v>0.91666666666666663</v>
      </c>
      <c r="C32" s="31">
        <v>1.22121596335876</v>
      </c>
      <c r="D32" s="31">
        <f t="shared" si="0"/>
        <v>46.85213089989837</v>
      </c>
      <c r="E32" s="31">
        <f t="shared" si="1"/>
        <v>3.8746712254215949</v>
      </c>
      <c r="F32" s="29">
        <v>45554</v>
      </c>
      <c r="G32" s="32">
        <v>0.91666666666666663</v>
      </c>
      <c r="H32" s="31">
        <v>1.2209299802731299</v>
      </c>
      <c r="I32" s="31">
        <f t="shared" si="8"/>
        <v>46.838086566434875</v>
      </c>
      <c r="J32" s="31">
        <f t="shared" si="9"/>
        <v>3.8735097590441638</v>
      </c>
      <c r="K32" s="29">
        <v>45556</v>
      </c>
      <c r="L32" s="32">
        <v>0.91666666666666663</v>
      </c>
      <c r="M32" s="31">
        <v>1.3318462371772899</v>
      </c>
      <c r="N32" s="31">
        <f t="shared" si="4"/>
        <v>52.401715859707892</v>
      </c>
      <c r="O32" s="31">
        <f t="shared" si="5"/>
        <v>4.3336219015978426</v>
      </c>
      <c r="P32" s="29">
        <v>45558</v>
      </c>
      <c r="Q32" s="32">
        <v>0.91666666666666663</v>
      </c>
      <c r="R32" s="31">
        <v>1.3469961881583601</v>
      </c>
      <c r="S32" s="31">
        <f t="shared" si="6"/>
        <v>53.179608394577564</v>
      </c>
      <c r="T32" s="31">
        <f t="shared" si="7"/>
        <v>4.3979536142315645</v>
      </c>
      <c r="U32" s="1"/>
    </row>
    <row r="33" spans="1:21" x14ac:dyDescent="0.25">
      <c r="A33" s="29">
        <v>45552</v>
      </c>
      <c r="B33" s="32">
        <v>0.95833333333333337</v>
      </c>
      <c r="C33" s="31">
        <v>1.2245663404415701</v>
      </c>
      <c r="D33" s="31">
        <f t="shared" si="0"/>
        <v>47.016781353052387</v>
      </c>
      <c r="E33" s="31">
        <f t="shared" si="1"/>
        <v>3.8882878178974321</v>
      </c>
      <c r="F33" s="29">
        <v>45554</v>
      </c>
      <c r="G33" s="32">
        <v>0.95833333333333337</v>
      </c>
      <c r="H33" s="31">
        <v>1.2051727771710801</v>
      </c>
      <c r="I33" s="31">
        <f t="shared" si="8"/>
        <v>46.066696459573052</v>
      </c>
      <c r="J33" s="31">
        <f t="shared" si="9"/>
        <v>3.8097157972066911</v>
      </c>
      <c r="K33" s="29">
        <v>45556</v>
      </c>
      <c r="L33" s="32">
        <v>0.95833333333333337</v>
      </c>
      <c r="M33" s="31">
        <v>1.3164498805947</v>
      </c>
      <c r="N33" s="31">
        <f t="shared" si="4"/>
        <v>51.615558678771762</v>
      </c>
      <c r="O33" s="31">
        <f t="shared" si="5"/>
        <v>4.2686067027344246</v>
      </c>
      <c r="P33" s="29">
        <v>45558</v>
      </c>
      <c r="Q33" s="32">
        <v>0.95833333333333337</v>
      </c>
      <c r="R33" s="31">
        <v>1.3451021909659899</v>
      </c>
      <c r="S33" s="31">
        <f t="shared" si="6"/>
        <v>53.082125159401954</v>
      </c>
      <c r="T33" s="31">
        <f t="shared" si="7"/>
        <v>4.3898917506825414</v>
      </c>
      <c r="U33" s="1"/>
    </row>
    <row r="34" spans="1:21" x14ac:dyDescent="0.25">
      <c r="A34" s="29">
        <v>45553</v>
      </c>
      <c r="B34" s="32">
        <v>0</v>
      </c>
      <c r="C34" s="31">
        <v>1.2348195314357899</v>
      </c>
      <c r="D34" s="31">
        <f t="shared" si="0"/>
        <v>47.521999409979401</v>
      </c>
      <c r="E34" s="31">
        <f t="shared" si="1"/>
        <v>3.9300693512052964</v>
      </c>
      <c r="F34" s="29">
        <v>45555</v>
      </c>
      <c r="G34" s="32">
        <v>0</v>
      </c>
      <c r="H34" s="31">
        <v>1.1964308023404899</v>
      </c>
      <c r="I34" s="31">
        <f t="shared" si="8"/>
        <v>45.640798325305788</v>
      </c>
      <c r="J34" s="31">
        <f t="shared" si="9"/>
        <v>3.7744940215027887</v>
      </c>
      <c r="K34" s="29">
        <v>45557</v>
      </c>
      <c r="L34" s="32">
        <v>0</v>
      </c>
      <c r="M34" s="31">
        <v>1.3223123550362099</v>
      </c>
      <c r="N34" s="31">
        <f t="shared" si="4"/>
        <v>51.91438146567927</v>
      </c>
      <c r="O34" s="31">
        <f t="shared" si="5"/>
        <v>4.2933193472116757</v>
      </c>
      <c r="P34" s="1"/>
      <c r="Q34" s="32"/>
      <c r="R34" s="31"/>
      <c r="S34" s="1"/>
      <c r="T34" s="1"/>
      <c r="U34" s="1"/>
    </row>
    <row r="35" spans="1:21" x14ac:dyDescent="0.25">
      <c r="A35" s="29">
        <v>45553</v>
      </c>
      <c r="B35" s="32">
        <v>4.1666666666666664E-2</v>
      </c>
      <c r="C35" s="31">
        <v>1.2427784204433301</v>
      </c>
      <c r="D35" s="31">
        <f t="shared" si="0"/>
        <v>47.915553973444901</v>
      </c>
      <c r="E35" s="31">
        <f t="shared" si="1"/>
        <v>3.9626163136038932</v>
      </c>
      <c r="F35" s="29">
        <v>45555</v>
      </c>
      <c r="G35" s="32">
        <v>4.1666666666666664E-2</v>
      </c>
      <c r="H35" s="31">
        <v>1.20802152156346</v>
      </c>
      <c r="I35" s="31">
        <f t="shared" si="8"/>
        <v>46.205802187312926</v>
      </c>
      <c r="J35" s="31">
        <f t="shared" si="9"/>
        <v>3.8212198408907789</v>
      </c>
      <c r="K35" s="29">
        <v>45557</v>
      </c>
      <c r="L35" s="32">
        <v>4.1666666666666664E-2</v>
      </c>
      <c r="M35" s="31">
        <v>1.3302843570656</v>
      </c>
      <c r="N35" s="31">
        <f t="shared" si="4"/>
        <v>52.321762458409587</v>
      </c>
      <c r="O35" s="31">
        <f t="shared" si="5"/>
        <v>4.3270097553104723</v>
      </c>
    </row>
    <row r="36" spans="1:21" x14ac:dyDescent="0.25">
      <c r="A36" s="29">
        <v>45553</v>
      </c>
      <c r="B36" s="32">
        <v>8.3333333333333329E-2</v>
      </c>
      <c r="C36" s="31">
        <v>1.2478512525508501</v>
      </c>
      <c r="D36" s="31">
        <f t="shared" si="0"/>
        <v>48.167028598993085</v>
      </c>
      <c r="E36" s="31">
        <f t="shared" si="1"/>
        <v>3.9834132651367278</v>
      </c>
      <c r="F36" s="29">
        <v>45555</v>
      </c>
      <c r="G36" s="32">
        <v>8.3333333333333329E-2</v>
      </c>
      <c r="H36" s="31">
        <v>1.2129249572705301</v>
      </c>
      <c r="I36" s="31">
        <f t="shared" si="8"/>
        <v>46.445605663115934</v>
      </c>
      <c r="J36" s="31">
        <f t="shared" si="9"/>
        <v>3.8410515883396874</v>
      </c>
      <c r="K36" s="29">
        <v>45557</v>
      </c>
      <c r="L36" s="32">
        <v>8.3333333333333329E-2</v>
      </c>
      <c r="M36" s="31">
        <v>1.34798622130808</v>
      </c>
      <c r="N36" s="31">
        <f t="shared" si="4"/>
        <v>53.230591520522708</v>
      </c>
      <c r="O36" s="31">
        <f t="shared" si="5"/>
        <v>4.4021699187472274</v>
      </c>
    </row>
    <row r="37" spans="1:21" x14ac:dyDescent="0.25">
      <c r="A37" s="29">
        <v>45553</v>
      </c>
      <c r="B37" s="32">
        <v>0.125</v>
      </c>
      <c r="C37" s="31">
        <v>1.2491204738566899</v>
      </c>
      <c r="D37" s="31">
        <f t="shared" si="0"/>
        <v>48.230024228047604</v>
      </c>
      <c r="E37" s="31">
        <f t="shared" si="1"/>
        <v>3.9886230036595367</v>
      </c>
      <c r="F37" s="29">
        <v>45555</v>
      </c>
      <c r="G37" s="32">
        <v>0.125</v>
      </c>
      <c r="H37" s="31">
        <v>1.26405060290784</v>
      </c>
      <c r="I37" s="31">
        <f t="shared" si="8"/>
        <v>48.973357198424068</v>
      </c>
      <c r="J37" s="31">
        <f t="shared" si="9"/>
        <v>4.0500966403096701</v>
      </c>
      <c r="K37" s="29">
        <v>45557</v>
      </c>
      <c r="L37" s="32">
        <v>0.125</v>
      </c>
      <c r="M37" s="31">
        <v>1.3573837280219101</v>
      </c>
      <c r="N37" s="31">
        <f t="shared" si="4"/>
        <v>53.715435498071329</v>
      </c>
      <c r="O37" s="31">
        <f t="shared" si="5"/>
        <v>4.4422665156904984</v>
      </c>
    </row>
    <row r="38" spans="1:21" x14ac:dyDescent="0.25">
      <c r="A38" s="29">
        <v>45553</v>
      </c>
      <c r="B38" s="32">
        <v>0.16666666666666666</v>
      </c>
      <c r="C38" s="31">
        <v>1.24973857402301</v>
      </c>
      <c r="D38" s="31">
        <f t="shared" si="0"/>
        <v>48.260713687669977</v>
      </c>
      <c r="E38" s="31">
        <f t="shared" si="1"/>
        <v>3.9911610219703069</v>
      </c>
      <c r="F38" s="29">
        <v>45555</v>
      </c>
      <c r="G38" s="32">
        <v>0.16666666666666666</v>
      </c>
      <c r="H38" s="31">
        <v>1.27023637294261</v>
      </c>
      <c r="I38" s="31">
        <f t="shared" si="8"/>
        <v>49.282571442820228</v>
      </c>
      <c r="J38" s="31">
        <f t="shared" si="9"/>
        <v>4.0756686583212325</v>
      </c>
      <c r="K38" s="29">
        <v>45557</v>
      </c>
      <c r="L38" s="32">
        <v>0.16666666666666666</v>
      </c>
      <c r="M38" s="31">
        <v>1.3643527030890199</v>
      </c>
      <c r="N38" s="31">
        <f t="shared" si="4"/>
        <v>54.076042179024029</v>
      </c>
      <c r="O38" s="31">
        <f t="shared" si="5"/>
        <v>4.4720886882052868</v>
      </c>
    </row>
    <row r="39" spans="1:21" x14ac:dyDescent="0.25">
      <c r="A39" s="29">
        <v>45553</v>
      </c>
      <c r="B39" s="32">
        <v>0.20833333333333334</v>
      </c>
      <c r="C39" s="31">
        <v>1.25485539435838</v>
      </c>
      <c r="D39" s="31">
        <f t="shared" si="0"/>
        <v>48.515049749882238</v>
      </c>
      <c r="E39" s="31">
        <f t="shared" si="1"/>
        <v>4.0121946143152609</v>
      </c>
      <c r="F39" s="29">
        <v>45555</v>
      </c>
      <c r="G39" s="32">
        <v>0.20833333333333334</v>
      </c>
      <c r="H39" s="31">
        <v>1.2493580579707699</v>
      </c>
      <c r="I39" s="31">
        <f t="shared" si="8"/>
        <v>48.241819720316101</v>
      </c>
      <c r="J39" s="31">
        <f t="shared" si="9"/>
        <v>3.9895984908701414</v>
      </c>
      <c r="K39" s="29">
        <v>45557</v>
      </c>
      <c r="L39" s="32">
        <v>0.20833333333333334</v>
      </c>
      <c r="M39" s="31">
        <v>1.36019289493016</v>
      </c>
      <c r="N39" s="31">
        <f t="shared" si="4"/>
        <v>53.860686417642341</v>
      </c>
      <c r="O39" s="31">
        <f t="shared" si="5"/>
        <v>4.4542787667390211</v>
      </c>
    </row>
    <row r="40" spans="1:21" x14ac:dyDescent="0.25">
      <c r="A40" s="29">
        <v>45553</v>
      </c>
      <c r="B40" s="32">
        <v>0.25</v>
      </c>
      <c r="C40" s="31">
        <v>1.2569957971522501</v>
      </c>
      <c r="D40" s="31">
        <f t="shared" si="0"/>
        <v>48.621588165825315</v>
      </c>
      <c r="E40" s="31">
        <f t="shared" si="1"/>
        <v>4.021005341313753</v>
      </c>
      <c r="F40" s="29">
        <v>45555</v>
      </c>
      <c r="G40" s="32">
        <v>0.25</v>
      </c>
      <c r="H40" s="31">
        <v>1.25265777110552</v>
      </c>
      <c r="I40" s="31">
        <f t="shared" si="8"/>
        <v>48.405753881716727</v>
      </c>
      <c r="J40" s="31">
        <f t="shared" si="9"/>
        <v>4.0031558460179735</v>
      </c>
      <c r="K40" s="29">
        <v>45557</v>
      </c>
      <c r="L40" s="32">
        <v>0.25</v>
      </c>
      <c r="M40" s="31">
        <v>1.3528829812949399</v>
      </c>
      <c r="N40" s="31">
        <f t="shared" si="4"/>
        <v>53.483024697239188</v>
      </c>
      <c r="O40" s="31">
        <f t="shared" si="5"/>
        <v>4.4230461424616809</v>
      </c>
    </row>
    <row r="41" spans="1:21" x14ac:dyDescent="0.25">
      <c r="A41" s="29">
        <v>45553</v>
      </c>
      <c r="B41" s="32">
        <v>0.29166666666666669</v>
      </c>
      <c r="C41" s="31">
        <v>1.2483153343150699</v>
      </c>
      <c r="D41" s="31">
        <f t="shared" si="0"/>
        <v>48.190058943181043</v>
      </c>
      <c r="E41" s="31">
        <f t="shared" si="1"/>
        <v>3.9853178746010722</v>
      </c>
      <c r="F41" s="29">
        <v>45555</v>
      </c>
      <c r="G41" s="32">
        <v>0.29166666666666669</v>
      </c>
      <c r="H41" s="31">
        <v>1.2698690891215001</v>
      </c>
      <c r="I41" s="31">
        <f t="shared" si="8"/>
        <v>49.264191400443536</v>
      </c>
      <c r="J41" s="31">
        <f t="shared" si="9"/>
        <v>4.0741486288166806</v>
      </c>
      <c r="K41" s="29">
        <v>45557</v>
      </c>
      <c r="L41" s="32">
        <v>0.29166666666666669</v>
      </c>
      <c r="M41" s="31">
        <v>1.3627930879538299</v>
      </c>
      <c r="N41" s="31">
        <f t="shared" si="4"/>
        <v>53.99526242253188</v>
      </c>
      <c r="O41" s="31">
        <f t="shared" si="5"/>
        <v>4.4654082023433865</v>
      </c>
    </row>
    <row r="42" spans="1:21" x14ac:dyDescent="0.25">
      <c r="A42" s="29">
        <v>45553</v>
      </c>
      <c r="B42" s="32">
        <v>0.33333333333333331</v>
      </c>
      <c r="C42" s="31">
        <v>1.2443645000407899</v>
      </c>
      <c r="D42" s="31">
        <f t="shared" si="0"/>
        <v>47.994127675963647</v>
      </c>
      <c r="E42" s="31">
        <f t="shared" si="1"/>
        <v>3.9691143588021935</v>
      </c>
      <c r="F42" s="29">
        <v>45555</v>
      </c>
      <c r="G42" s="32">
        <v>0.33333333333333331</v>
      </c>
      <c r="H42" s="31">
        <v>1.2585026025721699</v>
      </c>
      <c r="I42" s="31">
        <f t="shared" si="8"/>
        <v>48.696641566365273</v>
      </c>
      <c r="J42" s="31">
        <f t="shared" si="9"/>
        <v>4.0272122575384079</v>
      </c>
      <c r="K42" s="29">
        <v>45557</v>
      </c>
      <c r="L42" s="32">
        <v>0.33333333333333331</v>
      </c>
      <c r="M42" s="31">
        <v>1.36978852748322</v>
      </c>
      <c r="N42" s="31">
        <f t="shared" ref="N42:N57" si="10">4*6*((M42+0.3)^(1.522*(6^0.026)))</f>
        <v>54.357940719724596</v>
      </c>
      <c r="O42" s="31">
        <f t="shared" ref="O42:O57" si="11">N42*0.0827</f>
        <v>4.4954016975212241</v>
      </c>
    </row>
    <row r="43" spans="1:21" x14ac:dyDescent="0.25">
      <c r="A43" s="29">
        <v>45553</v>
      </c>
      <c r="B43" s="32">
        <v>0.375</v>
      </c>
      <c r="C43" s="31">
        <v>1.24142110347251</v>
      </c>
      <c r="D43" s="31">
        <f t="shared" si="0"/>
        <v>47.848351199015639</v>
      </c>
      <c r="E43" s="31">
        <f t="shared" si="1"/>
        <v>3.9570586441585931</v>
      </c>
      <c r="F43" s="29">
        <v>45555</v>
      </c>
      <c r="G43" s="32">
        <v>0.375</v>
      </c>
      <c r="H43" s="31">
        <v>1.2669101953455699</v>
      </c>
      <c r="I43" s="31">
        <f t="shared" si="8"/>
        <v>49.116212294305257</v>
      </c>
      <c r="J43" s="31">
        <f t="shared" si="9"/>
        <v>4.0619107567390449</v>
      </c>
      <c r="K43" s="29">
        <v>45557</v>
      </c>
      <c r="L43" s="32">
        <v>0.375</v>
      </c>
      <c r="M43" s="31">
        <v>1.37204110621857</v>
      </c>
      <c r="N43" s="31">
        <f t="shared" si="10"/>
        <v>54.474918181963176</v>
      </c>
      <c r="O43" s="31">
        <f t="shared" si="11"/>
        <v>4.5050757336483542</v>
      </c>
    </row>
    <row r="44" spans="1:21" x14ac:dyDescent="0.25">
      <c r="A44" s="29">
        <v>45553</v>
      </c>
      <c r="B44" s="32">
        <v>0.41666666666666669</v>
      </c>
      <c r="C44" s="31">
        <v>1.24950098990894</v>
      </c>
      <c r="D44" s="31">
        <f t="shared" si="0"/>
        <v>48.248916472899054</v>
      </c>
      <c r="E44" s="31">
        <f t="shared" si="1"/>
        <v>3.9901853923087516</v>
      </c>
      <c r="F44" s="29">
        <v>45555</v>
      </c>
      <c r="G44" s="32">
        <v>0.41666666666666669</v>
      </c>
      <c r="H44" s="31">
        <v>1.2640746831843299</v>
      </c>
      <c r="I44" s="31">
        <f t="shared" si="8"/>
        <v>48.974559515785955</v>
      </c>
      <c r="J44" s="31">
        <f t="shared" si="9"/>
        <v>4.0501960719554981</v>
      </c>
      <c r="K44" s="29">
        <v>45557</v>
      </c>
      <c r="L44" s="32">
        <v>0.41666666666666669</v>
      </c>
      <c r="M44" s="31">
        <v>1.3841707706396</v>
      </c>
      <c r="N44" s="31">
        <f t="shared" si="10"/>
        <v>55.106427427128345</v>
      </c>
      <c r="O44" s="31">
        <f t="shared" si="11"/>
        <v>4.5573015482235135</v>
      </c>
    </row>
    <row r="45" spans="1:21" x14ac:dyDescent="0.25">
      <c r="A45" s="29">
        <v>45553</v>
      </c>
      <c r="B45" s="32">
        <v>0.45833333333333331</v>
      </c>
      <c r="C45" s="31">
        <v>1.24185883998374</v>
      </c>
      <c r="D45" s="31">
        <f t="shared" si="0"/>
        <v>47.870020340047702</v>
      </c>
      <c r="E45" s="31">
        <f t="shared" si="1"/>
        <v>3.9588506821219447</v>
      </c>
      <c r="F45" s="29">
        <v>45555</v>
      </c>
      <c r="G45" s="32">
        <v>0.45833333333333331</v>
      </c>
      <c r="H45" s="31">
        <v>1.2639075517603799</v>
      </c>
      <c r="I45" s="31">
        <f t="shared" si="8"/>
        <v>48.966214945949538</v>
      </c>
      <c r="J45" s="31">
        <f t="shared" si="9"/>
        <v>4.0495059760300265</v>
      </c>
      <c r="K45" s="29">
        <v>45557</v>
      </c>
      <c r="L45" s="32">
        <v>0.45833333333333331</v>
      </c>
      <c r="M45" s="31">
        <v>1.3854180574361601</v>
      </c>
      <c r="N45" s="31">
        <f t="shared" si="10"/>
        <v>55.171518981105052</v>
      </c>
      <c r="O45" s="31">
        <f t="shared" si="11"/>
        <v>4.5626846197373876</v>
      </c>
    </row>
    <row r="46" spans="1:21" x14ac:dyDescent="0.25">
      <c r="A46" s="29">
        <v>45553</v>
      </c>
      <c r="B46" s="32">
        <v>0.5</v>
      </c>
      <c r="C46" s="31">
        <v>1.25817930697891</v>
      </c>
      <c r="D46" s="31">
        <f t="shared" si="0"/>
        <v>48.680534699681687</v>
      </c>
      <c r="E46" s="31">
        <f t="shared" si="1"/>
        <v>4.0258802196636756</v>
      </c>
      <c r="F46" s="29">
        <v>45555</v>
      </c>
      <c r="G46" s="32">
        <v>0.5</v>
      </c>
      <c r="H46" s="31">
        <v>1.26871621608226</v>
      </c>
      <c r="I46" s="31">
        <f t="shared" si="8"/>
        <v>49.206514601053208</v>
      </c>
      <c r="J46" s="31">
        <f t="shared" si="9"/>
        <v>4.0693787575071001</v>
      </c>
      <c r="K46" s="29">
        <v>45557</v>
      </c>
      <c r="L46" s="32">
        <v>0.5</v>
      </c>
      <c r="M46" s="31">
        <v>1.3937860727254401</v>
      </c>
      <c r="N46" s="31">
        <f t="shared" si="10"/>
        <v>55.608956953432624</v>
      </c>
      <c r="O46" s="31">
        <f t="shared" si="11"/>
        <v>4.5988607400488775</v>
      </c>
    </row>
    <row r="47" spans="1:21" x14ac:dyDescent="0.25">
      <c r="A47" s="29">
        <v>45553</v>
      </c>
      <c r="B47" s="32">
        <v>0.54166666666666663</v>
      </c>
      <c r="C47" s="31">
        <v>1.2595431804606601</v>
      </c>
      <c r="D47" s="31">
        <f t="shared" si="0"/>
        <v>48.748497546281122</v>
      </c>
      <c r="E47" s="31">
        <f t="shared" si="1"/>
        <v>4.0315007470774482</v>
      </c>
      <c r="F47" s="29">
        <v>45555</v>
      </c>
      <c r="G47" s="32">
        <v>0.54166666666666663</v>
      </c>
      <c r="H47" s="31">
        <v>1.2835913896509299</v>
      </c>
      <c r="I47" s="31">
        <f t="shared" si="8"/>
        <v>49.952633171970042</v>
      </c>
      <c r="J47" s="31">
        <f t="shared" si="9"/>
        <v>4.1310827633219223</v>
      </c>
      <c r="K47" s="29">
        <v>45557</v>
      </c>
      <c r="L47" s="32">
        <v>0.54166666666666663</v>
      </c>
      <c r="M47" s="31">
        <v>1.4000555276814699</v>
      </c>
      <c r="N47" s="31">
        <f t="shared" si="10"/>
        <v>55.937536072805685</v>
      </c>
      <c r="O47" s="31">
        <f t="shared" si="11"/>
        <v>4.6260342332210298</v>
      </c>
    </row>
    <row r="48" spans="1:21" x14ac:dyDescent="0.25">
      <c r="A48" s="29">
        <v>45553</v>
      </c>
      <c r="B48" s="32">
        <v>0.58333333333333337</v>
      </c>
      <c r="C48" s="31">
        <v>1.25708591937515</v>
      </c>
      <c r="D48" s="31">
        <f t="shared" si="0"/>
        <v>48.626075905470152</v>
      </c>
      <c r="E48" s="31">
        <f t="shared" si="1"/>
        <v>4.0213764773823817</v>
      </c>
      <c r="F48" s="29">
        <v>45555</v>
      </c>
      <c r="G48" s="32">
        <v>0.58333333333333337</v>
      </c>
      <c r="H48" s="31">
        <v>1.27862203120673</v>
      </c>
      <c r="I48" s="31">
        <f t="shared" si="8"/>
        <v>49.702911263154562</v>
      </c>
      <c r="J48" s="31">
        <f t="shared" si="9"/>
        <v>4.1104307614628821</v>
      </c>
      <c r="K48" s="29">
        <v>45557</v>
      </c>
      <c r="L48" s="32">
        <v>0.58333333333333337</v>
      </c>
      <c r="M48" s="31">
        <v>1.40611815452013</v>
      </c>
      <c r="N48" s="31">
        <f t="shared" si="10"/>
        <v>56.255961406734357</v>
      </c>
      <c r="O48" s="31">
        <f t="shared" si="11"/>
        <v>4.6523680083369312</v>
      </c>
    </row>
    <row r="49" spans="1:15" x14ac:dyDescent="0.25">
      <c r="A49" s="29">
        <v>45553</v>
      </c>
      <c r="B49" s="32">
        <v>0.625</v>
      </c>
      <c r="C49" s="31">
        <v>1.25146543979144</v>
      </c>
      <c r="D49" s="31">
        <f t="shared" si="0"/>
        <v>48.346493340748665</v>
      </c>
      <c r="E49" s="31">
        <f t="shared" si="1"/>
        <v>3.9982549992799146</v>
      </c>
      <c r="F49" s="29">
        <v>45555</v>
      </c>
      <c r="G49" s="32">
        <v>0.625</v>
      </c>
      <c r="H49" s="31">
        <v>1.2690793275782299</v>
      </c>
      <c r="I49" s="31">
        <f t="shared" si="8"/>
        <v>49.224677898095223</v>
      </c>
      <c r="J49" s="31">
        <f t="shared" si="9"/>
        <v>4.0708808621724746</v>
      </c>
      <c r="K49" s="29">
        <v>45557</v>
      </c>
      <c r="L49" s="32">
        <v>0.625</v>
      </c>
      <c r="M49" s="31">
        <v>1.3921141624394999</v>
      </c>
      <c r="N49" s="31">
        <f t="shared" si="10"/>
        <v>55.521454895650919</v>
      </c>
      <c r="O49" s="31">
        <f t="shared" si="11"/>
        <v>4.5916243198703306</v>
      </c>
    </row>
    <row r="50" spans="1:15" x14ac:dyDescent="0.25">
      <c r="A50" s="29">
        <v>45553</v>
      </c>
      <c r="B50" s="32">
        <v>0.66666666666666663</v>
      </c>
      <c r="C50" s="31">
        <v>1.24309074878195</v>
      </c>
      <c r="D50" s="31">
        <f t="shared" si="0"/>
        <v>47.931022789336886</v>
      </c>
      <c r="E50" s="31">
        <f t="shared" si="1"/>
        <v>3.9638955846781601</v>
      </c>
      <c r="F50" s="29">
        <v>45555</v>
      </c>
      <c r="G50" s="32">
        <v>0.66666666666666663</v>
      </c>
      <c r="H50" s="31">
        <v>1.26336860656232</v>
      </c>
      <c r="I50" s="31">
        <f t="shared" si="8"/>
        <v>48.939309998289957</v>
      </c>
      <c r="J50" s="31">
        <f t="shared" si="9"/>
        <v>4.0472809368585789</v>
      </c>
      <c r="K50" s="29">
        <v>45557</v>
      </c>
      <c r="L50" s="32">
        <v>0.66666666666666663</v>
      </c>
      <c r="M50" s="31">
        <v>1.38255608081264</v>
      </c>
      <c r="N50" s="31">
        <f t="shared" si="10"/>
        <v>55.02220495090576</v>
      </c>
      <c r="O50" s="31">
        <f t="shared" si="11"/>
        <v>4.5503363494399061</v>
      </c>
    </row>
    <row r="51" spans="1:15" x14ac:dyDescent="0.25">
      <c r="A51" s="29">
        <v>45553</v>
      </c>
      <c r="B51" s="32">
        <v>0.70833333333333337</v>
      </c>
      <c r="C51" s="31">
        <v>1.2388452291439001</v>
      </c>
      <c r="D51" s="31">
        <f t="shared" si="0"/>
        <v>47.720912575760565</v>
      </c>
      <c r="E51" s="31">
        <f t="shared" si="1"/>
        <v>3.9465194700153985</v>
      </c>
      <c r="F51" s="29">
        <v>45555</v>
      </c>
      <c r="G51" s="32">
        <v>0.70833333333333337</v>
      </c>
      <c r="H51" s="31">
        <v>1.27078187465159</v>
      </c>
      <c r="I51" s="31">
        <f t="shared" si="8"/>
        <v>49.30987478906394</v>
      </c>
      <c r="J51" s="31">
        <f t="shared" si="9"/>
        <v>4.0779266450555873</v>
      </c>
      <c r="K51" s="29">
        <v>45557</v>
      </c>
      <c r="L51" s="32">
        <v>0.70833333333333337</v>
      </c>
      <c r="M51" s="31">
        <v>1.3745180368368399</v>
      </c>
      <c r="N51" s="31">
        <f t="shared" si="10"/>
        <v>54.603654548174475</v>
      </c>
      <c r="O51" s="31">
        <f t="shared" si="11"/>
        <v>4.5157222311340286</v>
      </c>
    </row>
    <row r="52" spans="1:15" x14ac:dyDescent="0.25">
      <c r="A52" s="29">
        <v>45553</v>
      </c>
      <c r="B52" s="32">
        <v>0.75</v>
      </c>
      <c r="C52" s="31">
        <v>1.2282443046520599</v>
      </c>
      <c r="D52" s="31">
        <f t="shared" si="0"/>
        <v>47.197778577947517</v>
      </c>
      <c r="E52" s="31">
        <f t="shared" si="1"/>
        <v>3.9032562883962596</v>
      </c>
      <c r="F52" s="29">
        <v>45555</v>
      </c>
      <c r="G52" s="32">
        <v>0.75</v>
      </c>
      <c r="H52" s="31">
        <v>1.2605946063944899</v>
      </c>
      <c r="I52" s="31">
        <f t="shared" si="8"/>
        <v>48.800915025274136</v>
      </c>
      <c r="J52" s="31">
        <f t="shared" si="9"/>
        <v>4.0358356725901707</v>
      </c>
      <c r="K52" s="29">
        <v>45557</v>
      </c>
      <c r="L52" s="32">
        <v>0.75</v>
      </c>
      <c r="M52" s="31">
        <v>1.3655560016577399</v>
      </c>
      <c r="N52" s="31">
        <f t="shared" si="10"/>
        <v>54.138397403047222</v>
      </c>
      <c r="O52" s="31">
        <f t="shared" si="11"/>
        <v>4.4772454652320048</v>
      </c>
    </row>
    <row r="53" spans="1:15" x14ac:dyDescent="0.25">
      <c r="A53" s="29">
        <v>45553</v>
      </c>
      <c r="B53" s="32">
        <v>0.79166666666666663</v>
      </c>
      <c r="C53" s="31">
        <v>1.2284775972317099</v>
      </c>
      <c r="D53" s="31">
        <f t="shared" si="0"/>
        <v>47.209267942018172</v>
      </c>
      <c r="E53" s="31">
        <f t="shared" si="1"/>
        <v>3.9042064588049028</v>
      </c>
      <c r="F53" s="29">
        <v>45555</v>
      </c>
      <c r="G53" s="32">
        <v>0.79166666666666663</v>
      </c>
      <c r="H53" s="31">
        <v>1.23198175429805</v>
      </c>
      <c r="I53" s="31">
        <f t="shared" si="8"/>
        <v>47.381968660302192</v>
      </c>
      <c r="J53" s="31">
        <f t="shared" si="9"/>
        <v>3.9184888082069911</v>
      </c>
      <c r="K53" s="29">
        <v>45557</v>
      </c>
      <c r="L53" s="32">
        <v>0.79166666666666663</v>
      </c>
      <c r="M53" s="31">
        <v>1.35736393927984</v>
      </c>
      <c r="N53" s="31">
        <f t="shared" si="10"/>
        <v>53.714412819251265</v>
      </c>
      <c r="O53" s="31">
        <f t="shared" si="11"/>
        <v>4.4421819401520795</v>
      </c>
    </row>
    <row r="54" spans="1:15" x14ac:dyDescent="0.25">
      <c r="A54" s="29">
        <v>45553</v>
      </c>
      <c r="B54" s="32">
        <v>0.83333333333333337</v>
      </c>
      <c r="C54" s="31">
        <v>1.21767640113343</v>
      </c>
      <c r="D54" s="31">
        <f t="shared" si="0"/>
        <v>46.678417230080449</v>
      </c>
      <c r="E54" s="31">
        <f t="shared" si="1"/>
        <v>3.8603051049276531</v>
      </c>
      <c r="F54" s="29">
        <v>45555</v>
      </c>
      <c r="G54" s="32">
        <v>0.83333333333333337</v>
      </c>
      <c r="H54" s="31">
        <v>1.19534194468973</v>
      </c>
      <c r="I54" s="31">
        <f t="shared" si="8"/>
        <v>45.587853890142952</v>
      </c>
      <c r="J54" s="31">
        <f t="shared" si="9"/>
        <v>3.7701155167148221</v>
      </c>
      <c r="K54" s="29">
        <v>45557</v>
      </c>
      <c r="L54" s="32">
        <v>0.83333333333333337</v>
      </c>
      <c r="M54" s="31">
        <v>1.36141598224095</v>
      </c>
      <c r="N54" s="31">
        <f t="shared" si="10"/>
        <v>53.923973121481744</v>
      </c>
      <c r="O54" s="31">
        <f t="shared" si="11"/>
        <v>4.4595125771465396</v>
      </c>
    </row>
    <row r="55" spans="1:15" x14ac:dyDescent="0.25">
      <c r="A55" s="29">
        <v>45553</v>
      </c>
      <c r="B55" s="32">
        <v>0.875</v>
      </c>
      <c r="C55" s="31">
        <v>1.2166910171460099</v>
      </c>
      <c r="D55" s="31">
        <f t="shared" si="0"/>
        <v>46.630099649226636</v>
      </c>
      <c r="E55" s="31">
        <f t="shared" si="1"/>
        <v>3.8563092409910427</v>
      </c>
      <c r="F55" s="29">
        <v>45555</v>
      </c>
      <c r="G55" s="32">
        <v>0.875</v>
      </c>
      <c r="H55" s="31">
        <v>1.2231737375210401</v>
      </c>
      <c r="I55" s="31">
        <f t="shared" si="8"/>
        <v>46.948317318548483</v>
      </c>
      <c r="J55" s="31">
        <f t="shared" si="9"/>
        <v>3.8826258422439595</v>
      </c>
      <c r="K55" s="29">
        <v>45557</v>
      </c>
      <c r="L55" s="32">
        <v>0.875</v>
      </c>
      <c r="M55" s="31">
        <v>1.3636971712057799</v>
      </c>
      <c r="N55" s="31">
        <f t="shared" si="10"/>
        <v>54.042083633680463</v>
      </c>
      <c r="O55" s="31">
        <f t="shared" si="11"/>
        <v>4.4692803165053743</v>
      </c>
    </row>
    <row r="56" spans="1:15" x14ac:dyDescent="0.25">
      <c r="A56" s="29">
        <v>45553</v>
      </c>
      <c r="B56" s="32">
        <v>0.91666666666666663</v>
      </c>
      <c r="C56" s="31">
        <v>1.20781040191167</v>
      </c>
      <c r="D56" s="31">
        <f t="shared" si="0"/>
        <v>46.19548773565495</v>
      </c>
      <c r="E56" s="31">
        <f t="shared" si="1"/>
        <v>3.820366835738664</v>
      </c>
      <c r="F56" s="29">
        <v>45555</v>
      </c>
      <c r="G56" s="32">
        <v>0.91666666666666663</v>
      </c>
      <c r="H56" s="31">
        <v>1.2403762340496001</v>
      </c>
      <c r="I56" s="31">
        <f t="shared" si="8"/>
        <v>47.796642126867191</v>
      </c>
      <c r="J56" s="31">
        <f t="shared" si="9"/>
        <v>3.9527823038919165</v>
      </c>
      <c r="K56" s="29">
        <v>45557</v>
      </c>
      <c r="L56" s="32">
        <v>0.91666666666666663</v>
      </c>
      <c r="M56" s="31">
        <v>1.3542578220313199</v>
      </c>
      <c r="N56" s="31">
        <f t="shared" si="10"/>
        <v>53.553979238531113</v>
      </c>
      <c r="O56" s="31">
        <f t="shared" si="11"/>
        <v>4.4289140830265232</v>
      </c>
    </row>
    <row r="57" spans="1:15" x14ac:dyDescent="0.25">
      <c r="A57" s="29">
        <v>45553</v>
      </c>
      <c r="B57" s="32">
        <v>0.95833333333333337</v>
      </c>
      <c r="C57" s="31">
        <v>1.1993961334180501</v>
      </c>
      <c r="D57" s="31">
        <f t="shared" si="0"/>
        <v>45.785100232622909</v>
      </c>
      <c r="E57" s="31">
        <f t="shared" si="1"/>
        <v>3.7864277892379143</v>
      </c>
      <c r="F57" s="29">
        <v>45555</v>
      </c>
      <c r="G57" s="32">
        <v>0.95833333333333337</v>
      </c>
      <c r="H57" s="31">
        <v>1.2462893724391599</v>
      </c>
      <c r="I57" s="31">
        <f t="shared" si="8"/>
        <v>48.089549494336367</v>
      </c>
      <c r="J57" s="31">
        <f t="shared" si="9"/>
        <v>3.9770057431816173</v>
      </c>
      <c r="K57" s="29">
        <v>45557</v>
      </c>
      <c r="L57" s="32">
        <v>0.95833333333333337</v>
      </c>
      <c r="M57" s="31">
        <v>1.35046756267007</v>
      </c>
      <c r="N57" s="31">
        <f t="shared" si="10"/>
        <v>53.358451648200599</v>
      </c>
      <c r="O57" s="31">
        <f t="shared" si="11"/>
        <v>4.4127439513061892</v>
      </c>
    </row>
    <row r="179" spans="2:2" x14ac:dyDescent="0.25">
      <c r="B179" s="33"/>
    </row>
    <row r="180" spans="2:2" x14ac:dyDescent="0.25">
      <c r="B180" s="33"/>
    </row>
    <row r="181" spans="2:2" x14ac:dyDescent="0.25">
      <c r="B181" s="3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F4D7-881F-4F08-952A-D3C284CB1C19}">
  <dimension ref="A1:U130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I2" s="23"/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784.17568447489475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MAX(D10:D57,I10:I57,N10:N57,S10:S33)</f>
        <v>59.681065690015181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45559</v>
      </c>
      <c r="B10" s="32">
        <v>0</v>
      </c>
      <c r="C10" s="31">
        <v>1.33432972430649</v>
      </c>
      <c r="D10" s="31">
        <f t="shared" ref="D10:D57" si="0">4*6*((C10+0.3)^(1.522*(6^0.026)))</f>
        <v>52.528940485063579</v>
      </c>
      <c r="E10" s="31">
        <f t="shared" ref="E10:E57" si="1">D10*0.0827</f>
        <v>4.344143378114758</v>
      </c>
      <c r="F10" s="29">
        <v>45561</v>
      </c>
      <c r="G10" s="32">
        <v>0</v>
      </c>
      <c r="H10" s="31">
        <v>1.3874551057760001</v>
      </c>
      <c r="I10" s="31">
        <f t="shared" ref="I10:I25" si="2">4*6*((H10+0.3)^(1.522*(6^0.026)))</f>
        <v>55.277887034961225</v>
      </c>
      <c r="J10" s="31">
        <f t="shared" ref="J10:J25" si="3">I10*0.0827</f>
        <v>4.5714812577912927</v>
      </c>
      <c r="K10" s="29">
        <v>45563</v>
      </c>
      <c r="L10" s="32">
        <v>0</v>
      </c>
      <c r="M10" s="31">
        <v>1.37157022952484</v>
      </c>
      <c r="N10" s="31">
        <f t="shared" ref="N10:N41" si="4">4*6*((M10+0.3)^(1.522*(6^0.026)))</f>
        <v>54.450457584891069</v>
      </c>
      <c r="O10" s="31">
        <f t="shared" ref="O10:O41" si="5">N10*0.0827</f>
        <v>4.503052842270491</v>
      </c>
      <c r="P10" s="29">
        <v>45565</v>
      </c>
      <c r="Q10" s="32">
        <v>0</v>
      </c>
      <c r="R10" s="31">
        <v>1.3878158330861801</v>
      </c>
      <c r="S10" s="31">
        <f t="shared" ref="S10:S33" si="6">4*6*((R10+0.3)^(1.522*(6^0.026)))</f>
        <v>55.296731005367462</v>
      </c>
      <c r="T10" s="31">
        <f t="shared" ref="T10:T33" si="7">S10*0.0827</f>
        <v>4.5730396541438889</v>
      </c>
      <c r="U10" s="1"/>
    </row>
    <row r="11" spans="1:21" x14ac:dyDescent="0.25">
      <c r="A11" s="29">
        <v>45559</v>
      </c>
      <c r="B11" s="32">
        <v>4.1666666666666664E-2</v>
      </c>
      <c r="C11" s="31">
        <v>1.35333609580452</v>
      </c>
      <c r="D11" s="31">
        <f t="shared" si="0"/>
        <v>53.506405735799234</v>
      </c>
      <c r="E11" s="31">
        <f t="shared" si="1"/>
        <v>4.4249797543505967</v>
      </c>
      <c r="F11" s="29">
        <v>45561</v>
      </c>
      <c r="G11" s="32">
        <v>4.1666666666666664E-2</v>
      </c>
      <c r="H11" s="31">
        <v>1.3956954479161701</v>
      </c>
      <c r="I11" s="31">
        <f t="shared" si="2"/>
        <v>55.708949942448328</v>
      </c>
      <c r="J11" s="31">
        <f t="shared" si="3"/>
        <v>4.6071301602404766</v>
      </c>
      <c r="K11" s="29">
        <v>45563</v>
      </c>
      <c r="L11" s="32">
        <v>4.1666666666666664E-2</v>
      </c>
      <c r="M11" s="31">
        <v>1.3844083547536701</v>
      </c>
      <c r="N11" s="31">
        <f t="shared" si="4"/>
        <v>55.118823905498331</v>
      </c>
      <c r="O11" s="31">
        <f t="shared" si="5"/>
        <v>4.5583267369847116</v>
      </c>
      <c r="P11" s="29">
        <v>45565</v>
      </c>
      <c r="Q11" s="32">
        <v>4.1666666666666664E-2</v>
      </c>
      <c r="R11" s="31">
        <v>1.39757192134298</v>
      </c>
      <c r="S11" s="31">
        <f t="shared" si="6"/>
        <v>55.807285130616783</v>
      </c>
      <c r="T11" s="31">
        <f t="shared" si="7"/>
        <v>4.6152624803020075</v>
      </c>
      <c r="U11" s="1"/>
    </row>
    <row r="12" spans="1:21" x14ac:dyDescent="0.25">
      <c r="A12" s="29">
        <v>45559</v>
      </c>
      <c r="B12" s="32">
        <v>8.3333333333333329E-2</v>
      </c>
      <c r="C12" s="31">
        <v>1.36876118182588</v>
      </c>
      <c r="D12" s="31">
        <f t="shared" si="0"/>
        <v>54.304621320566326</v>
      </c>
      <c r="E12" s="31">
        <f t="shared" si="1"/>
        <v>4.4909921832108353</v>
      </c>
      <c r="F12" s="29">
        <v>45561</v>
      </c>
      <c r="G12" s="32">
        <v>8.3333333333333329E-2</v>
      </c>
      <c r="H12" s="31">
        <v>1.4064151048603999</v>
      </c>
      <c r="I12" s="31">
        <f t="shared" si="2"/>
        <v>56.27157534039663</v>
      </c>
      <c r="J12" s="31">
        <f t="shared" si="3"/>
        <v>4.6536592806508015</v>
      </c>
      <c r="K12" s="29">
        <v>45563</v>
      </c>
      <c r="L12" s="32">
        <v>8.3333333333333329E-2</v>
      </c>
      <c r="M12" s="31">
        <v>1.39755654334462</v>
      </c>
      <c r="N12" s="31">
        <f t="shared" si="4"/>
        <v>55.806478995318152</v>
      </c>
      <c r="O12" s="31">
        <f t="shared" si="5"/>
        <v>4.6151958129128108</v>
      </c>
      <c r="P12" s="29">
        <v>45565</v>
      </c>
      <c r="Q12" s="32">
        <v>8.3333333333333329E-2</v>
      </c>
      <c r="R12" s="31">
        <v>1.4216312169971801</v>
      </c>
      <c r="S12" s="31">
        <f t="shared" si="6"/>
        <v>57.073813023908116</v>
      </c>
      <c r="T12" s="31">
        <f t="shared" si="7"/>
        <v>4.7200043370772011</v>
      </c>
      <c r="U12" s="1"/>
    </row>
    <row r="13" spans="1:21" x14ac:dyDescent="0.25">
      <c r="A13" s="29">
        <v>45559</v>
      </c>
      <c r="B13" s="32">
        <v>0.125</v>
      </c>
      <c r="C13" s="31">
        <v>1.39014327525536</v>
      </c>
      <c r="D13" s="31">
        <f t="shared" si="0"/>
        <v>55.418371409908033</v>
      </c>
      <c r="E13" s="31">
        <f t="shared" si="1"/>
        <v>4.5830993155993944</v>
      </c>
      <c r="F13" s="29">
        <v>45561</v>
      </c>
      <c r="G13" s="32">
        <v>0.125</v>
      </c>
      <c r="H13" s="31">
        <v>1.4138834476414299</v>
      </c>
      <c r="I13" s="31">
        <f t="shared" si="2"/>
        <v>56.664798951849804</v>
      </c>
      <c r="J13" s="31">
        <f t="shared" si="3"/>
        <v>4.6861788733179788</v>
      </c>
      <c r="K13" s="29">
        <v>45563</v>
      </c>
      <c r="L13" s="32">
        <v>0.125</v>
      </c>
      <c r="M13" s="31">
        <v>1.4105376005116299</v>
      </c>
      <c r="N13" s="31">
        <f t="shared" si="4"/>
        <v>56.488506971933745</v>
      </c>
      <c r="O13" s="31">
        <f t="shared" si="5"/>
        <v>4.6715995265789205</v>
      </c>
      <c r="P13" s="29">
        <v>45565</v>
      </c>
      <c r="Q13" s="32">
        <v>0.125</v>
      </c>
      <c r="R13" s="31">
        <v>1.4268865585270001</v>
      </c>
      <c r="S13" s="31">
        <f t="shared" si="6"/>
        <v>57.351872734289472</v>
      </c>
      <c r="T13" s="31">
        <f t="shared" si="7"/>
        <v>4.7429998751257392</v>
      </c>
      <c r="U13" s="1"/>
    </row>
    <row r="14" spans="1:21" x14ac:dyDescent="0.25">
      <c r="A14" s="29">
        <v>45559</v>
      </c>
      <c r="B14" s="32">
        <v>0.16666666666666666</v>
      </c>
      <c r="C14" s="31">
        <v>1.3860119581167001</v>
      </c>
      <c r="D14" s="31">
        <f t="shared" si="0"/>
        <v>55.202522657672347</v>
      </c>
      <c r="E14" s="31">
        <f t="shared" si="1"/>
        <v>4.5652486237895031</v>
      </c>
      <c r="F14" s="29">
        <v>45561</v>
      </c>
      <c r="G14" s="32">
        <v>0.16666666666666666</v>
      </c>
      <c r="H14" s="31">
        <v>1.4150162935200301</v>
      </c>
      <c r="I14" s="31">
        <f t="shared" si="2"/>
        <v>56.72453476861056</v>
      </c>
      <c r="J14" s="31">
        <f t="shared" si="3"/>
        <v>4.6911190253640935</v>
      </c>
      <c r="K14" s="29">
        <v>45563</v>
      </c>
      <c r="L14" s="32">
        <v>0.16666666666666666</v>
      </c>
      <c r="M14" s="31">
        <v>1.41183316707046</v>
      </c>
      <c r="N14" s="31">
        <f t="shared" si="4"/>
        <v>56.556745799112605</v>
      </c>
      <c r="O14" s="31">
        <f t="shared" si="5"/>
        <v>4.6772428775866119</v>
      </c>
      <c r="P14" s="29">
        <v>45565</v>
      </c>
      <c r="Q14" s="32">
        <v>0.16666666666666666</v>
      </c>
      <c r="R14" s="31">
        <v>1.4339765310230099</v>
      </c>
      <c r="S14" s="31">
        <f t="shared" si="6"/>
        <v>57.727800496125084</v>
      </c>
      <c r="T14" s="31">
        <f t="shared" si="7"/>
        <v>4.7740891010295439</v>
      </c>
      <c r="U14" s="1"/>
    </row>
    <row r="15" spans="1:21" x14ac:dyDescent="0.25">
      <c r="A15" s="29">
        <v>45559</v>
      </c>
      <c r="B15" s="32">
        <v>0.20833333333333334</v>
      </c>
      <c r="C15" s="31">
        <v>1.38850653170983</v>
      </c>
      <c r="D15" s="31">
        <f t="shared" si="0"/>
        <v>55.332818971490738</v>
      </c>
      <c r="E15" s="31">
        <f t="shared" si="1"/>
        <v>4.5760241289422838</v>
      </c>
      <c r="F15" s="29">
        <v>45561</v>
      </c>
      <c r="G15" s="32">
        <v>0.20833333333333334</v>
      </c>
      <c r="H15" s="31">
        <v>1.42019689082531</v>
      </c>
      <c r="I15" s="31">
        <f t="shared" si="2"/>
        <v>56.998010498213119</v>
      </c>
      <c r="J15" s="31">
        <f t="shared" si="3"/>
        <v>4.7137354682022243</v>
      </c>
      <c r="K15" s="29">
        <v>45563</v>
      </c>
      <c r="L15" s="32">
        <v>0.20833333333333334</v>
      </c>
      <c r="M15" s="31">
        <v>1.4158699512424999</v>
      </c>
      <c r="N15" s="31">
        <f t="shared" si="4"/>
        <v>56.769564287569878</v>
      </c>
      <c r="O15" s="31">
        <f t="shared" si="5"/>
        <v>4.694842966582029</v>
      </c>
      <c r="P15" s="29">
        <v>45565</v>
      </c>
      <c r="Q15" s="32">
        <v>0.20833333333333334</v>
      </c>
      <c r="R15" s="31">
        <v>1.43975758551975</v>
      </c>
      <c r="S15" s="31">
        <f t="shared" si="6"/>
        <v>58.035003525185246</v>
      </c>
      <c r="T15" s="31">
        <f t="shared" si="7"/>
        <v>4.7994947915328199</v>
      </c>
      <c r="U15" s="1"/>
    </row>
    <row r="16" spans="1:21" x14ac:dyDescent="0.25">
      <c r="A16" s="29">
        <v>45559</v>
      </c>
      <c r="B16" s="32">
        <v>0.25</v>
      </c>
      <c r="C16" s="31">
        <v>1.38996493815819</v>
      </c>
      <c r="D16" s="31">
        <f t="shared" si="0"/>
        <v>55.409047353512932</v>
      </c>
      <c r="E16" s="31">
        <f t="shared" si="1"/>
        <v>4.5823282161355197</v>
      </c>
      <c r="F16" s="29">
        <v>45561</v>
      </c>
      <c r="G16" s="32">
        <v>0.25</v>
      </c>
      <c r="H16" s="31">
        <v>1.42278826236155</v>
      </c>
      <c r="I16" s="31">
        <f t="shared" si="2"/>
        <v>57.134988940585473</v>
      </c>
      <c r="J16" s="31">
        <f t="shared" si="3"/>
        <v>4.725063585386418</v>
      </c>
      <c r="K16" s="29">
        <v>45563</v>
      </c>
      <c r="L16" s="32">
        <v>0.25</v>
      </c>
      <c r="M16" s="31">
        <v>1.4209207296314601</v>
      </c>
      <c r="N16" s="31">
        <f t="shared" si="4"/>
        <v>57.036259870152747</v>
      </c>
      <c r="O16" s="31">
        <f t="shared" si="5"/>
        <v>4.7168986912616324</v>
      </c>
      <c r="P16" s="29">
        <v>45565</v>
      </c>
      <c r="Q16" s="32">
        <v>0.25</v>
      </c>
      <c r="R16" s="31">
        <v>1.44692671298401</v>
      </c>
      <c r="S16" s="31">
        <f t="shared" si="6"/>
        <v>58.416812014604233</v>
      </c>
      <c r="T16" s="31">
        <f t="shared" si="7"/>
        <v>4.8310703536077702</v>
      </c>
      <c r="U16" s="1"/>
    </row>
    <row r="17" spans="1:21" x14ac:dyDescent="0.25">
      <c r="A17" s="29">
        <v>45559</v>
      </c>
      <c r="B17" s="32">
        <v>0.29166666666666669</v>
      </c>
      <c r="C17" s="31">
        <v>1.39990806579029</v>
      </c>
      <c r="D17" s="31">
        <f t="shared" si="0"/>
        <v>55.929799378966678</v>
      </c>
      <c r="E17" s="31">
        <f t="shared" si="1"/>
        <v>4.6253944086405436</v>
      </c>
      <c r="F17" s="29">
        <v>45561</v>
      </c>
      <c r="G17" s="32">
        <v>0.29166666666666669</v>
      </c>
      <c r="H17" s="31">
        <v>1.4252762794437599</v>
      </c>
      <c r="I17" s="31">
        <f t="shared" si="2"/>
        <v>57.266619452513375</v>
      </c>
      <c r="J17" s="31">
        <f t="shared" si="3"/>
        <v>4.7359494287228561</v>
      </c>
      <c r="K17" s="29">
        <v>45563</v>
      </c>
      <c r="L17" s="32">
        <v>0.29166666666666669</v>
      </c>
      <c r="M17" s="31">
        <v>1.4220138788166301</v>
      </c>
      <c r="N17" s="31">
        <f t="shared" si="4"/>
        <v>57.094042618147334</v>
      </c>
      <c r="O17" s="31">
        <f t="shared" si="5"/>
        <v>4.7216773245207841</v>
      </c>
      <c r="P17" s="29">
        <v>45565</v>
      </c>
      <c r="Q17" s="32">
        <v>0.29166666666666669</v>
      </c>
      <c r="R17" s="31">
        <v>1.4457365274371401</v>
      </c>
      <c r="S17" s="31">
        <f t="shared" si="6"/>
        <v>58.353361310967841</v>
      </c>
      <c r="T17" s="31">
        <f t="shared" si="7"/>
        <v>4.8258229804170405</v>
      </c>
      <c r="U17" s="1"/>
    </row>
    <row r="18" spans="1:21" x14ac:dyDescent="0.25">
      <c r="A18" s="29">
        <v>45559</v>
      </c>
      <c r="B18" s="32">
        <v>0.33333333333333331</v>
      </c>
      <c r="C18" s="31">
        <v>1.40186810492908</v>
      </c>
      <c r="D18" s="31">
        <f t="shared" si="0"/>
        <v>56.032666829387217</v>
      </c>
      <c r="E18" s="31">
        <f t="shared" si="1"/>
        <v>4.6339015467903231</v>
      </c>
      <c r="F18" s="29">
        <v>45561</v>
      </c>
      <c r="G18" s="32">
        <v>0.33333333333333331</v>
      </c>
      <c r="H18" s="31">
        <v>1.4310265779437901</v>
      </c>
      <c r="I18" s="31">
        <f t="shared" si="2"/>
        <v>57.571275489938969</v>
      </c>
      <c r="J18" s="31">
        <f t="shared" si="3"/>
        <v>4.7611444830179526</v>
      </c>
      <c r="K18" s="29">
        <v>45563</v>
      </c>
      <c r="L18" s="32">
        <v>0.33333333333333331</v>
      </c>
      <c r="M18" s="31">
        <v>1.42221629619029</v>
      </c>
      <c r="N18" s="31">
        <f t="shared" si="4"/>
        <v>57.104744587285523</v>
      </c>
      <c r="O18" s="31">
        <f t="shared" si="5"/>
        <v>4.7225623773685124</v>
      </c>
      <c r="P18" s="29">
        <v>45565</v>
      </c>
      <c r="Q18" s="32">
        <v>0.33333333333333331</v>
      </c>
      <c r="R18" s="31">
        <v>1.4436314105929799</v>
      </c>
      <c r="S18" s="31">
        <f t="shared" si="6"/>
        <v>58.241197120635242</v>
      </c>
      <c r="T18" s="31">
        <f t="shared" si="7"/>
        <v>4.8165470018765344</v>
      </c>
      <c r="U18" s="1"/>
    </row>
    <row r="19" spans="1:21" x14ac:dyDescent="0.25">
      <c r="A19" s="29">
        <v>45559</v>
      </c>
      <c r="B19" s="32">
        <v>0.375</v>
      </c>
      <c r="C19" s="31">
        <v>1.4019869565907599</v>
      </c>
      <c r="D19" s="31">
        <f t="shared" si="0"/>
        <v>56.038906709607772</v>
      </c>
      <c r="E19" s="31">
        <f t="shared" si="1"/>
        <v>4.6344175848845621</v>
      </c>
      <c r="F19" s="29">
        <v>45561</v>
      </c>
      <c r="G19" s="32">
        <v>0.375</v>
      </c>
      <c r="H19" s="31">
        <v>1.43514013289831</v>
      </c>
      <c r="I19" s="31">
        <f t="shared" si="2"/>
        <v>57.789584979289195</v>
      </c>
      <c r="J19" s="31">
        <f t="shared" si="3"/>
        <v>4.7791986777872166</v>
      </c>
      <c r="K19" s="29">
        <v>45563</v>
      </c>
      <c r="L19" s="32">
        <v>0.375</v>
      </c>
      <c r="M19" s="31">
        <v>1.42744958400155</v>
      </c>
      <c r="N19" s="31">
        <f t="shared" si="4"/>
        <v>57.381692245185121</v>
      </c>
      <c r="O19" s="31">
        <f t="shared" si="5"/>
        <v>4.7454659486768094</v>
      </c>
      <c r="P19" s="29">
        <v>45565</v>
      </c>
      <c r="Q19" s="32">
        <v>0.375</v>
      </c>
      <c r="R19" s="31">
        <v>1.44604456424134</v>
      </c>
      <c r="S19" s="31">
        <f t="shared" si="6"/>
        <v>58.369780781676042</v>
      </c>
      <c r="T19" s="31">
        <f t="shared" si="7"/>
        <v>4.8271808706446082</v>
      </c>
      <c r="U19" s="1"/>
    </row>
    <row r="20" spans="1:21" x14ac:dyDescent="0.25">
      <c r="A20" s="29">
        <v>45559</v>
      </c>
      <c r="B20" s="32">
        <v>0.41666666666666669</v>
      </c>
      <c r="C20" s="31">
        <v>1.40740060805711</v>
      </c>
      <c r="D20" s="31">
        <f t="shared" si="0"/>
        <v>56.323405621289616</v>
      </c>
      <c r="E20" s="31">
        <f t="shared" si="1"/>
        <v>4.6579456448806509</v>
      </c>
      <c r="F20" s="29">
        <v>45561</v>
      </c>
      <c r="G20" s="32">
        <v>0.41666666666666669</v>
      </c>
      <c r="H20" s="31">
        <v>1.43983900546451</v>
      </c>
      <c r="I20" s="31">
        <f t="shared" si="2"/>
        <v>58.039334490514179</v>
      </c>
      <c r="J20" s="31">
        <f t="shared" si="3"/>
        <v>4.7998529623655219</v>
      </c>
      <c r="K20" s="29">
        <v>45563</v>
      </c>
      <c r="L20" s="32">
        <v>0.41666666666666669</v>
      </c>
      <c r="M20" s="31">
        <v>1.4223856925907401</v>
      </c>
      <c r="N20" s="31">
        <f t="shared" si="4"/>
        <v>57.11370128589671</v>
      </c>
      <c r="O20" s="31">
        <f t="shared" si="5"/>
        <v>4.723303096343658</v>
      </c>
      <c r="P20" s="29">
        <v>45565</v>
      </c>
      <c r="Q20" s="32">
        <v>0.41666666666666669</v>
      </c>
      <c r="R20" s="31">
        <v>1.44905173777954</v>
      </c>
      <c r="S20" s="31">
        <f t="shared" si="6"/>
        <v>58.53016442387478</v>
      </c>
      <c r="T20" s="31">
        <f t="shared" si="7"/>
        <v>4.8404445978544439</v>
      </c>
      <c r="U20" s="1"/>
    </row>
    <row r="21" spans="1:21" x14ac:dyDescent="0.25">
      <c r="A21" s="29">
        <v>45559</v>
      </c>
      <c r="B21" s="32">
        <v>0.45833333333333331</v>
      </c>
      <c r="C21" s="31">
        <v>1.4110105037632701</v>
      </c>
      <c r="D21" s="31">
        <f t="shared" si="0"/>
        <v>56.513411714000455</v>
      </c>
      <c r="E21" s="31">
        <f t="shared" si="1"/>
        <v>4.6736591487478369</v>
      </c>
      <c r="F21" s="29">
        <v>45561</v>
      </c>
      <c r="G21" s="32">
        <v>0.45833333333333331</v>
      </c>
      <c r="H21" s="31">
        <v>1.44745898246186</v>
      </c>
      <c r="I21" s="31">
        <f t="shared" si="2"/>
        <v>58.445196475495379</v>
      </c>
      <c r="J21" s="31">
        <f t="shared" si="3"/>
        <v>4.8334177485234679</v>
      </c>
      <c r="K21" s="29">
        <v>45563</v>
      </c>
      <c r="L21" s="32">
        <v>0.45833333333333331</v>
      </c>
      <c r="M21" s="31">
        <v>1.42678308486367</v>
      </c>
      <c r="N21" s="31">
        <f t="shared" si="4"/>
        <v>57.346393088728476</v>
      </c>
      <c r="O21" s="31">
        <f t="shared" si="5"/>
        <v>4.7425467084378443</v>
      </c>
      <c r="P21" s="29">
        <v>45565</v>
      </c>
      <c r="Q21" s="32">
        <v>0.45833333333333331</v>
      </c>
      <c r="R21" s="31">
        <v>1.44871950148956</v>
      </c>
      <c r="S21" s="31">
        <f t="shared" si="6"/>
        <v>58.512436976089816</v>
      </c>
      <c r="T21" s="31">
        <f t="shared" si="7"/>
        <v>4.8389785379226273</v>
      </c>
      <c r="U21" s="1"/>
    </row>
    <row r="22" spans="1:21" x14ac:dyDescent="0.25">
      <c r="A22" s="29">
        <v>45559</v>
      </c>
      <c r="B22" s="32">
        <v>0.5</v>
      </c>
      <c r="C22" s="31">
        <v>1.4107884168568401</v>
      </c>
      <c r="D22" s="31">
        <f t="shared" si="0"/>
        <v>56.501715329645023</v>
      </c>
      <c r="E22" s="31">
        <f t="shared" si="1"/>
        <v>4.6726918577616434</v>
      </c>
      <c r="F22" s="29">
        <v>45561</v>
      </c>
      <c r="G22" s="32">
        <v>0.5</v>
      </c>
      <c r="H22" s="31">
        <v>1.4451975822390899</v>
      </c>
      <c r="I22" s="31">
        <f t="shared" si="2"/>
        <v>58.324637734968576</v>
      </c>
      <c r="J22" s="31">
        <f t="shared" si="3"/>
        <v>4.8234475406819008</v>
      </c>
      <c r="K22" s="29">
        <v>45563</v>
      </c>
      <c r="L22" s="32">
        <v>0.5</v>
      </c>
      <c r="M22" s="31">
        <v>1.4273858070316401</v>
      </c>
      <c r="N22" s="31">
        <f t="shared" si="4"/>
        <v>57.378314136092833</v>
      </c>
      <c r="O22" s="31">
        <f t="shared" si="5"/>
        <v>4.7451865790548773</v>
      </c>
      <c r="P22" s="29">
        <v>45565</v>
      </c>
      <c r="Q22" s="32">
        <v>0.5</v>
      </c>
      <c r="R22" s="31">
        <v>1.44794297217743</v>
      </c>
      <c r="S22" s="31">
        <f t="shared" si="6"/>
        <v>58.471010772806125</v>
      </c>
      <c r="T22" s="31">
        <f t="shared" si="7"/>
        <v>4.8355525909110666</v>
      </c>
      <c r="U22" s="1"/>
    </row>
    <row r="23" spans="1:21" x14ac:dyDescent="0.25">
      <c r="A23" s="29">
        <v>45559</v>
      </c>
      <c r="B23" s="32">
        <v>0.54166666666666663</v>
      </c>
      <c r="C23" s="31">
        <v>1.40009725093281</v>
      </c>
      <c r="D23" s="31">
        <f t="shared" si="0"/>
        <v>55.939725185521951</v>
      </c>
      <c r="E23" s="31">
        <f t="shared" si="1"/>
        <v>4.6262152728426651</v>
      </c>
      <c r="F23" s="29">
        <v>45561</v>
      </c>
      <c r="G23" s="32">
        <v>0.54166666666666663</v>
      </c>
      <c r="H23" s="31">
        <v>1.4635088443697499</v>
      </c>
      <c r="I23" s="31">
        <f t="shared" si="2"/>
        <v>59.303503146502592</v>
      </c>
      <c r="J23" s="31">
        <f t="shared" si="3"/>
        <v>4.9043997102157642</v>
      </c>
      <c r="K23" s="29">
        <v>45563</v>
      </c>
      <c r="L23" s="32">
        <v>0.54166666666666663</v>
      </c>
      <c r="M23" s="31">
        <v>1.43117165564918</v>
      </c>
      <c r="N23" s="31">
        <f t="shared" si="4"/>
        <v>57.578969631968171</v>
      </c>
      <c r="O23" s="31">
        <f t="shared" si="5"/>
        <v>4.7617807885637671</v>
      </c>
      <c r="P23" s="29">
        <v>45565</v>
      </c>
      <c r="Q23" s="32">
        <v>0.54166666666666663</v>
      </c>
      <c r="R23" s="31">
        <v>1.45606470107449</v>
      </c>
      <c r="S23" s="31">
        <f t="shared" si="6"/>
        <v>58.904828741811428</v>
      </c>
      <c r="T23" s="31">
        <f t="shared" si="7"/>
        <v>4.8714293369478048</v>
      </c>
      <c r="U23" s="1"/>
    </row>
    <row r="24" spans="1:21" x14ac:dyDescent="0.25">
      <c r="A24" s="29">
        <v>45559</v>
      </c>
      <c r="B24" s="32">
        <v>0.58333333333333337</v>
      </c>
      <c r="C24" s="31">
        <v>1.4146665334644899</v>
      </c>
      <c r="D24" s="31">
        <f t="shared" si="0"/>
        <v>56.706089153008307</v>
      </c>
      <c r="E24" s="31">
        <f t="shared" si="1"/>
        <v>4.689593572953787</v>
      </c>
      <c r="F24" s="29">
        <v>45561</v>
      </c>
      <c r="G24" s="32">
        <v>0.58333333333333337</v>
      </c>
      <c r="H24" s="31">
        <v>1.4705415964067701</v>
      </c>
      <c r="I24" s="31">
        <f t="shared" si="2"/>
        <v>59.681065690015181</v>
      </c>
      <c r="J24" s="31">
        <f t="shared" si="3"/>
        <v>4.9356241325642554</v>
      </c>
      <c r="K24" s="29">
        <v>45563</v>
      </c>
      <c r="L24" s="32">
        <v>0.58333333333333337</v>
      </c>
      <c r="M24" s="31">
        <v>1.4361807107867901</v>
      </c>
      <c r="N24" s="31">
        <f t="shared" si="4"/>
        <v>57.844858052842923</v>
      </c>
      <c r="O24" s="31">
        <f t="shared" si="5"/>
        <v>4.7837697609701095</v>
      </c>
      <c r="P24" s="29">
        <v>45565</v>
      </c>
      <c r="Q24" s="32">
        <v>0.58333333333333337</v>
      </c>
      <c r="R24" s="31">
        <v>1.4564342498720999</v>
      </c>
      <c r="S24" s="31">
        <f t="shared" si="6"/>
        <v>58.924596432269233</v>
      </c>
      <c r="T24" s="31">
        <f t="shared" si="7"/>
        <v>4.873064124948665</v>
      </c>
      <c r="U24" s="1"/>
    </row>
    <row r="25" spans="1:21" x14ac:dyDescent="0.25">
      <c r="A25" s="29">
        <v>45559</v>
      </c>
      <c r="B25" s="32">
        <v>0.625</v>
      </c>
      <c r="C25" s="31">
        <v>1.4029461145344799</v>
      </c>
      <c r="D25" s="31">
        <f t="shared" si="0"/>
        <v>56.089273339058231</v>
      </c>
      <c r="E25" s="31">
        <f t="shared" si="1"/>
        <v>4.6385829051401153</v>
      </c>
      <c r="F25" s="29">
        <v>45561</v>
      </c>
      <c r="G25" s="32">
        <v>0.625</v>
      </c>
      <c r="H25" s="31">
        <v>1.4491660594882201</v>
      </c>
      <c r="I25" s="31">
        <f t="shared" si="2"/>
        <v>58.536264859077747</v>
      </c>
      <c r="J25" s="31">
        <f t="shared" si="3"/>
        <v>4.8409491038457295</v>
      </c>
      <c r="K25" s="29">
        <v>45563</v>
      </c>
      <c r="L25" s="32">
        <v>0.625</v>
      </c>
      <c r="M25" s="31">
        <v>1.42672812938119</v>
      </c>
      <c r="N25" s="31">
        <f t="shared" si="4"/>
        <v>57.343482895522257</v>
      </c>
      <c r="O25" s="31">
        <f t="shared" si="5"/>
        <v>4.7423060354596904</v>
      </c>
      <c r="P25" s="29">
        <v>45565</v>
      </c>
      <c r="Q25" s="32">
        <v>0.625</v>
      </c>
      <c r="R25" s="31">
        <v>1.4448302984179799</v>
      </c>
      <c r="S25" s="31">
        <f t="shared" si="6"/>
        <v>58.305066030169563</v>
      </c>
      <c r="T25" s="31">
        <f t="shared" si="7"/>
        <v>4.8218289606950222</v>
      </c>
      <c r="U25" s="1"/>
    </row>
    <row r="26" spans="1:21" x14ac:dyDescent="0.25">
      <c r="A26" s="29">
        <v>45559</v>
      </c>
      <c r="B26" s="32">
        <v>0.66666666666666663</v>
      </c>
      <c r="C26" s="31">
        <v>1.3826748132650299</v>
      </c>
      <c r="D26" s="31">
        <f t="shared" si="0"/>
        <v>55.028396418093052</v>
      </c>
      <c r="E26" s="31">
        <f t="shared" si="1"/>
        <v>4.5508483837762954</v>
      </c>
      <c r="F26" s="29">
        <v>45561</v>
      </c>
      <c r="G26" s="32">
        <v>0.66666666666666663</v>
      </c>
      <c r="H26" s="31">
        <v>1.4320076703967899</v>
      </c>
      <c r="I26" s="31">
        <f t="shared" ref="I26:I57" si="8">4*6*((H26+0.3)^(1.522*(6^0.026)))</f>
        <v>57.623314832338835</v>
      </c>
      <c r="J26" s="31">
        <f t="shared" ref="J26:J57" si="9">I26*0.0827</f>
        <v>4.7654481366344212</v>
      </c>
      <c r="K26" s="29">
        <v>45563</v>
      </c>
      <c r="L26" s="32">
        <v>0.66666666666666663</v>
      </c>
      <c r="M26" s="31">
        <v>1.40573096274767</v>
      </c>
      <c r="N26" s="31">
        <f t="shared" si="4"/>
        <v>56.235604918936438</v>
      </c>
      <c r="O26" s="31">
        <f t="shared" si="5"/>
        <v>4.6506845267960433</v>
      </c>
      <c r="P26" s="29">
        <v>45565</v>
      </c>
      <c r="Q26" s="32">
        <v>0.66666666666666663</v>
      </c>
      <c r="R26" s="31">
        <v>1.4343746900501</v>
      </c>
      <c r="S26" s="31">
        <f t="shared" si="6"/>
        <v>57.748939016842826</v>
      </c>
      <c r="T26" s="31">
        <f t="shared" si="7"/>
        <v>4.7758372566929017</v>
      </c>
      <c r="U26" s="1"/>
    </row>
    <row r="27" spans="1:21" x14ac:dyDescent="0.25">
      <c r="A27" s="29">
        <v>45559</v>
      </c>
      <c r="B27" s="32">
        <v>0.70833333333333337</v>
      </c>
      <c r="C27" s="31">
        <v>1.3784600496236901</v>
      </c>
      <c r="D27" s="31">
        <f t="shared" si="0"/>
        <v>54.808770877197603</v>
      </c>
      <c r="E27" s="31">
        <f t="shared" si="1"/>
        <v>4.5326853515442416</v>
      </c>
      <c r="F27" s="29">
        <v>45561</v>
      </c>
      <c r="G27" s="32">
        <v>0.70833333333333337</v>
      </c>
      <c r="H27" s="31">
        <v>1.425905466074</v>
      </c>
      <c r="I27" s="31">
        <f t="shared" si="8"/>
        <v>57.299924959305812</v>
      </c>
      <c r="J27" s="31">
        <f t="shared" si="9"/>
        <v>4.7387037941345902</v>
      </c>
      <c r="K27" s="29">
        <v>45563</v>
      </c>
      <c r="L27" s="32">
        <v>0.70833333333333337</v>
      </c>
      <c r="M27" s="31">
        <v>1.40428793429766</v>
      </c>
      <c r="N27" s="31">
        <f t="shared" si="4"/>
        <v>56.15976234501646</v>
      </c>
      <c r="O27" s="31">
        <f t="shared" si="5"/>
        <v>4.644412345932861</v>
      </c>
      <c r="P27" s="29">
        <v>45565</v>
      </c>
      <c r="Q27" s="32">
        <v>0.70833333333333337</v>
      </c>
      <c r="R27" s="31">
        <v>1.42228901385692</v>
      </c>
      <c r="S27" s="31">
        <f t="shared" si="6"/>
        <v>57.108589411336922</v>
      </c>
      <c r="T27" s="31">
        <f t="shared" si="7"/>
        <v>4.7228803443175629</v>
      </c>
      <c r="U27" s="1"/>
    </row>
    <row r="28" spans="1:21" x14ac:dyDescent="0.25">
      <c r="A28" s="29">
        <v>45559</v>
      </c>
      <c r="B28" s="32">
        <v>0.75</v>
      </c>
      <c r="C28" s="31">
        <v>1.37080919742035</v>
      </c>
      <c r="D28" s="31">
        <f t="shared" si="0"/>
        <v>54.41093296704949</v>
      </c>
      <c r="E28" s="31">
        <f t="shared" si="1"/>
        <v>4.499784156374993</v>
      </c>
      <c r="F28" s="29">
        <v>45561</v>
      </c>
      <c r="G28" s="32">
        <v>0.75</v>
      </c>
      <c r="H28" s="31">
        <v>1.42853641509438</v>
      </c>
      <c r="I28" s="31">
        <f t="shared" si="8"/>
        <v>57.439270411077672</v>
      </c>
      <c r="J28" s="31">
        <f t="shared" si="9"/>
        <v>4.7502276629961235</v>
      </c>
      <c r="K28" s="29">
        <v>45563</v>
      </c>
      <c r="L28" s="32">
        <v>0.75</v>
      </c>
      <c r="M28" s="31">
        <v>1.3977853059712699</v>
      </c>
      <c r="N28" s="31">
        <f t="shared" si="4"/>
        <v>55.818471487147519</v>
      </c>
      <c r="O28" s="31">
        <f t="shared" si="5"/>
        <v>4.6161875919870994</v>
      </c>
      <c r="P28" s="29">
        <v>45565</v>
      </c>
      <c r="Q28" s="32">
        <v>0.75</v>
      </c>
      <c r="R28" s="31">
        <v>1.42408621310618</v>
      </c>
      <c r="S28" s="31">
        <f t="shared" si="6"/>
        <v>57.203643959700607</v>
      </c>
      <c r="T28" s="31">
        <f t="shared" si="7"/>
        <v>4.7307413554672397</v>
      </c>
      <c r="U28" s="1"/>
    </row>
    <row r="29" spans="1:21" x14ac:dyDescent="0.25">
      <c r="A29" s="29">
        <v>45559</v>
      </c>
      <c r="B29" s="32">
        <v>0.79166666666666663</v>
      </c>
      <c r="C29" s="31">
        <v>1.3640248775427599</v>
      </c>
      <c r="D29" s="31">
        <f t="shared" si="0"/>
        <v>54.059058824381154</v>
      </c>
      <c r="E29" s="31">
        <f t="shared" si="1"/>
        <v>4.4706841647763209</v>
      </c>
      <c r="F29" s="29">
        <v>45561</v>
      </c>
      <c r="G29" s="32">
        <v>0.79166666666666663</v>
      </c>
      <c r="H29" s="31">
        <v>1.4290885925235799</v>
      </c>
      <c r="I29" s="31">
        <f t="shared" si="8"/>
        <v>57.468531929445703</v>
      </c>
      <c r="J29" s="31">
        <f t="shared" si="9"/>
        <v>4.7526475905651591</v>
      </c>
      <c r="K29" s="29">
        <v>45563</v>
      </c>
      <c r="L29" s="32">
        <v>0.79166666666666663</v>
      </c>
      <c r="M29" s="31">
        <v>1.3849164247457399</v>
      </c>
      <c r="N29" s="31">
        <f t="shared" si="4"/>
        <v>55.145337073649273</v>
      </c>
      <c r="O29" s="31">
        <f t="shared" si="5"/>
        <v>4.5605193759907943</v>
      </c>
      <c r="P29" s="29">
        <v>45565</v>
      </c>
      <c r="Q29" s="32">
        <v>0.79166666666666663</v>
      </c>
      <c r="R29" s="31">
        <v>1.4152979850712399</v>
      </c>
      <c r="S29" s="31">
        <f t="shared" si="6"/>
        <v>56.739392219526337</v>
      </c>
      <c r="T29" s="31">
        <f t="shared" si="7"/>
        <v>4.6923477365548276</v>
      </c>
      <c r="U29" s="1"/>
    </row>
    <row r="30" spans="1:21" x14ac:dyDescent="0.25">
      <c r="A30" s="29">
        <v>45559</v>
      </c>
      <c r="B30" s="32">
        <v>0.83333333333333337</v>
      </c>
      <c r="C30" s="31">
        <v>1.3631427288000799</v>
      </c>
      <c r="D30" s="31">
        <f t="shared" si="0"/>
        <v>54.013368040000358</v>
      </c>
      <c r="E30" s="31">
        <f t="shared" si="1"/>
        <v>4.4669055369080297</v>
      </c>
      <c r="F30" s="29">
        <v>45561</v>
      </c>
      <c r="G30" s="32">
        <v>0.83333333333333337</v>
      </c>
      <c r="H30" s="31">
        <v>1.4186680316868301</v>
      </c>
      <c r="I30" s="31">
        <f t="shared" si="8"/>
        <v>56.917253379126784</v>
      </c>
      <c r="J30" s="31">
        <f t="shared" si="9"/>
        <v>4.7070568544537847</v>
      </c>
      <c r="K30" s="29">
        <v>45563</v>
      </c>
      <c r="L30" s="32">
        <v>0.83333333333333337</v>
      </c>
      <c r="M30" s="31">
        <v>1.3805388212148699</v>
      </c>
      <c r="N30" s="31">
        <f t="shared" si="4"/>
        <v>54.917051877866115</v>
      </c>
      <c r="O30" s="31">
        <f t="shared" si="5"/>
        <v>4.5416401902995274</v>
      </c>
      <c r="P30" s="29">
        <v>45565</v>
      </c>
      <c r="Q30" s="32">
        <v>0.83333333333333337</v>
      </c>
      <c r="R30" s="31">
        <v>1.40260064601337</v>
      </c>
      <c r="S30" s="31">
        <f t="shared" si="6"/>
        <v>56.071130394243283</v>
      </c>
      <c r="T30" s="31">
        <f t="shared" si="7"/>
        <v>4.6370824836039191</v>
      </c>
      <c r="U30" s="1"/>
    </row>
    <row r="31" spans="1:21" x14ac:dyDescent="0.25">
      <c r="A31" s="29">
        <v>45559</v>
      </c>
      <c r="B31" s="32">
        <v>0.875</v>
      </c>
      <c r="C31" s="31">
        <v>1.36572098731448</v>
      </c>
      <c r="D31" s="31">
        <f t="shared" si="0"/>
        <v>54.146949088530612</v>
      </c>
      <c r="E31" s="31">
        <f t="shared" si="1"/>
        <v>4.477952689621481</v>
      </c>
      <c r="F31" s="29">
        <v>45561</v>
      </c>
      <c r="G31" s="32">
        <v>0.875</v>
      </c>
      <c r="H31" s="31">
        <v>1.3978139162007599</v>
      </c>
      <c r="I31" s="31">
        <f t="shared" si="8"/>
        <v>55.819971397391662</v>
      </c>
      <c r="J31" s="31">
        <f t="shared" si="9"/>
        <v>4.6163116345642905</v>
      </c>
      <c r="K31" s="29">
        <v>45563</v>
      </c>
      <c r="L31" s="32">
        <v>0.875</v>
      </c>
      <c r="M31" s="31">
        <v>1.3833436965887</v>
      </c>
      <c r="N31" s="31">
        <f t="shared" si="4"/>
        <v>55.063281113400556</v>
      </c>
      <c r="O31" s="31">
        <f t="shared" si="5"/>
        <v>4.5537333480782261</v>
      </c>
      <c r="P31" s="29">
        <v>45565</v>
      </c>
      <c r="Q31" s="32">
        <v>0.875</v>
      </c>
      <c r="R31" s="31">
        <v>1.3575377464240099</v>
      </c>
      <c r="S31" s="31">
        <f t="shared" si="6"/>
        <v>53.723395391012801</v>
      </c>
      <c r="T31" s="31">
        <f t="shared" si="7"/>
        <v>4.4429247988367582</v>
      </c>
      <c r="U31" s="1"/>
    </row>
    <row r="32" spans="1:21" x14ac:dyDescent="0.25">
      <c r="A32" s="29">
        <v>45559</v>
      </c>
      <c r="B32" s="32">
        <v>0.91666666666666663</v>
      </c>
      <c r="C32" s="31">
        <v>1.3497394323295</v>
      </c>
      <c r="D32" s="31">
        <f t="shared" si="0"/>
        <v>53.320920230327012</v>
      </c>
      <c r="E32" s="31">
        <f t="shared" si="1"/>
        <v>4.4096401030480434</v>
      </c>
      <c r="F32" s="29">
        <v>45561</v>
      </c>
      <c r="G32" s="32">
        <v>0.91666666666666663</v>
      </c>
      <c r="H32" s="31">
        <v>1.38126480578823</v>
      </c>
      <c r="I32" s="31">
        <f t="shared" si="8"/>
        <v>54.954886413816993</v>
      </c>
      <c r="J32" s="31">
        <f t="shared" si="9"/>
        <v>4.544769106422665</v>
      </c>
      <c r="K32" s="29">
        <v>45563</v>
      </c>
      <c r="L32" s="32">
        <v>0.91666666666666663</v>
      </c>
      <c r="M32" s="31">
        <v>1.3721047639791899</v>
      </c>
      <c r="N32" s="31">
        <f t="shared" si="4"/>
        <v>54.47822532130477</v>
      </c>
      <c r="O32" s="31">
        <f t="shared" si="5"/>
        <v>4.5053492340719039</v>
      </c>
      <c r="P32" s="29">
        <v>45565</v>
      </c>
      <c r="Q32" s="32">
        <v>0.91666666666666663</v>
      </c>
      <c r="R32" s="31">
        <v>1.3592711687033601</v>
      </c>
      <c r="S32" s="31">
        <f t="shared" si="6"/>
        <v>53.813011476016342</v>
      </c>
      <c r="T32" s="31">
        <f t="shared" si="7"/>
        <v>4.4503360490665509</v>
      </c>
      <c r="U32" s="1"/>
    </row>
    <row r="33" spans="1:21" x14ac:dyDescent="0.25">
      <c r="A33" s="29">
        <v>45559</v>
      </c>
      <c r="B33" s="32">
        <v>0.95833333333333337</v>
      </c>
      <c r="C33" s="31">
        <v>1.34693253039774</v>
      </c>
      <c r="D33" s="31">
        <f t="shared" si="0"/>
        <v>53.176330873507652</v>
      </c>
      <c r="E33" s="31">
        <f t="shared" si="1"/>
        <v>4.3976825632390826</v>
      </c>
      <c r="F33" s="29">
        <v>45561</v>
      </c>
      <c r="G33" s="32">
        <v>0.95833333333333337</v>
      </c>
      <c r="H33" s="31">
        <v>1.3803342580739999</v>
      </c>
      <c r="I33" s="31">
        <f t="shared" si="8"/>
        <v>54.906392866701005</v>
      </c>
      <c r="J33" s="31">
        <f t="shared" si="9"/>
        <v>4.5407586900761725</v>
      </c>
      <c r="K33" s="29">
        <v>45563</v>
      </c>
      <c r="L33" s="32">
        <v>0.95833333333333337</v>
      </c>
      <c r="M33" s="31">
        <v>1.3696981668417501</v>
      </c>
      <c r="N33" s="31">
        <f t="shared" si="4"/>
        <v>54.353250205837412</v>
      </c>
      <c r="O33" s="31">
        <f t="shared" si="5"/>
        <v>4.4950137920227533</v>
      </c>
      <c r="P33" s="29">
        <v>45565</v>
      </c>
      <c r="Q33" s="32">
        <v>0.95833333333333337</v>
      </c>
      <c r="R33" s="31">
        <v>1.3596078157370499</v>
      </c>
      <c r="S33" s="31">
        <f t="shared" si="6"/>
        <v>53.830422226854232</v>
      </c>
      <c r="T33" s="31">
        <f t="shared" si="7"/>
        <v>4.4517759181608447</v>
      </c>
      <c r="U33" s="1"/>
    </row>
    <row r="34" spans="1:21" x14ac:dyDescent="0.25">
      <c r="A34" s="29">
        <v>45560</v>
      </c>
      <c r="B34" s="32">
        <v>0</v>
      </c>
      <c r="C34" s="31">
        <v>1.35142672061379</v>
      </c>
      <c r="D34" s="31">
        <f t="shared" si="0"/>
        <v>53.407906392218436</v>
      </c>
      <c r="E34" s="31">
        <f t="shared" si="1"/>
        <v>4.4168338586364646</v>
      </c>
      <c r="F34" s="29">
        <v>45562</v>
      </c>
      <c r="G34" s="32">
        <v>0</v>
      </c>
      <c r="H34" s="31">
        <v>1.3911330699865001</v>
      </c>
      <c r="I34" s="31">
        <f t="shared" si="8"/>
        <v>55.470131802121863</v>
      </c>
      <c r="J34" s="31">
        <f t="shared" si="9"/>
        <v>4.5873799000354776</v>
      </c>
      <c r="K34" s="29">
        <v>45564</v>
      </c>
      <c r="L34" s="32">
        <v>0</v>
      </c>
      <c r="M34" s="31">
        <v>1.37593686580107</v>
      </c>
      <c r="N34" s="31">
        <f t="shared" si="4"/>
        <v>54.677448009543141</v>
      </c>
      <c r="O34" s="31">
        <f t="shared" si="5"/>
        <v>4.5218249503892176</v>
      </c>
    </row>
    <row r="35" spans="1:21" x14ac:dyDescent="0.25">
      <c r="A35" s="29">
        <v>45560</v>
      </c>
      <c r="B35" s="32">
        <v>4.1666666666666664E-2</v>
      </c>
      <c r="C35" s="31">
        <v>1.35697019099646</v>
      </c>
      <c r="D35" s="31">
        <f t="shared" si="0"/>
        <v>53.694065484509068</v>
      </c>
      <c r="E35" s="31">
        <f t="shared" si="1"/>
        <v>4.4404992155688996</v>
      </c>
      <c r="F35" s="29">
        <v>45562</v>
      </c>
      <c r="G35" s="32">
        <v>4.1666666666666664E-2</v>
      </c>
      <c r="H35" s="31">
        <v>1.394571423525</v>
      </c>
      <c r="I35" s="31">
        <f t="shared" si="8"/>
        <v>55.650077258084252</v>
      </c>
      <c r="J35" s="31">
        <f t="shared" si="9"/>
        <v>4.6022613892435675</v>
      </c>
      <c r="K35" s="29">
        <v>45564</v>
      </c>
      <c r="L35" s="32">
        <v>4.1666666666666664E-2</v>
      </c>
      <c r="M35" s="31">
        <v>1.3893247842733101</v>
      </c>
      <c r="N35" s="31">
        <f t="shared" si="4"/>
        <v>55.37558279907087</v>
      </c>
      <c r="O35" s="31">
        <f t="shared" si="5"/>
        <v>4.5795606974831609</v>
      </c>
      <c r="P35" s="1"/>
    </row>
    <row r="36" spans="1:21" x14ac:dyDescent="0.25">
      <c r="A36" s="29">
        <v>45560</v>
      </c>
      <c r="B36" s="32">
        <v>8.3333333333333329E-2</v>
      </c>
      <c r="C36" s="31">
        <v>1.37807941436216</v>
      </c>
      <c r="D36" s="31">
        <f t="shared" si="0"/>
        <v>54.788952623848481</v>
      </c>
      <c r="E36" s="31">
        <f t="shared" si="1"/>
        <v>4.5310463819922688</v>
      </c>
      <c r="F36" s="29">
        <v>45562</v>
      </c>
      <c r="G36" s="32">
        <v>8.3333333333333329E-2</v>
      </c>
      <c r="H36" s="31">
        <v>1.40544724463854</v>
      </c>
      <c r="I36" s="31">
        <f t="shared" si="8"/>
        <v>56.22069027109238</v>
      </c>
      <c r="J36" s="31">
        <f t="shared" si="9"/>
        <v>4.6494510854193392</v>
      </c>
      <c r="K36" s="29">
        <v>45564</v>
      </c>
      <c r="L36" s="32">
        <v>8.3333333333333329E-2</v>
      </c>
      <c r="M36" s="31">
        <v>1.4076844453755299</v>
      </c>
      <c r="N36" s="31">
        <f t="shared" si="4"/>
        <v>56.338336694245392</v>
      </c>
      <c r="O36" s="31">
        <f t="shared" si="5"/>
        <v>4.6591804446140941</v>
      </c>
      <c r="P36" s="1"/>
    </row>
    <row r="37" spans="1:21" x14ac:dyDescent="0.25">
      <c r="A37" s="29">
        <v>45560</v>
      </c>
      <c r="B37" s="32">
        <v>0.125</v>
      </c>
      <c r="C37" s="31">
        <v>1.38476467132014</v>
      </c>
      <c r="D37" s="31">
        <f t="shared" si="0"/>
        <v>55.137417461899538</v>
      </c>
      <c r="E37" s="31">
        <f t="shared" si="1"/>
        <v>4.559864424099092</v>
      </c>
      <c r="F37" s="29">
        <v>45562</v>
      </c>
      <c r="G37" s="32">
        <v>0.125</v>
      </c>
      <c r="H37" s="31">
        <v>1.4198008775654201</v>
      </c>
      <c r="I37" s="31">
        <f t="shared" si="8"/>
        <v>56.977088260786402</v>
      </c>
      <c r="J37" s="31">
        <f t="shared" si="9"/>
        <v>4.7120051991670353</v>
      </c>
      <c r="K37" s="29">
        <v>45564</v>
      </c>
      <c r="L37" s="32">
        <v>0.125</v>
      </c>
      <c r="M37" s="31">
        <v>1.41747128962903</v>
      </c>
      <c r="N37" s="31">
        <f t="shared" si="4"/>
        <v>56.854069082719718</v>
      </c>
      <c r="O37" s="31">
        <f t="shared" si="5"/>
        <v>4.7018315131409203</v>
      </c>
      <c r="P37" s="1"/>
    </row>
    <row r="38" spans="1:21" x14ac:dyDescent="0.25">
      <c r="A38" s="29">
        <v>45560</v>
      </c>
      <c r="B38" s="32">
        <v>0.16666666666666666</v>
      </c>
      <c r="C38" s="31">
        <v>1.38216900824947</v>
      </c>
      <c r="D38" s="31">
        <f t="shared" si="0"/>
        <v>55.002022323117117</v>
      </c>
      <c r="E38" s="31">
        <f t="shared" si="1"/>
        <v>4.5486672461217852</v>
      </c>
      <c r="F38" s="29">
        <v>45562</v>
      </c>
      <c r="G38" s="32">
        <v>0.16666666666666666</v>
      </c>
      <c r="H38" s="31">
        <v>1.41930818557171</v>
      </c>
      <c r="I38" s="31">
        <f t="shared" si="8"/>
        <v>56.951062275256461</v>
      </c>
      <c r="J38" s="31">
        <f t="shared" si="9"/>
        <v>4.7098528501637089</v>
      </c>
      <c r="K38" s="29">
        <v>45564</v>
      </c>
      <c r="L38" s="32">
        <v>0.16666666666666666</v>
      </c>
      <c r="M38" s="31">
        <v>1.41937637328533</v>
      </c>
      <c r="N38" s="31">
        <f t="shared" si="4"/>
        <v>56.954663961957294</v>
      </c>
      <c r="O38" s="31">
        <f t="shared" si="5"/>
        <v>4.7101507096538677</v>
      </c>
      <c r="P38" s="1"/>
    </row>
    <row r="39" spans="1:21" x14ac:dyDescent="0.25">
      <c r="A39" s="29">
        <v>45560</v>
      </c>
      <c r="B39" s="32">
        <v>0.20833333333333334</v>
      </c>
      <c r="C39" s="31">
        <v>1.3871097564641699</v>
      </c>
      <c r="D39" s="31">
        <f t="shared" si="0"/>
        <v>55.259848637110039</v>
      </c>
      <c r="E39" s="31">
        <f t="shared" si="1"/>
        <v>4.5699894822890004</v>
      </c>
      <c r="F39" s="29">
        <v>45562</v>
      </c>
      <c r="G39" s="32">
        <v>0.20833333333333334</v>
      </c>
      <c r="H39" s="31">
        <v>1.4175527095737901</v>
      </c>
      <c r="I39" s="31">
        <f t="shared" si="8"/>
        <v>56.858366975491485</v>
      </c>
      <c r="J39" s="31">
        <f t="shared" si="9"/>
        <v>4.7021869488731456</v>
      </c>
      <c r="K39" s="29">
        <v>45564</v>
      </c>
      <c r="L39" s="32">
        <v>0.20833333333333334</v>
      </c>
      <c r="M39" s="31">
        <v>1.4181137084904201</v>
      </c>
      <c r="N39" s="31">
        <f t="shared" si="4"/>
        <v>56.887983567540388</v>
      </c>
      <c r="O39" s="31">
        <f t="shared" si="5"/>
        <v>4.7046362410355895</v>
      </c>
      <c r="P39" s="1"/>
    </row>
    <row r="40" spans="1:21" x14ac:dyDescent="0.25">
      <c r="A40" s="29">
        <v>45560</v>
      </c>
      <c r="B40" s="32">
        <v>0.25</v>
      </c>
      <c r="C40" s="31">
        <v>1.4012279510441901</v>
      </c>
      <c r="D40" s="31">
        <f t="shared" si="0"/>
        <v>55.999062301848383</v>
      </c>
      <c r="E40" s="31">
        <f t="shared" si="1"/>
        <v>4.6311224523628614</v>
      </c>
      <c r="F40" s="29">
        <v>45562</v>
      </c>
      <c r="G40" s="32">
        <v>0.25</v>
      </c>
      <c r="H40" s="31">
        <v>1.42150139808086</v>
      </c>
      <c r="I40" s="31">
        <f t="shared" si="8"/>
        <v>57.066950694079978</v>
      </c>
      <c r="J40" s="31">
        <f t="shared" si="9"/>
        <v>4.7194368224004135</v>
      </c>
      <c r="K40" s="29">
        <v>45564</v>
      </c>
      <c r="L40" s="32">
        <v>0.25</v>
      </c>
      <c r="M40" s="31">
        <v>1.4280281066837399</v>
      </c>
      <c r="N40" s="31">
        <f t="shared" si="4"/>
        <v>57.41233855459609</v>
      </c>
      <c r="O40" s="31">
        <f t="shared" si="5"/>
        <v>4.7480003984650967</v>
      </c>
      <c r="P40" s="1"/>
    </row>
    <row r="41" spans="1:21" x14ac:dyDescent="0.25">
      <c r="A41" s="29">
        <v>45560</v>
      </c>
      <c r="B41" s="32">
        <v>0.29166666666666669</v>
      </c>
      <c r="C41" s="31">
        <v>1.40258967875873</v>
      </c>
      <c r="D41" s="31">
        <f t="shared" si="0"/>
        <v>56.070554463584529</v>
      </c>
      <c r="E41" s="31">
        <f t="shared" si="1"/>
        <v>4.6370348541384399</v>
      </c>
      <c r="F41" s="29">
        <v>45562</v>
      </c>
      <c r="G41" s="32">
        <v>0.29166666666666669</v>
      </c>
      <c r="H41" s="31">
        <v>1.43343532084845</v>
      </c>
      <c r="I41" s="31">
        <f t="shared" si="8"/>
        <v>57.699071924664707</v>
      </c>
      <c r="J41" s="31">
        <f t="shared" si="9"/>
        <v>4.771713248169771</v>
      </c>
      <c r="K41" s="29">
        <v>45564</v>
      </c>
      <c r="L41" s="32">
        <v>0.29166666666666669</v>
      </c>
      <c r="M41" s="31">
        <v>1.4311167001667</v>
      </c>
      <c r="N41" s="31">
        <f t="shared" si="4"/>
        <v>57.57605504333015</v>
      </c>
      <c r="O41" s="31">
        <f t="shared" si="5"/>
        <v>4.7615397520834035</v>
      </c>
      <c r="P41" s="1"/>
    </row>
    <row r="42" spans="1:21" x14ac:dyDescent="0.25">
      <c r="A42" s="29">
        <v>45560</v>
      </c>
      <c r="B42" s="32">
        <v>0.33333333333333331</v>
      </c>
      <c r="C42" s="31">
        <v>1.4075809717122001</v>
      </c>
      <c r="D42" s="31">
        <f t="shared" si="0"/>
        <v>56.332893360225739</v>
      </c>
      <c r="E42" s="31">
        <f t="shared" si="1"/>
        <v>4.6587302808906683</v>
      </c>
      <c r="F42" s="29">
        <v>45562</v>
      </c>
      <c r="G42" s="32">
        <v>0.33333333333333331</v>
      </c>
      <c r="H42" s="31">
        <v>1.4343152046146199</v>
      </c>
      <c r="I42" s="31">
        <f t="shared" si="8"/>
        <v>57.745780713177034</v>
      </c>
      <c r="J42" s="31">
        <f t="shared" si="9"/>
        <v>4.7755760649797407</v>
      </c>
      <c r="K42" s="29">
        <v>45564</v>
      </c>
      <c r="L42" s="32">
        <v>0.33333333333333331</v>
      </c>
      <c r="M42" s="31">
        <v>1.4399577379169</v>
      </c>
      <c r="N42" s="31">
        <f t="shared" ref="N42:N57" si="10">4*6*((M42+0.3)^(1.522*(6^0.026)))</f>
        <v>58.045650433410387</v>
      </c>
      <c r="O42" s="31">
        <f t="shared" ref="O42:O57" si="11">N42*0.0827</f>
        <v>4.8003752908430384</v>
      </c>
      <c r="P42" s="1"/>
    </row>
    <row r="43" spans="1:21" x14ac:dyDescent="0.25">
      <c r="A43" s="29">
        <v>45560</v>
      </c>
      <c r="B43" s="32">
        <v>0.375</v>
      </c>
      <c r="C43" s="31">
        <v>1.41164624690444</v>
      </c>
      <c r="D43" s="31">
        <f t="shared" si="0"/>
        <v>56.546898624916686</v>
      </c>
      <c r="E43" s="31">
        <f t="shared" si="1"/>
        <v>4.6764285162806098</v>
      </c>
      <c r="F43" s="29">
        <v>45562</v>
      </c>
      <c r="G43" s="32">
        <v>0.375</v>
      </c>
      <c r="H43" s="31">
        <v>1.4345835447254001</v>
      </c>
      <c r="I43" s="31">
        <f t="shared" si="8"/>
        <v>57.760028400684192</v>
      </c>
      <c r="J43" s="31">
        <f t="shared" si="9"/>
        <v>4.7767543487365822</v>
      </c>
      <c r="K43" s="29">
        <v>45564</v>
      </c>
      <c r="L43" s="32">
        <v>0.375</v>
      </c>
      <c r="M43" s="31">
        <v>1.44062864779849</v>
      </c>
      <c r="N43" s="31">
        <f t="shared" si="10"/>
        <v>58.081344130555038</v>
      </c>
      <c r="O43" s="31">
        <f t="shared" si="11"/>
        <v>4.8033271595969014</v>
      </c>
      <c r="P43" s="1"/>
    </row>
    <row r="44" spans="1:21" x14ac:dyDescent="0.25">
      <c r="A44" s="29">
        <v>45560</v>
      </c>
      <c r="B44" s="32">
        <v>0.41666666666666669</v>
      </c>
      <c r="C44" s="31">
        <v>1.41872525214581</v>
      </c>
      <c r="D44" s="31">
        <f t="shared" si="0"/>
        <v>56.920275098688585</v>
      </c>
      <c r="E44" s="31">
        <f t="shared" si="1"/>
        <v>4.7073067506615454</v>
      </c>
      <c r="F44" s="29">
        <v>45562</v>
      </c>
      <c r="G44" s="32">
        <v>0.41666666666666669</v>
      </c>
      <c r="H44" s="31">
        <v>1.4382771253528199</v>
      </c>
      <c r="I44" s="31">
        <f t="shared" si="8"/>
        <v>57.956274532809431</v>
      </c>
      <c r="J44" s="31">
        <f t="shared" si="9"/>
        <v>4.7929839038633393</v>
      </c>
      <c r="K44" s="29">
        <v>45564</v>
      </c>
      <c r="L44" s="32">
        <v>0.41666666666666669</v>
      </c>
      <c r="M44" s="31">
        <v>1.4444981813372999</v>
      </c>
      <c r="N44" s="31">
        <f t="shared" si="10"/>
        <v>58.287370388419994</v>
      </c>
      <c r="O44" s="31">
        <f t="shared" si="11"/>
        <v>4.8203655311223335</v>
      </c>
      <c r="P44" s="1"/>
    </row>
    <row r="45" spans="1:21" x14ac:dyDescent="0.25">
      <c r="A45" s="29">
        <v>45560</v>
      </c>
      <c r="B45" s="32">
        <v>0.45833333333333331</v>
      </c>
      <c r="C45" s="31">
        <v>1.4177132844868201</v>
      </c>
      <c r="D45" s="31">
        <f t="shared" si="0"/>
        <v>56.866843555373578</v>
      </c>
      <c r="E45" s="31">
        <f t="shared" si="1"/>
        <v>4.7028879620293944</v>
      </c>
      <c r="F45" s="29">
        <v>45562</v>
      </c>
      <c r="G45" s="32">
        <v>0.45833333333333331</v>
      </c>
      <c r="H45" s="31">
        <v>1.43737077712437</v>
      </c>
      <c r="I45" s="31">
        <f t="shared" si="8"/>
        <v>57.908095753589322</v>
      </c>
      <c r="J45" s="31">
        <f t="shared" si="9"/>
        <v>4.7889995188218366</v>
      </c>
      <c r="K45" s="29">
        <v>45564</v>
      </c>
      <c r="L45" s="32">
        <v>0.45833333333333331</v>
      </c>
      <c r="M45" s="31">
        <v>1.4447973966540699</v>
      </c>
      <c r="N45" s="31">
        <f t="shared" si="10"/>
        <v>58.303312890852908</v>
      </c>
      <c r="O45" s="31">
        <f t="shared" si="11"/>
        <v>4.821683976073535</v>
      </c>
      <c r="P45" s="1"/>
    </row>
    <row r="46" spans="1:21" x14ac:dyDescent="0.25">
      <c r="A46" s="29">
        <v>45560</v>
      </c>
      <c r="B46" s="32">
        <v>0.5</v>
      </c>
      <c r="C46" s="31">
        <v>1.4186745881977501</v>
      </c>
      <c r="D46" s="31">
        <f t="shared" si="0"/>
        <v>56.917599614792032</v>
      </c>
      <c r="E46" s="31">
        <f t="shared" si="1"/>
        <v>4.7070854881433011</v>
      </c>
      <c r="F46" s="29">
        <v>45562</v>
      </c>
      <c r="G46" s="32">
        <v>0.5</v>
      </c>
      <c r="H46" s="31">
        <v>1.44158780574221</v>
      </c>
      <c r="I46" s="31">
        <f t="shared" si="8"/>
        <v>58.132387387626693</v>
      </c>
      <c r="J46" s="31">
        <f t="shared" si="9"/>
        <v>4.8075484369567274</v>
      </c>
      <c r="K46" s="29">
        <v>45564</v>
      </c>
      <c r="L46" s="32">
        <v>0.5</v>
      </c>
      <c r="M46" s="31">
        <v>1.4472632408084201</v>
      </c>
      <c r="N46" s="31">
        <f t="shared" si="10"/>
        <v>58.434757516131185</v>
      </c>
      <c r="O46" s="31">
        <f t="shared" si="11"/>
        <v>4.8325544465840489</v>
      </c>
      <c r="P46" s="1"/>
    </row>
    <row r="47" spans="1:21" x14ac:dyDescent="0.25">
      <c r="A47" s="29">
        <v>45560</v>
      </c>
      <c r="B47" s="32">
        <v>0.54166666666666663</v>
      </c>
      <c r="C47" s="31">
        <v>1.4232392311039199</v>
      </c>
      <c r="D47" s="31">
        <f t="shared" si="0"/>
        <v>57.158839417304335</v>
      </c>
      <c r="E47" s="31">
        <f t="shared" si="1"/>
        <v>4.7270360198110684</v>
      </c>
      <c r="F47" s="29">
        <v>45562</v>
      </c>
      <c r="G47" s="32">
        <v>0.54166666666666663</v>
      </c>
      <c r="H47" s="31">
        <v>1.43629944323918</v>
      </c>
      <c r="I47" s="31">
        <f t="shared" si="8"/>
        <v>57.85116609642705</v>
      </c>
      <c r="J47" s="31">
        <f t="shared" si="9"/>
        <v>4.7842914361745166</v>
      </c>
      <c r="K47" s="29">
        <v>45564</v>
      </c>
      <c r="L47" s="32">
        <v>0.54166666666666663</v>
      </c>
      <c r="M47" s="31">
        <v>1.45457983016385</v>
      </c>
      <c r="N47" s="31">
        <f t="shared" si="10"/>
        <v>58.825425822488725</v>
      </c>
      <c r="O47" s="31">
        <f t="shared" si="11"/>
        <v>4.8648627155198172</v>
      </c>
      <c r="P47" s="1"/>
    </row>
    <row r="48" spans="1:21" x14ac:dyDescent="0.25">
      <c r="A48" s="29">
        <v>45560</v>
      </c>
      <c r="B48" s="32">
        <v>0.58333333333333337</v>
      </c>
      <c r="C48" s="31">
        <v>1.4197372198047999</v>
      </c>
      <c r="D48" s="31">
        <f t="shared" si="0"/>
        <v>56.973725350761725</v>
      </c>
      <c r="E48" s="31">
        <f t="shared" si="1"/>
        <v>4.7117270865079943</v>
      </c>
      <c r="F48" s="29">
        <v>45562</v>
      </c>
      <c r="G48" s="32">
        <v>0.58333333333333337</v>
      </c>
      <c r="H48" s="31">
        <v>1.4322474002780801</v>
      </c>
      <c r="I48" s="31">
        <f t="shared" si="8"/>
        <v>57.636033307669535</v>
      </c>
      <c r="J48" s="31">
        <f t="shared" si="9"/>
        <v>4.7664999545442708</v>
      </c>
      <c r="K48" s="29">
        <v>45564</v>
      </c>
      <c r="L48" s="32">
        <v>0.58333333333333337</v>
      </c>
      <c r="M48" s="31">
        <v>1.45576548575772</v>
      </c>
      <c r="N48" s="31">
        <f t="shared" si="10"/>
        <v>58.888825101188999</v>
      </c>
      <c r="O48" s="31">
        <f t="shared" si="11"/>
        <v>4.8701058358683298</v>
      </c>
      <c r="P48" s="1"/>
    </row>
    <row r="49" spans="1:16" x14ac:dyDescent="0.25">
      <c r="A49" s="29">
        <v>45560</v>
      </c>
      <c r="B49" s="32">
        <v>0.625</v>
      </c>
      <c r="C49" s="31">
        <v>1.42297744750407</v>
      </c>
      <c r="D49" s="31">
        <f t="shared" si="0"/>
        <v>57.144993962233016</v>
      </c>
      <c r="E49" s="31">
        <f t="shared" si="1"/>
        <v>4.7258910006766701</v>
      </c>
      <c r="F49" s="29">
        <v>45562</v>
      </c>
      <c r="G49" s="32">
        <v>0.625</v>
      </c>
      <c r="H49" s="31">
        <v>1.42750906943703</v>
      </c>
      <c r="I49" s="31">
        <f t="shared" si="8"/>
        <v>57.384843109102661</v>
      </c>
      <c r="J49" s="31">
        <f t="shared" si="9"/>
        <v>4.74572652512279</v>
      </c>
      <c r="K49" s="29">
        <v>45564</v>
      </c>
      <c r="L49" s="32">
        <v>0.625</v>
      </c>
      <c r="M49" s="31">
        <v>1.4431892633380301</v>
      </c>
      <c r="N49" s="31">
        <f t="shared" si="10"/>
        <v>58.217648992796875</v>
      </c>
      <c r="O49" s="31">
        <f t="shared" si="11"/>
        <v>4.8145995717043011</v>
      </c>
      <c r="P49" s="1"/>
    </row>
    <row r="50" spans="1:16" x14ac:dyDescent="0.25">
      <c r="A50" s="29">
        <v>45560</v>
      </c>
      <c r="B50" s="32">
        <v>0.66666666666666663</v>
      </c>
      <c r="C50" s="31">
        <v>1.4176187515201999</v>
      </c>
      <c r="D50" s="31">
        <f t="shared" si="0"/>
        <v>56.861853202973606</v>
      </c>
      <c r="E50" s="31">
        <f t="shared" si="1"/>
        <v>4.702475259885917</v>
      </c>
      <c r="F50" s="29">
        <v>45562</v>
      </c>
      <c r="G50" s="32">
        <v>0.66666666666666663</v>
      </c>
      <c r="H50" s="31">
        <v>1.4050358533803</v>
      </c>
      <c r="I50" s="31">
        <f t="shared" si="8"/>
        <v>56.199066652071437</v>
      </c>
      <c r="J50" s="31">
        <f t="shared" si="9"/>
        <v>4.6476628121263079</v>
      </c>
      <c r="K50" s="29">
        <v>45564</v>
      </c>
      <c r="L50" s="32">
        <v>0.66666666666666663</v>
      </c>
      <c r="M50" s="31">
        <v>1.4302324056568101</v>
      </c>
      <c r="N50" s="31">
        <f t="shared" si="10"/>
        <v>57.529163653005952</v>
      </c>
      <c r="O50" s="31">
        <f t="shared" si="11"/>
        <v>4.7576618341035921</v>
      </c>
      <c r="P50" s="1"/>
    </row>
    <row r="51" spans="1:16" x14ac:dyDescent="0.25">
      <c r="A51" s="29">
        <v>45560</v>
      </c>
      <c r="B51" s="32">
        <v>0.70833333333333337</v>
      </c>
      <c r="C51" s="31">
        <v>1.4135974645558</v>
      </c>
      <c r="D51" s="31">
        <f t="shared" si="0"/>
        <v>56.649722558652655</v>
      </c>
      <c r="E51" s="31">
        <f t="shared" si="1"/>
        <v>4.6849320556005747</v>
      </c>
      <c r="F51" s="29">
        <v>45562</v>
      </c>
      <c r="G51" s="32">
        <v>0.70833333333333337</v>
      </c>
      <c r="H51" s="31">
        <v>1.39469897746481</v>
      </c>
      <c r="I51" s="31">
        <f t="shared" si="8"/>
        <v>55.656756944488336</v>
      </c>
      <c r="J51" s="31">
        <f t="shared" si="9"/>
        <v>4.6028137993091853</v>
      </c>
      <c r="K51" s="29">
        <v>45564</v>
      </c>
      <c r="L51" s="32">
        <v>0.70833333333333337</v>
      </c>
      <c r="M51" s="31">
        <v>1.4204542636814499</v>
      </c>
      <c r="N51" s="31">
        <f t="shared" si="10"/>
        <v>57.011609598680572</v>
      </c>
      <c r="O51" s="31">
        <f t="shared" si="11"/>
        <v>4.7148601138108832</v>
      </c>
      <c r="P51" s="1"/>
    </row>
    <row r="52" spans="1:16" x14ac:dyDescent="0.25">
      <c r="A52" s="29">
        <v>45560</v>
      </c>
      <c r="B52" s="32">
        <v>0.75</v>
      </c>
      <c r="C52" s="31">
        <v>1.40169656276142</v>
      </c>
      <c r="D52" s="31">
        <f t="shared" si="0"/>
        <v>56.023661079984862</v>
      </c>
      <c r="E52" s="31">
        <f t="shared" si="1"/>
        <v>4.6331567713147477</v>
      </c>
      <c r="F52" s="29">
        <v>45562</v>
      </c>
      <c r="G52" s="32">
        <v>0.75</v>
      </c>
      <c r="H52" s="31">
        <v>1.3866147994939599</v>
      </c>
      <c r="I52" s="31">
        <f t="shared" si="8"/>
        <v>55.233999711171897</v>
      </c>
      <c r="J52" s="31">
        <f t="shared" si="9"/>
        <v>4.5678517761139155</v>
      </c>
      <c r="K52" s="29">
        <v>45564</v>
      </c>
      <c r="L52" s="32">
        <v>0.75</v>
      </c>
      <c r="M52" s="31">
        <v>1.4199813604297999</v>
      </c>
      <c r="N52" s="31">
        <f t="shared" si="10"/>
        <v>56.986623205827314</v>
      </c>
      <c r="O52" s="31">
        <f t="shared" si="11"/>
        <v>4.7127937391219188</v>
      </c>
      <c r="P52" s="1"/>
    </row>
    <row r="53" spans="1:16" x14ac:dyDescent="0.25">
      <c r="A53" s="29">
        <v>45560</v>
      </c>
      <c r="B53" s="32">
        <v>0.79166666666666663</v>
      </c>
      <c r="C53" s="31">
        <v>1.39428758620658</v>
      </c>
      <c r="D53" s="31">
        <f t="shared" si="0"/>
        <v>55.635214467922268</v>
      </c>
      <c r="E53" s="31">
        <f t="shared" si="1"/>
        <v>4.6010322364971712</v>
      </c>
      <c r="F53" s="29">
        <v>45562</v>
      </c>
      <c r="G53" s="32">
        <v>0.79166666666666663</v>
      </c>
      <c r="H53" s="31">
        <v>1.37965011596127</v>
      </c>
      <c r="I53" s="31">
        <f t="shared" si="8"/>
        <v>54.870750415186265</v>
      </c>
      <c r="J53" s="31">
        <f t="shared" si="9"/>
        <v>4.5378110593359038</v>
      </c>
      <c r="K53" s="29">
        <v>45564</v>
      </c>
      <c r="L53" s="32">
        <v>0.79166666666666663</v>
      </c>
      <c r="M53" s="31">
        <v>1.4140836000385899</v>
      </c>
      <c r="N53" s="31">
        <f t="shared" si="10"/>
        <v>56.675351431567861</v>
      </c>
      <c r="O53" s="31">
        <f t="shared" si="11"/>
        <v>4.6870515633906615</v>
      </c>
      <c r="P53" s="1"/>
    </row>
    <row r="54" spans="1:16" x14ac:dyDescent="0.25">
      <c r="A54" s="29">
        <v>45560</v>
      </c>
      <c r="B54" s="32">
        <v>0.83333333333333337</v>
      </c>
      <c r="C54" s="31">
        <v>1.40149641036426</v>
      </c>
      <c r="D54" s="31">
        <f t="shared" si="0"/>
        <v>56.013154011603646</v>
      </c>
      <c r="E54" s="31">
        <f t="shared" si="1"/>
        <v>4.6322878367596214</v>
      </c>
      <c r="F54" s="29">
        <v>45562</v>
      </c>
      <c r="G54" s="32">
        <v>0.83333333333333337</v>
      </c>
      <c r="H54" s="31">
        <v>1.3764494657461399</v>
      </c>
      <c r="I54" s="31">
        <f t="shared" si="8"/>
        <v>54.704117530123753</v>
      </c>
      <c r="J54" s="31">
        <f t="shared" si="9"/>
        <v>4.5240305197412338</v>
      </c>
      <c r="K54" s="29">
        <v>45564</v>
      </c>
      <c r="L54" s="32">
        <v>0.83333333333333337</v>
      </c>
      <c r="M54" s="31">
        <v>1.4009882211629101</v>
      </c>
      <c r="N54" s="31">
        <f t="shared" si="10"/>
        <v>55.986479747759276</v>
      </c>
      <c r="O54" s="31">
        <f t="shared" si="11"/>
        <v>4.6300818751396919</v>
      </c>
      <c r="P54" s="1"/>
    </row>
    <row r="55" spans="1:16" x14ac:dyDescent="0.25">
      <c r="A55" s="29">
        <v>45560</v>
      </c>
      <c r="B55" s="32">
        <v>0.875</v>
      </c>
      <c r="C55" s="31">
        <v>1.3908845186177801</v>
      </c>
      <c r="D55" s="31">
        <f t="shared" si="0"/>
        <v>55.457132345988526</v>
      </c>
      <c r="E55" s="31">
        <f t="shared" si="1"/>
        <v>4.5863048450132506</v>
      </c>
      <c r="F55" s="29">
        <v>45562</v>
      </c>
      <c r="G55" s="32">
        <v>0.875</v>
      </c>
      <c r="H55" s="31">
        <v>1.3671399354880001</v>
      </c>
      <c r="I55" s="31">
        <f t="shared" si="8"/>
        <v>54.220518081160648</v>
      </c>
      <c r="J55" s="31">
        <f t="shared" si="9"/>
        <v>4.4840368453119854</v>
      </c>
      <c r="K55" s="29">
        <v>45564</v>
      </c>
      <c r="L55" s="32">
        <v>0.875</v>
      </c>
      <c r="M55" s="31">
        <v>1.3952225446645199</v>
      </c>
      <c r="N55" s="31">
        <f t="shared" si="10"/>
        <v>55.684178003940403</v>
      </c>
      <c r="O55" s="31">
        <f t="shared" si="11"/>
        <v>4.6050815209258706</v>
      </c>
      <c r="P55" s="1"/>
    </row>
    <row r="56" spans="1:16" x14ac:dyDescent="0.25">
      <c r="A56" s="29">
        <v>45560</v>
      </c>
      <c r="B56" s="32">
        <v>0.91666666666666663</v>
      </c>
      <c r="C56" s="31">
        <v>1.38478231429499</v>
      </c>
      <c r="D56" s="31">
        <f t="shared" si="0"/>
        <v>55.138338180518673</v>
      </c>
      <c r="E56" s="31">
        <f t="shared" si="1"/>
        <v>4.5599405675288942</v>
      </c>
      <c r="F56" s="29">
        <v>45562</v>
      </c>
      <c r="G56" s="32">
        <v>0.91666666666666663</v>
      </c>
      <c r="H56" s="31">
        <v>1.3710005283300799</v>
      </c>
      <c r="I56" s="31">
        <f t="shared" si="8"/>
        <v>54.420868835237584</v>
      </c>
      <c r="J56" s="31">
        <f t="shared" si="9"/>
        <v>4.5006058526741484</v>
      </c>
      <c r="K56" s="29">
        <v>45564</v>
      </c>
      <c r="L56" s="32">
        <v>0.91666666666666663</v>
      </c>
      <c r="M56" s="31">
        <v>1.39301168918052</v>
      </c>
      <c r="N56" s="31">
        <f t="shared" si="10"/>
        <v>55.568421983404335</v>
      </c>
      <c r="O56" s="31">
        <f t="shared" si="11"/>
        <v>4.595508498027538</v>
      </c>
      <c r="P56" s="1"/>
    </row>
    <row r="57" spans="1:16" x14ac:dyDescent="0.25">
      <c r="A57" s="29">
        <v>45560</v>
      </c>
      <c r="B57" s="32">
        <v>0.95833333333333337</v>
      </c>
      <c r="C57" s="31">
        <v>1.3851165771428899</v>
      </c>
      <c r="D57" s="31">
        <f t="shared" si="0"/>
        <v>55.155783148883231</v>
      </c>
      <c r="E57" s="31">
        <f t="shared" si="1"/>
        <v>4.5613832664126432</v>
      </c>
      <c r="F57" s="29">
        <v>45562</v>
      </c>
      <c r="G57" s="32">
        <v>0.95833333333333337</v>
      </c>
      <c r="H57" s="31">
        <v>1.3759632110540601</v>
      </c>
      <c r="I57" s="31">
        <f t="shared" si="8"/>
        <v>54.678818580642954</v>
      </c>
      <c r="J57" s="31">
        <f t="shared" si="9"/>
        <v>4.5219382966191723</v>
      </c>
      <c r="K57" s="29">
        <v>45564</v>
      </c>
      <c r="L57" s="32">
        <v>0.95833333333333337</v>
      </c>
      <c r="M57" s="31">
        <v>1.38415980338496</v>
      </c>
      <c r="N57" s="31">
        <f t="shared" si="10"/>
        <v>55.105855211385489</v>
      </c>
      <c r="O57" s="31">
        <f t="shared" si="11"/>
        <v>4.5572542259815796</v>
      </c>
      <c r="P57" s="1"/>
    </row>
    <row r="130" spans="6:11" x14ac:dyDescent="0.25">
      <c r="F130" s="1"/>
      <c r="G130" s="32"/>
      <c r="H130" s="31"/>
      <c r="I130" s="1"/>
      <c r="J130" s="1"/>
      <c r="K130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11C5-D938-4955-88B8-90459D356889}">
  <dimension ref="A1:T29"/>
  <sheetViews>
    <sheetView tabSelected="1" workbookViewId="0">
      <selection activeCell="M19" sqref="M19"/>
    </sheetView>
  </sheetViews>
  <sheetFormatPr defaultRowHeight="15" x14ac:dyDescent="0.25"/>
  <cols>
    <col min="1" max="1" width="10.28515625" customWidth="1"/>
    <col min="3" max="3" width="10.42578125" customWidth="1"/>
    <col min="6" max="6" width="10.140625" customWidth="1"/>
    <col min="8" max="8" width="10.5703125" customWidth="1"/>
    <col min="11" max="11" width="12" bestFit="1" customWidth="1"/>
    <col min="13" max="13" width="10.42578125" customWidth="1"/>
    <col min="18" max="18" width="10.28515625" customWidth="1"/>
    <col min="19" max="19" width="9.28515625" customWidth="1"/>
  </cols>
  <sheetData>
    <row r="1" spans="1:19" ht="26.25" x14ac:dyDescent="0.4">
      <c r="B1" s="1"/>
      <c r="C1" s="1"/>
      <c r="D1" s="1"/>
      <c r="E1" s="1"/>
      <c r="F1" s="2" t="s">
        <v>67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3" t="s">
        <v>0</v>
      </c>
      <c r="B3" s="3"/>
      <c r="C3" s="3" t="s">
        <v>1</v>
      </c>
      <c r="D3" s="3" t="s">
        <v>2</v>
      </c>
      <c r="E3" s="3"/>
      <c r="F3" s="3" t="s">
        <v>0</v>
      </c>
      <c r="G3" s="3"/>
      <c r="H3" s="3" t="s">
        <v>1</v>
      </c>
      <c r="I3" s="3" t="s">
        <v>2</v>
      </c>
      <c r="J3" s="3"/>
      <c r="K3" s="3" t="s">
        <v>0</v>
      </c>
      <c r="L3" s="3"/>
      <c r="M3" s="3" t="s">
        <v>1</v>
      </c>
      <c r="N3" s="3" t="s">
        <v>2</v>
      </c>
      <c r="O3" s="3"/>
      <c r="P3" s="3" t="s">
        <v>0</v>
      </c>
      <c r="Q3" s="3"/>
      <c r="R3" s="3" t="s">
        <v>1</v>
      </c>
      <c r="S3" s="3" t="s">
        <v>2</v>
      </c>
    </row>
    <row r="4" spans="1:19" x14ac:dyDescent="0.25">
      <c r="A4" s="4" t="s">
        <v>3</v>
      </c>
      <c r="B4" s="5">
        <v>2023</v>
      </c>
      <c r="C4" s="6">
        <f>'10-01 to 10-08'!L4</f>
        <v>796.58532077615268</v>
      </c>
      <c r="D4" s="7">
        <f>'10-01 to 10-08'!L7</f>
        <v>51.935835034620737</v>
      </c>
      <c r="E4" s="1"/>
      <c r="F4" s="4" t="s">
        <v>4</v>
      </c>
      <c r="G4" s="5">
        <v>2024</v>
      </c>
      <c r="H4" s="8">
        <f>'01-01 to 01-08'!L4</f>
        <v>0</v>
      </c>
      <c r="I4" s="7">
        <f>'01-01 to 01-08'!L7</f>
        <v>0</v>
      </c>
      <c r="J4" s="1"/>
      <c r="K4" s="4" t="s">
        <v>5</v>
      </c>
      <c r="L4" s="4"/>
      <c r="M4" s="6">
        <f>'04-01 to 04-08'!L4</f>
        <v>0</v>
      </c>
      <c r="N4" s="7">
        <f>'04-01 to 04-08'!L7</f>
        <v>0</v>
      </c>
      <c r="O4" s="1"/>
      <c r="P4" s="4" t="s">
        <v>6</v>
      </c>
      <c r="Q4" s="4"/>
      <c r="R4" s="6">
        <f>'07-01 to 07-08'!L4</f>
        <v>837.49977359138791</v>
      </c>
      <c r="S4" s="7">
        <f>'07-01 to 07-08'!L7</f>
        <v>57.676535752258594</v>
      </c>
    </row>
    <row r="5" spans="1:19" x14ac:dyDescent="0.25">
      <c r="A5" s="4" t="s">
        <v>7</v>
      </c>
      <c r="B5" s="4"/>
      <c r="C5" s="6">
        <f>'10-09 to 10-16'!L4</f>
        <v>711.10597296465971</v>
      </c>
      <c r="D5" s="7">
        <f>'10-09 to 10-16'!L7</f>
        <v>53.245331830612244</v>
      </c>
      <c r="E5" s="1"/>
      <c r="F5" s="4" t="s">
        <v>8</v>
      </c>
      <c r="G5" s="4"/>
      <c r="H5" s="8">
        <f>'01-09 to 01-16'!L4</f>
        <v>0</v>
      </c>
      <c r="I5" s="7">
        <f>'01-09 to 01-16'!L7</f>
        <v>0</v>
      </c>
      <c r="J5" s="1"/>
      <c r="K5" s="4" t="s">
        <v>9</v>
      </c>
      <c r="L5" s="4"/>
      <c r="M5" s="6">
        <f>'04-09 to 04-16'!L4</f>
        <v>0</v>
      </c>
      <c r="N5" s="7">
        <f>'04-09 to 04-16'!L7</f>
        <v>0</v>
      </c>
      <c r="O5" s="1"/>
      <c r="P5" s="4" t="s">
        <v>10</v>
      </c>
      <c r="Q5" s="4"/>
      <c r="R5" s="6">
        <f>'07-09 to 07-16'!L4</f>
        <v>853.18737517408533</v>
      </c>
      <c r="S5" s="7">
        <f>'07-09 to 07-16'!L7</f>
        <v>56.208546576106883</v>
      </c>
    </row>
    <row r="6" spans="1:19" x14ac:dyDescent="0.25">
      <c r="A6" s="4" t="s">
        <v>11</v>
      </c>
      <c r="B6" s="4"/>
      <c r="C6" s="6">
        <f>'10-17 to 10-24'!L4</f>
        <v>41.655510531350565</v>
      </c>
      <c r="D6" s="7">
        <f>'10-17 to 10-24'!L7</f>
        <v>5.2321162892017279</v>
      </c>
      <c r="E6" s="1"/>
      <c r="F6" s="4" t="s">
        <v>12</v>
      </c>
      <c r="G6" s="4"/>
      <c r="H6" s="8">
        <f>'01-17 to 01-24'!L4</f>
        <v>0</v>
      </c>
      <c r="I6" s="7">
        <f>'01-17 to 01-24'!L7</f>
        <v>0</v>
      </c>
      <c r="J6" s="1"/>
      <c r="K6" s="4" t="s">
        <v>13</v>
      </c>
      <c r="L6" s="4"/>
      <c r="M6" s="6">
        <f>'04-17 to 04-23'!L4</f>
        <v>0</v>
      </c>
      <c r="N6" s="7">
        <f>'04-17 to 04-23'!L7</f>
        <v>0</v>
      </c>
      <c r="O6" s="1"/>
      <c r="P6" s="4" t="s">
        <v>14</v>
      </c>
      <c r="Q6" s="4"/>
      <c r="R6" s="6">
        <f>'07-17 to 07-24'!L4</f>
        <v>843.776039704901</v>
      </c>
      <c r="S6" s="7">
        <f>'07-17 to 07-24'!L7</f>
        <v>55.45989424569661</v>
      </c>
    </row>
    <row r="7" spans="1:19" x14ac:dyDescent="0.25">
      <c r="A7" s="4" t="s">
        <v>15</v>
      </c>
      <c r="B7" s="4"/>
      <c r="C7" s="6">
        <f>'10-25 to 10-31'!L4</f>
        <v>9.7458054884043914</v>
      </c>
      <c r="D7" s="7">
        <f>'10-25 to 10-31'!L7</f>
        <v>3.0625336838885371</v>
      </c>
      <c r="E7" s="1"/>
      <c r="F7" s="4" t="s">
        <v>16</v>
      </c>
      <c r="G7" s="4"/>
      <c r="H7" s="8">
        <f>'01-25 to 01-31'!L4</f>
        <v>0</v>
      </c>
      <c r="I7" s="7">
        <f>'01-25 to 01-31'!L7</f>
        <v>0</v>
      </c>
      <c r="J7" s="1"/>
      <c r="K7" s="4" t="s">
        <v>17</v>
      </c>
      <c r="L7" s="4"/>
      <c r="M7" s="6">
        <f>'04-24 to 04-30'!L4</f>
        <v>63.724786010626673</v>
      </c>
      <c r="N7" s="7">
        <f>'04-24 to 04-30'!L7</f>
        <v>17.55462033697999</v>
      </c>
      <c r="O7" s="1"/>
      <c r="P7" s="4" t="s">
        <v>18</v>
      </c>
      <c r="Q7" s="4"/>
      <c r="R7" s="6">
        <f>'07-25 to 07-31'!L4</f>
        <v>742.12244475875502</v>
      </c>
      <c r="S7" s="7">
        <f>'07-25 to 07-31'!L7</f>
        <v>55.484865892414447</v>
      </c>
    </row>
    <row r="8" spans="1:19" x14ac:dyDescent="0.25">
      <c r="A8" s="4" t="s">
        <v>19</v>
      </c>
      <c r="B8" s="4"/>
      <c r="C8" s="6">
        <f>'11-01 to 11-08'!L4</f>
        <v>29.624075408397193</v>
      </c>
      <c r="D8" s="7">
        <f>'11-01 to 11-08'!L7</f>
        <v>2.6972361372184932</v>
      </c>
      <c r="E8" s="1"/>
      <c r="F8" s="4" t="s">
        <v>84</v>
      </c>
      <c r="G8" s="4"/>
      <c r="H8" s="8">
        <f>'02-01 to 02-08'!L4</f>
        <v>0</v>
      </c>
      <c r="I8" s="7">
        <f>'02-01 to 02-08'!L7</f>
        <v>0</v>
      </c>
      <c r="J8" s="1"/>
      <c r="K8" s="4" t="s">
        <v>20</v>
      </c>
      <c r="L8" s="4"/>
      <c r="M8" s="6">
        <f>'05-01 to 05-08'!L4</f>
        <v>833.57453516517194</v>
      </c>
      <c r="N8" s="7">
        <f>'05-01 to 05-08'!L7</f>
        <v>61.821436405289973</v>
      </c>
      <c r="O8" s="1"/>
      <c r="P8" s="4" t="s">
        <v>21</v>
      </c>
      <c r="Q8" s="4"/>
      <c r="R8" s="6">
        <f>'08-01 to 08-08'!L4</f>
        <v>840.74675413786406</v>
      </c>
      <c r="S8" s="7">
        <f>'08-01 to 08-08'!L7</f>
        <v>55.185874954484646</v>
      </c>
    </row>
    <row r="9" spans="1:19" x14ac:dyDescent="0.25">
      <c r="A9" s="4" t="s">
        <v>22</v>
      </c>
      <c r="B9" s="4"/>
      <c r="C9" s="6">
        <f>'11-09 to 11-16'!L4</f>
        <v>28.285116406205521</v>
      </c>
      <c r="D9" s="7">
        <f>'11-09 to 11-16'!L7</f>
        <v>2.8557285719222012</v>
      </c>
      <c r="E9" s="1"/>
      <c r="F9" s="4" t="s">
        <v>85</v>
      </c>
      <c r="G9" s="4"/>
      <c r="H9" s="8">
        <f>'02-09 to 02-15'!L4</f>
        <v>0</v>
      </c>
      <c r="I9" s="7">
        <f>'02-09 to 02-15'!L7</f>
        <v>0</v>
      </c>
      <c r="J9" s="1"/>
      <c r="K9" s="4" t="s">
        <v>23</v>
      </c>
      <c r="L9" s="4"/>
      <c r="M9" s="6">
        <f>'05-09 to 05-16'!L4</f>
        <v>966.89244336855313</v>
      </c>
      <c r="N9" s="7">
        <f>'05-09 to 05-16'!L7</f>
        <v>69.154678472936411</v>
      </c>
      <c r="O9" s="1"/>
      <c r="P9" s="4" t="s">
        <v>24</v>
      </c>
      <c r="Q9" s="4"/>
      <c r="R9" s="6">
        <f>'08-09 to 08-16'!L4</f>
        <v>838.98775362536833</v>
      </c>
      <c r="S9" s="7">
        <f>'08-09 to 08-16'!L7</f>
        <v>55.409739158460198</v>
      </c>
    </row>
    <row r="10" spans="1:19" x14ac:dyDescent="0.25">
      <c r="A10" s="4" t="s">
        <v>25</v>
      </c>
      <c r="B10" s="4"/>
      <c r="C10" s="6">
        <f>'11-17 to 11-23'!L4</f>
        <v>35.277655038039235</v>
      </c>
      <c r="D10" s="7">
        <f>'11-17 to 11-23'!L7</f>
        <v>3.7095356107611237</v>
      </c>
      <c r="E10" s="1"/>
      <c r="F10" s="4" t="s">
        <v>86</v>
      </c>
      <c r="G10" s="4"/>
      <c r="H10" s="8">
        <f>'02-16 to 02-22'!L4</f>
        <v>0</v>
      </c>
      <c r="I10" s="7">
        <f>'02-16 to 02-22'!L7</f>
        <v>0</v>
      </c>
      <c r="J10" s="1"/>
      <c r="K10" s="4" t="s">
        <v>26</v>
      </c>
      <c r="L10" s="4"/>
      <c r="M10" s="6">
        <f>'05-17 to 05-24'!L4</f>
        <v>1001.6832544625483</v>
      </c>
      <c r="N10" s="7">
        <f>'05-17 to 05-24'!L7</f>
        <v>68.720482229187922</v>
      </c>
      <c r="O10" s="1"/>
      <c r="P10" s="4" t="s">
        <v>27</v>
      </c>
      <c r="Q10" s="4"/>
      <c r="R10" s="6">
        <f>'08-17 to 08-24'!L4</f>
        <v>820.89073487602627</v>
      </c>
      <c r="S10" s="7">
        <f>'08-17 to 08-24'!L7</f>
        <v>53.81505824005373</v>
      </c>
    </row>
    <row r="11" spans="1:19" x14ac:dyDescent="0.25">
      <c r="A11" s="4" t="s">
        <v>28</v>
      </c>
      <c r="B11" s="4"/>
      <c r="C11" s="6">
        <f>'11-24 to 11-30'!L4</f>
        <v>35.37795879487318</v>
      </c>
      <c r="D11" s="7">
        <f>'11-24 to 11-30'!L7</f>
        <v>3.3987216325930989</v>
      </c>
      <c r="E11" s="1"/>
      <c r="F11" s="4" t="s">
        <v>87</v>
      </c>
      <c r="G11" s="4"/>
      <c r="H11" s="8">
        <f>'02-23 to 02-29'!L4</f>
        <v>0</v>
      </c>
      <c r="I11" s="7">
        <f>'02-23 to 02-29'!L7</f>
        <v>0</v>
      </c>
      <c r="J11" s="1"/>
      <c r="K11" s="4" t="s">
        <v>29</v>
      </c>
      <c r="L11" s="4"/>
      <c r="M11" s="6">
        <f>'05-25 to 05-31'!L4</f>
        <v>871.06851299664856</v>
      </c>
      <c r="N11" s="7">
        <f>'05-25 to 05-31'!L7</f>
        <v>67.542229018419278</v>
      </c>
      <c r="O11" s="1"/>
      <c r="P11" s="4" t="s">
        <v>30</v>
      </c>
      <c r="Q11" s="4"/>
      <c r="R11" s="6">
        <f>'08-25 to 08-31'!L4</f>
        <v>720.51103348673655</v>
      </c>
      <c r="S11" s="7">
        <f>'08-25 to 08-31'!L7</f>
        <v>56.520707500491227</v>
      </c>
    </row>
    <row r="12" spans="1:19" x14ac:dyDescent="0.25">
      <c r="A12" s="4" t="s">
        <v>31</v>
      </c>
      <c r="B12" s="4"/>
      <c r="C12" s="6">
        <f>'12-01 to 12-08'!L4</f>
        <v>54.006214163257141</v>
      </c>
      <c r="D12" s="7">
        <f>'12-01 to 12-08'!L7</f>
        <v>4.3414030884732657</v>
      </c>
      <c r="E12" s="1"/>
      <c r="F12" s="4" t="s">
        <v>32</v>
      </c>
      <c r="G12" s="4"/>
      <c r="H12" s="8">
        <f>'03-01 to 03-08'!L4</f>
        <v>0</v>
      </c>
      <c r="I12" s="7">
        <f>'03-01 to 03-08'!L7</f>
        <v>0</v>
      </c>
      <c r="J12" s="1"/>
      <c r="K12" s="4" t="s">
        <v>33</v>
      </c>
      <c r="L12" s="4"/>
      <c r="M12" s="6">
        <f>'06-01 to 06-08'!L4</f>
        <v>976.30437458290066</v>
      </c>
      <c r="N12" s="7">
        <f>'06-01 to 06-08'!L7</f>
        <v>65.13516483239269</v>
      </c>
      <c r="O12" s="1"/>
      <c r="P12" s="4" t="s">
        <v>34</v>
      </c>
      <c r="Q12" s="4"/>
      <c r="R12" s="6">
        <f>'09-01 to 09-08'!L4</f>
        <v>749.2385136333819</v>
      </c>
      <c r="S12" s="7">
        <f>'09-01 to 09-08'!L7</f>
        <v>53.298245163647408</v>
      </c>
    </row>
    <row r="13" spans="1:19" x14ac:dyDescent="0.25">
      <c r="A13" s="4" t="s">
        <v>35</v>
      </c>
      <c r="B13" s="4"/>
      <c r="C13" s="6">
        <f>'12-09 to 12-16'!L4</f>
        <v>24.452400741254632</v>
      </c>
      <c r="D13" s="7">
        <f>'12-09 to 12-16'!L7</f>
        <v>4.577855759197611</v>
      </c>
      <c r="E13" s="1"/>
      <c r="F13" s="4" t="s">
        <v>36</v>
      </c>
      <c r="G13" s="4"/>
      <c r="H13" s="8">
        <f>'03-09 to 03-16'!L4</f>
        <v>0</v>
      </c>
      <c r="I13" s="7">
        <f>'03-09 to 03-16'!L7</f>
        <v>0</v>
      </c>
      <c r="J13" s="1"/>
      <c r="K13" s="4" t="s">
        <v>37</v>
      </c>
      <c r="L13" s="4"/>
      <c r="M13" s="6">
        <f>'06-09 to 06-16'!L4</f>
        <v>955.73475174843043</v>
      </c>
      <c r="N13" s="7">
        <f>'06-09 to 06-16'!L7</f>
        <v>64.870154928945851</v>
      </c>
      <c r="O13" s="1"/>
      <c r="P13" s="4" t="s">
        <v>38</v>
      </c>
      <c r="Q13" s="4"/>
      <c r="R13" s="6">
        <f>'09-09 to 09-16'!L4</f>
        <v>731.48052520841566</v>
      </c>
      <c r="S13" s="7">
        <f>'09-09 to 09-16'!L7</f>
        <v>48.668913095332407</v>
      </c>
    </row>
    <row r="14" spans="1:19" x14ac:dyDescent="0.25">
      <c r="A14" s="4" t="s">
        <v>39</v>
      </c>
      <c r="B14" s="4"/>
      <c r="C14" s="6">
        <f>'12-17 to 12-24'!L4</f>
        <v>0</v>
      </c>
      <c r="D14" s="7">
        <f>'12-17 to 12-24'!L7</f>
        <v>0</v>
      </c>
      <c r="E14" s="1"/>
      <c r="F14" s="4" t="s">
        <v>40</v>
      </c>
      <c r="G14" s="4"/>
      <c r="H14" s="8">
        <f>'03-17 to 03-24'!L4</f>
        <v>0</v>
      </c>
      <c r="I14" s="7">
        <f>'03-17 to 03-24'!L7</f>
        <v>0</v>
      </c>
      <c r="J14" s="1"/>
      <c r="K14" s="4" t="s">
        <v>41</v>
      </c>
      <c r="L14" s="4"/>
      <c r="M14" s="6">
        <f>'06-17 to 06-23'!L4</f>
        <v>807.65753116210794</v>
      </c>
      <c r="N14" s="7">
        <f>'06-17 to 06-23'!L7</f>
        <v>60.114405018154962</v>
      </c>
      <c r="O14" s="1"/>
      <c r="P14" s="4" t="s">
        <v>42</v>
      </c>
      <c r="Q14" s="4"/>
      <c r="R14" s="6">
        <f>'09-17 to 09-23'!L4</f>
        <v>701.84491195867668</v>
      </c>
      <c r="S14" s="7">
        <f>'09-17 to 09-23'!L7</f>
        <v>56.255961406734357</v>
      </c>
    </row>
    <row r="15" spans="1:19" x14ac:dyDescent="0.25">
      <c r="A15" s="4" t="s">
        <v>43</v>
      </c>
      <c r="B15" s="4"/>
      <c r="C15" s="6">
        <f>'12-25 to 12-31'!L4</f>
        <v>0</v>
      </c>
      <c r="D15" s="7">
        <f>'12-25 to 12-31'!L7</f>
        <v>0</v>
      </c>
      <c r="E15" s="1"/>
      <c r="F15" s="4" t="s">
        <v>44</v>
      </c>
      <c r="G15" s="4"/>
      <c r="H15" s="8">
        <f>'03-25 to 03-31'!L4</f>
        <v>0</v>
      </c>
      <c r="I15" s="7">
        <f>'03-25 to 03-31'!L7</f>
        <v>0</v>
      </c>
      <c r="J15" s="1"/>
      <c r="K15" s="4" t="s">
        <v>45</v>
      </c>
      <c r="L15" s="4"/>
      <c r="M15" s="6">
        <f>'06-24 to 06-30'!L4</f>
        <v>793.04085201152338</v>
      </c>
      <c r="N15" s="7">
        <f>'06-24 to 06-30'!L7</f>
        <v>59.223312380846238</v>
      </c>
      <c r="O15" s="1"/>
      <c r="P15" s="4" t="s">
        <v>46</v>
      </c>
      <c r="Q15" s="4"/>
      <c r="R15" s="6">
        <f>'09-24 to 09-30'!L4</f>
        <v>784.17568447489475</v>
      </c>
      <c r="S15" s="7">
        <f>'09-24 to 09-30'!L7</f>
        <v>59.681065690015181</v>
      </c>
    </row>
    <row r="16" spans="1:19" x14ac:dyDescent="0.25">
      <c r="O16" s="1"/>
    </row>
    <row r="17" spans="1:20" ht="15.75" x14ac:dyDescent="0.25">
      <c r="A17" s="9" t="s">
        <v>47</v>
      </c>
      <c r="B17" s="9"/>
      <c r="C17" s="10">
        <f>SUM(C4:C15)</f>
        <v>1766.1160303125944</v>
      </c>
      <c r="D17" s="11"/>
      <c r="E17" s="9"/>
      <c r="F17" s="9" t="s">
        <v>48</v>
      </c>
      <c r="G17" s="9"/>
      <c r="H17" s="10">
        <f>SUM(H4:H15)</f>
        <v>0</v>
      </c>
      <c r="I17" s="11"/>
      <c r="J17" s="9"/>
      <c r="K17" s="9" t="s">
        <v>49</v>
      </c>
      <c r="L17" s="9"/>
      <c r="M17" s="10">
        <f>SUM(M4:M15)</f>
        <v>7269.681041508512</v>
      </c>
      <c r="N17" s="11"/>
      <c r="O17" s="9"/>
      <c r="P17" s="9" t="s">
        <v>50</v>
      </c>
      <c r="Q17" s="9"/>
      <c r="R17" s="10">
        <f>SUM(R4:R15)</f>
        <v>9464.4615446304924</v>
      </c>
      <c r="S17" s="12"/>
    </row>
    <row r="18" spans="1:20" x14ac:dyDescent="0.25">
      <c r="O18" s="1"/>
    </row>
    <row r="19" spans="1:20" ht="21" x14ac:dyDescent="0.35">
      <c r="D19" s="13" t="s">
        <v>68</v>
      </c>
      <c r="E19" s="12"/>
      <c r="F19" s="12"/>
      <c r="G19" s="13"/>
      <c r="H19" s="13"/>
      <c r="I19" s="13"/>
      <c r="J19" s="13"/>
      <c r="K19" s="14">
        <f>C17+H17+M17+R17</f>
        <v>18500.2586164516</v>
      </c>
      <c r="O19" s="1"/>
      <c r="T19" s="15"/>
    </row>
    <row r="20" spans="1:20" x14ac:dyDescent="0.25">
      <c r="O20" s="1"/>
    </row>
    <row r="21" spans="1:20" x14ac:dyDescent="0.25">
      <c r="O21" s="1"/>
    </row>
    <row r="22" spans="1:20" ht="21" x14ac:dyDescent="0.35">
      <c r="G22" s="12"/>
      <c r="H22" s="12"/>
      <c r="I22" s="13" t="s">
        <v>69</v>
      </c>
      <c r="J22" s="12"/>
      <c r="K22" s="12"/>
      <c r="L22" s="12"/>
      <c r="M22" s="12"/>
      <c r="N22" s="12"/>
      <c r="O22" s="4"/>
      <c r="T22" s="15"/>
    </row>
    <row r="23" spans="1:20" x14ac:dyDescent="0.25">
      <c r="O23" s="1"/>
    </row>
    <row r="24" spans="1:20" x14ac:dyDescent="0.25">
      <c r="C24" s="16" t="s">
        <v>51</v>
      </c>
      <c r="D24" s="17" t="s">
        <v>52</v>
      </c>
      <c r="E24" s="18"/>
      <c r="H24" s="16" t="s">
        <v>51</v>
      </c>
      <c r="I24" s="17" t="s">
        <v>52</v>
      </c>
      <c r="M24" s="16" t="s">
        <v>51</v>
      </c>
      <c r="N24" s="17" t="s">
        <v>52</v>
      </c>
      <c r="O24" s="1"/>
      <c r="R24" s="16" t="s">
        <v>51</v>
      </c>
      <c r="S24" s="17" t="s">
        <v>52</v>
      </c>
    </row>
    <row r="25" spans="1:20" ht="15.75" thickBot="1" x14ac:dyDescent="0.3">
      <c r="C25" s="19" t="s">
        <v>53</v>
      </c>
      <c r="D25" s="20" t="s">
        <v>54</v>
      </c>
      <c r="E25" s="18"/>
      <c r="H25" s="19" t="s">
        <v>53</v>
      </c>
      <c r="I25" s="20" t="s">
        <v>54</v>
      </c>
      <c r="M25" s="19" t="s">
        <v>53</v>
      </c>
      <c r="N25" s="20" t="s">
        <v>54</v>
      </c>
      <c r="O25" s="1"/>
      <c r="R25" s="19" t="s">
        <v>53</v>
      </c>
      <c r="S25" s="20" t="s">
        <v>54</v>
      </c>
    </row>
    <row r="26" spans="1:20" x14ac:dyDescent="0.25">
      <c r="B26" s="12" t="s">
        <v>55</v>
      </c>
      <c r="C26" s="21">
        <f>SUM(C4:C7)</f>
        <v>1559.0926097605673</v>
      </c>
      <c r="D26" s="22">
        <f>MAX(D4:D7)</f>
        <v>53.245331830612244</v>
      </c>
      <c r="G26" s="12" t="s">
        <v>56</v>
      </c>
      <c r="H26" s="21">
        <f>SUM(H4:H7)</f>
        <v>0</v>
      </c>
      <c r="I26" s="22">
        <f>MAX(I4:I7)</f>
        <v>0</v>
      </c>
      <c r="L26" s="12" t="s">
        <v>57</v>
      </c>
      <c r="M26" s="21">
        <f>SUM(M4:M7)</f>
        <v>63.724786010626673</v>
      </c>
      <c r="N26" s="22">
        <f>MAX(N4:N7)</f>
        <v>17.55462033697999</v>
      </c>
      <c r="O26" s="1"/>
      <c r="Q26" s="12" t="s">
        <v>58</v>
      </c>
      <c r="R26" s="21">
        <f>SUM(R4:R7)</f>
        <v>3276.5856332291291</v>
      </c>
      <c r="S26" s="22">
        <f>MAX(S4:S7)</f>
        <v>57.676535752258594</v>
      </c>
    </row>
    <row r="27" spans="1:20" x14ac:dyDescent="0.25">
      <c r="B27" s="12" t="s">
        <v>59</v>
      </c>
      <c r="C27" s="21">
        <f>SUM(C8:C11)</f>
        <v>128.56480564751513</v>
      </c>
      <c r="D27" s="22">
        <f>MAX(D8:D11)</f>
        <v>3.7095356107611237</v>
      </c>
      <c r="G27" s="12" t="s">
        <v>60</v>
      </c>
      <c r="H27" s="21">
        <f>SUM(H8:H11)</f>
        <v>0</v>
      </c>
      <c r="I27" s="22">
        <f>MAX(I8:I11)</f>
        <v>0</v>
      </c>
      <c r="L27" s="12" t="s">
        <v>61</v>
      </c>
      <c r="M27" s="21">
        <f>SUM(M8:M11)</f>
        <v>3673.2187459929219</v>
      </c>
      <c r="N27" s="22">
        <f>MAX(N8:N11)</f>
        <v>69.154678472936411</v>
      </c>
      <c r="O27" s="1"/>
      <c r="Q27" s="12" t="s">
        <v>62</v>
      </c>
      <c r="R27" s="21">
        <f>SUM(R8:R11)</f>
        <v>3221.1362761259952</v>
      </c>
      <c r="S27" s="22">
        <f>MAX(S8:S11)</f>
        <v>56.520707500491227</v>
      </c>
    </row>
    <row r="28" spans="1:20" x14ac:dyDescent="0.25">
      <c r="B28" s="12" t="s">
        <v>63</v>
      </c>
      <c r="C28" s="21">
        <f>SUM(C12:C15)</f>
        <v>78.458614904511776</v>
      </c>
      <c r="D28" s="22">
        <f>MAX(D12:D15)</f>
        <v>4.577855759197611</v>
      </c>
      <c r="G28" s="12" t="s">
        <v>64</v>
      </c>
      <c r="H28" s="21">
        <f>SUM(H12:H15)</f>
        <v>0</v>
      </c>
      <c r="I28" s="22">
        <f>MAX(I12:I15)</f>
        <v>0</v>
      </c>
      <c r="L28" s="12" t="s">
        <v>65</v>
      </c>
      <c r="M28" s="21">
        <f>SUM(M12:M15)</f>
        <v>3532.7375095049624</v>
      </c>
      <c r="N28" s="22">
        <f>MAX(N12:N15)</f>
        <v>65.13516483239269</v>
      </c>
      <c r="O28" s="1"/>
      <c r="Q28" s="12" t="s">
        <v>66</v>
      </c>
      <c r="R28" s="21">
        <f>SUM(R12:R15)</f>
        <v>2966.739635275369</v>
      </c>
      <c r="S28" s="22">
        <f>MAX(S12:S15)</f>
        <v>59.681065690015181</v>
      </c>
    </row>
    <row r="29" spans="1:20" x14ac:dyDescent="0.25">
      <c r="O29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62D1-5E97-4EBE-9CDF-A0C57FBA9C14}">
  <dimension ref="A1:T213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81</v>
      </c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29.624075408397193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2.6972361372184932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45231</v>
      </c>
      <c r="B10" s="32">
        <v>0</v>
      </c>
      <c r="C10" s="31">
        <v>4.2236209264787398E-4</v>
      </c>
      <c r="D10" s="31">
        <f t="shared" ref="D10:D57" si="0">4*6*(C10^(1.522*(6^0.026)))</f>
        <v>9.9906224867583079E-5</v>
      </c>
      <c r="E10" s="31">
        <f t="shared" ref="E10:E57" si="1">D10*0.0827</f>
        <v>8.2622447965491202E-6</v>
      </c>
      <c r="F10" s="29">
        <v>45233</v>
      </c>
      <c r="G10" s="32">
        <v>0</v>
      </c>
      <c r="H10" s="31">
        <v>0.198646575211684</v>
      </c>
      <c r="I10" s="31">
        <f t="shared" ref="I10:I25" si="2">4*6*(H10^(1.522*(6^0.026)))</f>
        <v>1.8236633559692086</v>
      </c>
      <c r="J10" s="31">
        <f t="shared" ref="J10:J25" si="3">I10*0.0827</f>
        <v>0.15081695953865354</v>
      </c>
      <c r="K10" s="29">
        <v>45235</v>
      </c>
      <c r="L10" s="32">
        <v>0</v>
      </c>
      <c r="M10" s="31">
        <v>0.210835665463557</v>
      </c>
      <c r="N10" s="31">
        <f t="shared" ref="N10:N41" si="4">4*6*(M10^(1.522*(6^0.026)))</f>
        <v>2.0053275270322191</v>
      </c>
      <c r="O10" s="31">
        <f t="shared" ref="O10:O41" si="5">N10*0.0827</f>
        <v>0.16584058648556452</v>
      </c>
      <c r="P10" s="29">
        <v>45237</v>
      </c>
      <c r="Q10" s="32">
        <v>0</v>
      </c>
      <c r="R10" s="31">
        <v>0.22472743689923899</v>
      </c>
      <c r="S10" s="31">
        <f t="shared" ref="S10:S57" si="6">4*6*(R10^(1.522*(6^0.026)))</f>
        <v>2.2201093973548094</v>
      </c>
      <c r="T10" s="31">
        <f t="shared" ref="T10:T57" si="7">S10*0.0827</f>
        <v>0.18360304716124273</v>
      </c>
    </row>
    <row r="11" spans="1:20" x14ac:dyDescent="0.25">
      <c r="A11" s="29">
        <v>45231</v>
      </c>
      <c r="B11" s="32">
        <v>4.1666666666666664E-2</v>
      </c>
      <c r="C11" s="31">
        <v>4.2236209264787398E-4</v>
      </c>
      <c r="D11" s="31">
        <f t="shared" si="0"/>
        <v>9.9906224867583079E-5</v>
      </c>
      <c r="E11" s="31">
        <f t="shared" si="1"/>
        <v>8.2622447965491202E-6</v>
      </c>
      <c r="F11" s="29">
        <v>45233</v>
      </c>
      <c r="G11" s="32">
        <v>4.1666666666666664E-2</v>
      </c>
      <c r="H11" s="31">
        <v>0.19876755773941601</v>
      </c>
      <c r="I11" s="31">
        <f t="shared" si="2"/>
        <v>1.8254347347930717</v>
      </c>
      <c r="J11" s="31">
        <f t="shared" si="3"/>
        <v>0.15096345256738702</v>
      </c>
      <c r="K11" s="29">
        <v>45235</v>
      </c>
      <c r="L11" s="32">
        <v>4.1666666666666664E-2</v>
      </c>
      <c r="M11" s="31">
        <v>0.20727419853127499</v>
      </c>
      <c r="N11" s="31">
        <f t="shared" si="4"/>
        <v>1.95158411482107</v>
      </c>
      <c r="O11" s="31">
        <f t="shared" si="5"/>
        <v>0.16139600629570247</v>
      </c>
      <c r="P11" s="29">
        <v>45237</v>
      </c>
      <c r="Q11" s="32">
        <v>4.1666666666666664E-2</v>
      </c>
      <c r="R11" s="31">
        <v>0.240471407770148</v>
      </c>
      <c r="S11" s="31">
        <f t="shared" si="6"/>
        <v>2.4732429079363381</v>
      </c>
      <c r="T11" s="31">
        <f t="shared" si="7"/>
        <v>0.20453718848633515</v>
      </c>
    </row>
    <row r="12" spans="1:20" x14ac:dyDescent="0.25">
      <c r="A12" s="29">
        <v>45231</v>
      </c>
      <c r="B12" s="32">
        <v>8.3333333333333329E-2</v>
      </c>
      <c r="C12" s="31">
        <v>2.45959926395624E-2</v>
      </c>
      <c r="D12" s="31">
        <f t="shared" si="0"/>
        <v>6.520998724264955E-2</v>
      </c>
      <c r="E12" s="31">
        <f t="shared" si="1"/>
        <v>5.3928659449671177E-3</v>
      </c>
      <c r="F12" s="29">
        <v>45233</v>
      </c>
      <c r="G12" s="32">
        <v>8.3333333333333329E-2</v>
      </c>
      <c r="H12" s="31">
        <v>0.20277999341406699</v>
      </c>
      <c r="I12" s="31">
        <f t="shared" si="2"/>
        <v>1.8845455556291066</v>
      </c>
      <c r="J12" s="31">
        <f t="shared" si="3"/>
        <v>0.15585191745052712</v>
      </c>
      <c r="K12" s="29">
        <v>45235</v>
      </c>
      <c r="L12" s="32">
        <v>8.3333333333333329E-2</v>
      </c>
      <c r="M12" s="31">
        <v>0.20659665763295501</v>
      </c>
      <c r="N12" s="31">
        <f t="shared" si="4"/>
        <v>1.9414215881942163</v>
      </c>
      <c r="O12" s="31">
        <f t="shared" si="5"/>
        <v>0.16055556534366167</v>
      </c>
      <c r="P12" s="29">
        <v>45237</v>
      </c>
      <c r="Q12" s="32">
        <v>8.3333333333333329E-2</v>
      </c>
      <c r="R12" s="31">
        <v>0.24645267426869</v>
      </c>
      <c r="S12" s="31">
        <f t="shared" si="6"/>
        <v>2.5720599912650508</v>
      </c>
      <c r="T12" s="31">
        <f t="shared" si="7"/>
        <v>0.21270936127761969</v>
      </c>
    </row>
    <row r="13" spans="1:20" x14ac:dyDescent="0.25">
      <c r="A13" s="29">
        <v>45231</v>
      </c>
      <c r="B13" s="32">
        <v>0.125</v>
      </c>
      <c r="C13" s="31">
        <v>2.9629139229536701E-2</v>
      </c>
      <c r="D13" s="31">
        <f t="shared" si="0"/>
        <v>8.7749257895367971E-2</v>
      </c>
      <c r="E13" s="31">
        <f t="shared" si="1"/>
        <v>7.2568636279469311E-3</v>
      </c>
      <c r="F13" s="29">
        <v>45233</v>
      </c>
      <c r="G13" s="32">
        <v>0.125</v>
      </c>
      <c r="H13" s="31">
        <v>0.21534527838143999</v>
      </c>
      <c r="I13" s="31">
        <f t="shared" si="2"/>
        <v>2.0741566236181752</v>
      </c>
      <c r="J13" s="31">
        <f t="shared" si="3"/>
        <v>0.17153275277322308</v>
      </c>
      <c r="K13" s="29">
        <v>45235</v>
      </c>
      <c r="L13" s="32">
        <v>0.125</v>
      </c>
      <c r="M13" s="31">
        <v>0.21076306700622099</v>
      </c>
      <c r="N13" s="31">
        <f t="shared" si="4"/>
        <v>2.0042265690325416</v>
      </c>
      <c r="O13" s="31">
        <f t="shared" si="5"/>
        <v>0.16574953725899119</v>
      </c>
      <c r="P13" s="29">
        <v>45237</v>
      </c>
      <c r="Q13" s="32">
        <v>0.125</v>
      </c>
      <c r="R13" s="31">
        <v>0.246529668568578</v>
      </c>
      <c r="S13" s="31">
        <f t="shared" si="6"/>
        <v>2.573341415845126</v>
      </c>
      <c r="T13" s="31">
        <f t="shared" si="7"/>
        <v>0.21281533509039191</v>
      </c>
    </row>
    <row r="14" spans="1:20" x14ac:dyDescent="0.25">
      <c r="A14" s="29">
        <v>45231</v>
      </c>
      <c r="B14" s="32">
        <v>0.16666666666666666</v>
      </c>
      <c r="C14" s="31">
        <v>4.2236209264787398E-4</v>
      </c>
      <c r="D14" s="31">
        <f t="shared" si="0"/>
        <v>9.9906224867583079E-5</v>
      </c>
      <c r="E14" s="31">
        <f t="shared" si="1"/>
        <v>8.2622447965491202E-6</v>
      </c>
      <c r="F14" s="29">
        <v>45233</v>
      </c>
      <c r="G14" s="32">
        <v>0.16666666666666666</v>
      </c>
      <c r="H14" s="31">
        <v>0.21706549823197299</v>
      </c>
      <c r="I14" s="31">
        <f t="shared" si="2"/>
        <v>2.1006395377245566</v>
      </c>
      <c r="J14" s="31">
        <f t="shared" si="3"/>
        <v>0.17372288976982081</v>
      </c>
      <c r="K14" s="29">
        <v>45235</v>
      </c>
      <c r="L14" s="32">
        <v>0.16666666666666666</v>
      </c>
      <c r="M14" s="31">
        <v>0.207476571201448</v>
      </c>
      <c r="N14" s="31">
        <f t="shared" si="4"/>
        <v>1.9546233653458407</v>
      </c>
      <c r="O14" s="31">
        <f t="shared" si="5"/>
        <v>0.16164735231410102</v>
      </c>
      <c r="P14" s="29">
        <v>45237</v>
      </c>
      <c r="Q14" s="32">
        <v>0.16666666666666666</v>
      </c>
      <c r="R14" s="31">
        <v>0.249699592589333</v>
      </c>
      <c r="S14" s="31">
        <f t="shared" si="6"/>
        <v>2.6263050492491162</v>
      </c>
      <c r="T14" s="31">
        <f t="shared" si="7"/>
        <v>0.21719542757290189</v>
      </c>
    </row>
    <row r="15" spans="1:20" x14ac:dyDescent="0.25">
      <c r="A15" s="29">
        <v>45231</v>
      </c>
      <c r="B15" s="32">
        <v>0.20833333333333334</v>
      </c>
      <c r="C15" s="31">
        <v>4.2236209264787398E-4</v>
      </c>
      <c r="D15" s="31">
        <f t="shared" si="0"/>
        <v>9.9906224867583079E-5</v>
      </c>
      <c r="E15" s="31">
        <f t="shared" si="1"/>
        <v>8.2622447965491202E-6</v>
      </c>
      <c r="F15" s="29">
        <v>45233</v>
      </c>
      <c r="G15" s="32">
        <v>0.20833333333333334</v>
      </c>
      <c r="H15" s="31">
        <v>0.218398585914691</v>
      </c>
      <c r="I15" s="31">
        <f t="shared" si="2"/>
        <v>2.1212485693311183</v>
      </c>
      <c r="J15" s="31">
        <f t="shared" si="3"/>
        <v>0.17542725668368347</v>
      </c>
      <c r="K15" s="29">
        <v>45235</v>
      </c>
      <c r="L15" s="32">
        <v>0.20833333333333334</v>
      </c>
      <c r="M15" s="31">
        <v>0.20703659951604</v>
      </c>
      <c r="N15" s="31">
        <f t="shared" si="4"/>
        <v>1.9480180831005454</v>
      </c>
      <c r="O15" s="31">
        <f t="shared" si="5"/>
        <v>0.16110109547241511</v>
      </c>
      <c r="P15" s="29">
        <v>45237</v>
      </c>
      <c r="Q15" s="32">
        <v>0.20833333333333334</v>
      </c>
      <c r="R15" s="31">
        <v>0.24825212359329099</v>
      </c>
      <c r="S15" s="31">
        <f t="shared" si="6"/>
        <v>2.6020705798135424</v>
      </c>
      <c r="T15" s="31">
        <f t="shared" si="7"/>
        <v>0.21519123695057996</v>
      </c>
    </row>
    <row r="16" spans="1:20" x14ac:dyDescent="0.25">
      <c r="A16" s="29">
        <v>45231</v>
      </c>
      <c r="B16" s="32">
        <v>0.25</v>
      </c>
      <c r="C16" s="31">
        <v>2.4332014843724201E-2</v>
      </c>
      <c r="D16" s="31">
        <f t="shared" si="0"/>
        <v>6.4097554386516237E-2</v>
      </c>
      <c r="E16" s="31">
        <f t="shared" si="1"/>
        <v>5.3008677477648924E-3</v>
      </c>
      <c r="F16" s="29">
        <v>45233</v>
      </c>
      <c r="G16" s="32">
        <v>0.25</v>
      </c>
      <c r="H16" s="31">
        <v>0.220989972352097</v>
      </c>
      <c r="I16" s="31">
        <f t="shared" si="2"/>
        <v>2.1615246622738731</v>
      </c>
      <c r="J16" s="31">
        <f t="shared" si="3"/>
        <v>0.17875808957004929</v>
      </c>
      <c r="K16" s="29">
        <v>45235</v>
      </c>
      <c r="L16" s="32">
        <v>0.25</v>
      </c>
      <c r="M16" s="31">
        <v>0.205793708562027</v>
      </c>
      <c r="N16" s="31">
        <f t="shared" si="4"/>
        <v>1.9294036824186347</v>
      </c>
      <c r="O16" s="31">
        <f t="shared" si="5"/>
        <v>0.15956168453602107</v>
      </c>
      <c r="P16" s="29">
        <v>45237</v>
      </c>
      <c r="Q16" s="32">
        <v>0.25</v>
      </c>
      <c r="R16" s="31">
        <v>0.25173220038313299</v>
      </c>
      <c r="S16" s="31">
        <f t="shared" si="6"/>
        <v>2.6604774965669487</v>
      </c>
      <c r="T16" s="31">
        <f t="shared" si="7"/>
        <v>0.22002148896608664</v>
      </c>
    </row>
    <row r="17" spans="1:20" x14ac:dyDescent="0.25">
      <c r="A17" s="29">
        <v>45231</v>
      </c>
      <c r="B17" s="32">
        <v>0.29166666666666669</v>
      </c>
      <c r="C17" s="31">
        <v>4.1310090571476603E-2</v>
      </c>
      <c r="D17" s="31">
        <f t="shared" si="0"/>
        <v>0.14907357591365811</v>
      </c>
      <c r="E17" s="31">
        <f t="shared" si="1"/>
        <v>1.2328384728059525E-2</v>
      </c>
      <c r="F17" s="29">
        <v>45233</v>
      </c>
      <c r="G17" s="32">
        <v>0.29166666666666669</v>
      </c>
      <c r="H17" s="31">
        <v>0.22172468900591799</v>
      </c>
      <c r="I17" s="31">
        <f t="shared" si="2"/>
        <v>2.1729951779935721</v>
      </c>
      <c r="J17" s="31">
        <f t="shared" si="3"/>
        <v>0.1797067012200684</v>
      </c>
      <c r="K17" s="29">
        <v>45235</v>
      </c>
      <c r="L17" s="32">
        <v>0.29166666666666669</v>
      </c>
      <c r="M17" s="31">
        <v>0.206449255346426</v>
      </c>
      <c r="N17" s="31">
        <f t="shared" si="4"/>
        <v>1.9392133026383818</v>
      </c>
      <c r="O17" s="31">
        <f t="shared" si="5"/>
        <v>0.16037294012819417</v>
      </c>
      <c r="P17" s="29">
        <v>45237</v>
      </c>
      <c r="Q17" s="32">
        <v>0.29166666666666669</v>
      </c>
      <c r="R17" s="31">
        <v>0.25152981281179898</v>
      </c>
      <c r="S17" s="31">
        <f t="shared" si="6"/>
        <v>2.6570675512476845</v>
      </c>
      <c r="T17" s="31">
        <f t="shared" si="7"/>
        <v>0.21973948648818351</v>
      </c>
    </row>
    <row r="18" spans="1:20" x14ac:dyDescent="0.25">
      <c r="A18" s="29">
        <v>45231</v>
      </c>
      <c r="B18" s="32">
        <v>0.33333333333333331</v>
      </c>
      <c r="C18" s="31">
        <v>4.5098152011452501E-2</v>
      </c>
      <c r="D18" s="31">
        <f t="shared" si="0"/>
        <v>0.17145823534667584</v>
      </c>
      <c r="E18" s="31">
        <f t="shared" si="1"/>
        <v>1.4179596063170092E-2</v>
      </c>
      <c r="F18" s="29">
        <v>45233</v>
      </c>
      <c r="G18" s="32">
        <v>0.33333333333333331</v>
      </c>
      <c r="H18" s="31">
        <v>0.222171261905735</v>
      </c>
      <c r="I18" s="31">
        <f t="shared" si="2"/>
        <v>2.1799782022587917</v>
      </c>
      <c r="J18" s="31">
        <f t="shared" si="3"/>
        <v>0.18028419732680206</v>
      </c>
      <c r="K18" s="29">
        <v>45235</v>
      </c>
      <c r="L18" s="32">
        <v>0.33333333333333331</v>
      </c>
      <c r="M18" s="31">
        <v>0.20754477381623199</v>
      </c>
      <c r="N18" s="31">
        <f t="shared" si="4"/>
        <v>1.9556480354658794</v>
      </c>
      <c r="O18" s="31">
        <f t="shared" si="5"/>
        <v>0.16173209253302823</v>
      </c>
      <c r="P18" s="29">
        <v>45237</v>
      </c>
      <c r="Q18" s="32">
        <v>0.33333333333333331</v>
      </c>
      <c r="R18" s="31">
        <v>0.25014173984427501</v>
      </c>
      <c r="S18" s="31">
        <f t="shared" si="6"/>
        <v>2.6337244590294375</v>
      </c>
      <c r="T18" s="31">
        <f t="shared" si="7"/>
        <v>0.21780901276173448</v>
      </c>
    </row>
    <row r="19" spans="1:20" x14ac:dyDescent="0.25">
      <c r="A19" s="29">
        <v>45231</v>
      </c>
      <c r="B19" s="32">
        <v>0.375</v>
      </c>
      <c r="C19" s="31">
        <v>4.7722514718580002E-2</v>
      </c>
      <c r="D19" s="31">
        <f t="shared" si="0"/>
        <v>0.1876413519203004</v>
      </c>
      <c r="E19" s="31">
        <f t="shared" si="1"/>
        <v>1.5517939803808842E-2</v>
      </c>
      <c r="F19" s="29">
        <v>45233</v>
      </c>
      <c r="G19" s="32">
        <v>0.375</v>
      </c>
      <c r="H19" s="31">
        <v>0.22360990941434999</v>
      </c>
      <c r="I19" s="31">
        <f t="shared" si="2"/>
        <v>2.2025309659413952</v>
      </c>
      <c r="J19" s="31">
        <f t="shared" si="3"/>
        <v>0.18214931088335337</v>
      </c>
      <c r="K19" s="29">
        <v>45235</v>
      </c>
      <c r="L19" s="32">
        <v>0.375</v>
      </c>
      <c r="M19" s="31">
        <v>0.21280449628744799</v>
      </c>
      <c r="N19" s="31">
        <f t="shared" si="4"/>
        <v>2.0352707615568195</v>
      </c>
      <c r="O19" s="31">
        <f t="shared" si="5"/>
        <v>0.16831689198074898</v>
      </c>
      <c r="P19" s="29">
        <v>45237</v>
      </c>
      <c r="Q19" s="32">
        <v>0.375</v>
      </c>
      <c r="R19" s="31">
        <v>0.24788035452266699</v>
      </c>
      <c r="S19" s="31">
        <f t="shared" si="6"/>
        <v>2.5958597088280717</v>
      </c>
      <c r="T19" s="31">
        <f t="shared" si="7"/>
        <v>0.21467759792008151</v>
      </c>
    </row>
    <row r="20" spans="1:20" x14ac:dyDescent="0.25">
      <c r="A20" s="29">
        <v>45231</v>
      </c>
      <c r="B20" s="32">
        <v>0.41666666666666669</v>
      </c>
      <c r="C20" s="31">
        <v>5.9132892638208298E-2</v>
      </c>
      <c r="D20" s="31">
        <f t="shared" si="0"/>
        <v>0.26411514088805271</v>
      </c>
      <c r="E20" s="31">
        <f t="shared" si="1"/>
        <v>2.1842322151441957E-2</v>
      </c>
      <c r="F20" s="29">
        <v>45233</v>
      </c>
      <c r="G20" s="32">
        <v>0.41666666666666669</v>
      </c>
      <c r="H20" s="31">
        <v>0.22410048544317199</v>
      </c>
      <c r="I20" s="31">
        <f t="shared" si="2"/>
        <v>2.2102411894238854</v>
      </c>
      <c r="J20" s="31">
        <f t="shared" si="3"/>
        <v>0.18278694636535531</v>
      </c>
      <c r="K20" s="29">
        <v>45235</v>
      </c>
      <c r="L20" s="32">
        <v>0.41666666666666669</v>
      </c>
      <c r="M20" s="31">
        <v>0.21292549371634101</v>
      </c>
      <c r="N20" s="31">
        <f t="shared" si="4"/>
        <v>2.037116361294625</v>
      </c>
      <c r="O20" s="31">
        <f t="shared" si="5"/>
        <v>0.16846952307906549</v>
      </c>
      <c r="P20" s="29">
        <v>45237</v>
      </c>
      <c r="Q20" s="32">
        <v>0.41666666666666669</v>
      </c>
      <c r="R20" s="31">
        <v>0.25284531712430902</v>
      </c>
      <c r="S20" s="31">
        <f t="shared" si="6"/>
        <v>2.6792610740970408</v>
      </c>
      <c r="T20" s="31">
        <f t="shared" si="7"/>
        <v>0.22157489082782528</v>
      </c>
    </row>
    <row r="21" spans="1:20" x14ac:dyDescent="0.25">
      <c r="A21" s="29">
        <v>45231</v>
      </c>
      <c r="B21" s="32">
        <v>0.45833333333333331</v>
      </c>
      <c r="C21" s="31">
        <v>5.6086163967623399E-2</v>
      </c>
      <c r="D21" s="31">
        <f t="shared" si="0"/>
        <v>0.24275063379889916</v>
      </c>
      <c r="E21" s="31">
        <f t="shared" si="1"/>
        <v>2.007547741516896E-2</v>
      </c>
      <c r="F21" s="29">
        <v>45233</v>
      </c>
      <c r="G21" s="32">
        <v>0.45833333333333331</v>
      </c>
      <c r="H21" s="31">
        <v>0.22903244197277001</v>
      </c>
      <c r="I21" s="31">
        <f t="shared" si="2"/>
        <v>2.288311619254336</v>
      </c>
      <c r="J21" s="31">
        <f t="shared" si="3"/>
        <v>0.18924337091233359</v>
      </c>
      <c r="K21" s="29">
        <v>45235</v>
      </c>
      <c r="L21" s="32">
        <v>0.45833333333333331</v>
      </c>
      <c r="M21" s="31">
        <v>0.21376800537023799</v>
      </c>
      <c r="N21" s="31">
        <f t="shared" si="4"/>
        <v>2.0499846553599577</v>
      </c>
      <c r="O21" s="31">
        <f t="shared" si="5"/>
        <v>0.16953373099826849</v>
      </c>
      <c r="P21" s="29">
        <v>45237</v>
      </c>
      <c r="Q21" s="32">
        <v>0.45833333333333331</v>
      </c>
      <c r="R21" s="31">
        <v>0.25110745429892201</v>
      </c>
      <c r="S21" s="31">
        <f t="shared" si="6"/>
        <v>2.6499566595724255</v>
      </c>
      <c r="T21" s="31">
        <f t="shared" si="7"/>
        <v>0.21915141574663957</v>
      </c>
    </row>
    <row r="22" spans="1:20" x14ac:dyDescent="0.25">
      <c r="A22" s="29">
        <v>45231</v>
      </c>
      <c r="B22" s="32">
        <v>0.5</v>
      </c>
      <c r="C22" s="31">
        <v>5.5017061531323602E-2</v>
      </c>
      <c r="D22" s="31">
        <f t="shared" si="0"/>
        <v>0.23541401385038691</v>
      </c>
      <c r="E22" s="31">
        <f t="shared" si="1"/>
        <v>1.9468738945426996E-2</v>
      </c>
      <c r="F22" s="29">
        <v>45233</v>
      </c>
      <c r="G22" s="32">
        <v>0.5</v>
      </c>
      <c r="H22" s="31">
        <v>0.22736497223286201</v>
      </c>
      <c r="I22" s="31">
        <f t="shared" si="2"/>
        <v>2.2618033871924794</v>
      </c>
      <c r="J22" s="31">
        <f t="shared" si="3"/>
        <v>0.18705114012081803</v>
      </c>
      <c r="K22" s="29">
        <v>45235</v>
      </c>
      <c r="L22" s="32">
        <v>0.5</v>
      </c>
      <c r="M22" s="31">
        <v>0.206924423574573</v>
      </c>
      <c r="N22" s="31">
        <f t="shared" si="4"/>
        <v>1.9463353230212115</v>
      </c>
      <c r="O22" s="31">
        <f t="shared" si="5"/>
        <v>0.16096193121385419</v>
      </c>
      <c r="P22" s="29">
        <v>45237</v>
      </c>
      <c r="Q22" s="32">
        <v>0.5</v>
      </c>
      <c r="R22" s="31">
        <v>0.25228217244047302</v>
      </c>
      <c r="S22" s="31">
        <f t="shared" si="6"/>
        <v>2.6697519842635442</v>
      </c>
      <c r="T22" s="31">
        <f t="shared" si="7"/>
        <v>0.22078848909859508</v>
      </c>
    </row>
    <row r="23" spans="1:20" x14ac:dyDescent="0.25">
      <c r="A23" s="29">
        <v>45231</v>
      </c>
      <c r="B23" s="32">
        <v>0.54166666666666663</v>
      </c>
      <c r="C23" s="31">
        <v>5.13983853159279E-2</v>
      </c>
      <c r="D23" s="31">
        <f t="shared" si="0"/>
        <v>0.21121062813404479</v>
      </c>
      <c r="E23" s="31">
        <f t="shared" si="1"/>
        <v>1.7467118946685505E-2</v>
      </c>
      <c r="F23" s="29">
        <v>45233</v>
      </c>
      <c r="G23" s="32">
        <v>0.54166666666666663</v>
      </c>
      <c r="H23" s="31">
        <v>0.224287465213832</v>
      </c>
      <c r="I23" s="31">
        <f t="shared" si="2"/>
        <v>2.2131825331424504</v>
      </c>
      <c r="J23" s="31">
        <f t="shared" si="3"/>
        <v>0.18303019549088065</v>
      </c>
      <c r="K23" s="29">
        <v>45235</v>
      </c>
      <c r="L23" s="32">
        <v>0.54166666666666663</v>
      </c>
      <c r="M23" s="31">
        <v>0.21234692633067001</v>
      </c>
      <c r="N23" s="31">
        <f t="shared" si="4"/>
        <v>2.028296990327231</v>
      </c>
      <c r="O23" s="31">
        <f t="shared" si="5"/>
        <v>0.16774016110006199</v>
      </c>
      <c r="P23" s="29">
        <v>45237</v>
      </c>
      <c r="Q23" s="32">
        <v>0.54166666666666663</v>
      </c>
      <c r="R23" s="31">
        <v>0.25390779971974797</v>
      </c>
      <c r="S23" s="31">
        <f t="shared" si="6"/>
        <v>2.6972361372184932</v>
      </c>
      <c r="T23" s="31">
        <f t="shared" si="7"/>
        <v>0.22306142854796937</v>
      </c>
    </row>
    <row r="24" spans="1:20" x14ac:dyDescent="0.25">
      <c r="A24" s="29">
        <v>45231</v>
      </c>
      <c r="B24" s="32">
        <v>0.58333333333333337</v>
      </c>
      <c r="C24" s="31">
        <v>5.3043838590171297E-2</v>
      </c>
      <c r="D24" s="31">
        <f t="shared" si="0"/>
        <v>0.22209478296500562</v>
      </c>
      <c r="E24" s="31">
        <f t="shared" si="1"/>
        <v>1.8367238551205964E-2</v>
      </c>
      <c r="F24" s="29">
        <v>45233</v>
      </c>
      <c r="G24" s="32">
        <v>0.58333333333333337</v>
      </c>
      <c r="H24" s="31">
        <v>0.22491219639688101</v>
      </c>
      <c r="I24" s="31">
        <f t="shared" si="2"/>
        <v>2.22302063567084</v>
      </c>
      <c r="J24" s="31">
        <f t="shared" si="3"/>
        <v>0.18384380656997845</v>
      </c>
      <c r="K24" s="29">
        <v>45235</v>
      </c>
      <c r="L24" s="32">
        <v>0.58333333333333337</v>
      </c>
      <c r="M24" s="31">
        <v>0.230974867939025</v>
      </c>
      <c r="N24" s="31">
        <f t="shared" si="4"/>
        <v>2.3193358907765078</v>
      </c>
      <c r="O24" s="31">
        <f t="shared" si="5"/>
        <v>0.19180907816721718</v>
      </c>
      <c r="P24" s="29">
        <v>45237</v>
      </c>
      <c r="Q24" s="32">
        <v>0.58333333333333337</v>
      </c>
      <c r="R24" s="31">
        <v>0.25339084863561301</v>
      </c>
      <c r="S24" s="31">
        <f t="shared" si="6"/>
        <v>2.6884847693025029</v>
      </c>
      <c r="T24" s="31">
        <f t="shared" si="7"/>
        <v>0.22233769042131699</v>
      </c>
    </row>
    <row r="25" spans="1:20" x14ac:dyDescent="0.25">
      <c r="A25" s="29">
        <v>45231</v>
      </c>
      <c r="B25" s="32">
        <v>0.625</v>
      </c>
      <c r="C25" s="31">
        <v>5.84795475003764E-2</v>
      </c>
      <c r="D25" s="31">
        <f t="shared" si="0"/>
        <v>0.25947722993284839</v>
      </c>
      <c r="E25" s="31">
        <f t="shared" si="1"/>
        <v>2.1458766915446559E-2</v>
      </c>
      <c r="F25" s="29">
        <v>45233</v>
      </c>
      <c r="G25" s="32">
        <v>0.625</v>
      </c>
      <c r="H25" s="31">
        <v>0.22066658735187</v>
      </c>
      <c r="I25" s="31">
        <f t="shared" si="2"/>
        <v>2.1564831007581509</v>
      </c>
      <c r="J25" s="31">
        <f t="shared" si="3"/>
        <v>0.17834115243269907</v>
      </c>
      <c r="K25" s="29">
        <v>45235</v>
      </c>
      <c r="L25" s="32">
        <v>0.625</v>
      </c>
      <c r="M25" s="31">
        <v>0.23103207349684801</v>
      </c>
      <c r="N25" s="31">
        <f t="shared" si="4"/>
        <v>2.3202519334503253</v>
      </c>
      <c r="O25" s="31">
        <f t="shared" si="5"/>
        <v>0.19188483489634189</v>
      </c>
      <c r="P25" s="29">
        <v>45237</v>
      </c>
      <c r="Q25" s="32">
        <v>0.625</v>
      </c>
      <c r="R25" s="31">
        <v>0.25282111763852999</v>
      </c>
      <c r="S25" s="31">
        <f t="shared" si="6"/>
        <v>2.6788521897501529</v>
      </c>
      <c r="T25" s="31">
        <f t="shared" si="7"/>
        <v>0.22154107609233764</v>
      </c>
    </row>
    <row r="26" spans="1:20" x14ac:dyDescent="0.25">
      <c r="A26" s="29">
        <v>45231</v>
      </c>
      <c r="B26" s="32">
        <v>0.66666666666666663</v>
      </c>
      <c r="C26" s="31">
        <v>5.3325410932089097E-2</v>
      </c>
      <c r="D26" s="31">
        <f t="shared" si="0"/>
        <v>0.22397767024932755</v>
      </c>
      <c r="E26" s="31">
        <f t="shared" si="1"/>
        <v>1.8522953329619386E-2</v>
      </c>
      <c r="F26" s="29">
        <v>45233</v>
      </c>
      <c r="G26" s="32">
        <v>0.66666666666666663</v>
      </c>
      <c r="H26" s="31">
        <v>0.20277999341406699</v>
      </c>
      <c r="I26" s="31">
        <f t="shared" ref="I26:I57" si="8">4*6*(H26^(1.522*(6^0.026)))</f>
        <v>1.8845455556291066</v>
      </c>
      <c r="J26" s="31">
        <f t="shared" ref="J26:J57" si="9">I26*0.0827</f>
        <v>0.15585191745052712</v>
      </c>
      <c r="K26" s="29">
        <v>45235</v>
      </c>
      <c r="L26" s="32">
        <v>0.66666666666666663</v>
      </c>
      <c r="M26" s="31">
        <v>0.22492320835500301</v>
      </c>
      <c r="N26" s="31">
        <f t="shared" si="4"/>
        <v>2.2231941949928182</v>
      </c>
      <c r="O26" s="31">
        <f t="shared" si="5"/>
        <v>0.18385815992590607</v>
      </c>
      <c r="P26" s="29">
        <v>45237</v>
      </c>
      <c r="Q26" s="32">
        <v>0.66666666666666663</v>
      </c>
      <c r="R26" s="31">
        <v>0.24025802314185299</v>
      </c>
      <c r="S26" s="31">
        <f t="shared" si="6"/>
        <v>2.4697442744795244</v>
      </c>
      <c r="T26" s="31">
        <f t="shared" si="7"/>
        <v>0.20424785149945665</v>
      </c>
    </row>
    <row r="27" spans="1:20" x14ac:dyDescent="0.25">
      <c r="A27" s="29">
        <v>45231</v>
      </c>
      <c r="B27" s="32">
        <v>0.70833333333333337</v>
      </c>
      <c r="C27" s="31">
        <v>3.0495861545083099E-2</v>
      </c>
      <c r="D27" s="31">
        <f t="shared" si="0"/>
        <v>9.1877800980741414E-2</v>
      </c>
      <c r="E27" s="31">
        <f t="shared" si="1"/>
        <v>7.5982941411073144E-3</v>
      </c>
      <c r="F27" s="29">
        <v>45233</v>
      </c>
      <c r="G27" s="32">
        <v>0.70833333333333337</v>
      </c>
      <c r="H27" s="31">
        <v>0.19506968557756599</v>
      </c>
      <c r="I27" s="31">
        <f t="shared" si="8"/>
        <v>1.7715824028566005</v>
      </c>
      <c r="J27" s="31">
        <f t="shared" si="9"/>
        <v>0.14650986471624086</v>
      </c>
      <c r="K27" s="29">
        <v>45235</v>
      </c>
      <c r="L27" s="32">
        <v>0.70833333333333337</v>
      </c>
      <c r="M27" s="31">
        <v>0.222516626118723</v>
      </c>
      <c r="N27" s="31">
        <f t="shared" si="4"/>
        <v>2.1853843611114625</v>
      </c>
      <c r="O27" s="31">
        <f t="shared" si="5"/>
        <v>0.18073128666391794</v>
      </c>
      <c r="P27" s="29">
        <v>45237</v>
      </c>
      <c r="Q27" s="32">
        <v>0.70833333333333337</v>
      </c>
      <c r="R27" s="31">
        <v>0.23247073590662401</v>
      </c>
      <c r="S27" s="31">
        <f t="shared" si="6"/>
        <v>2.3433337998967456</v>
      </c>
      <c r="T27" s="31">
        <f t="shared" si="7"/>
        <v>0.19379370525146086</v>
      </c>
    </row>
    <row r="28" spans="1:20" x14ac:dyDescent="0.25">
      <c r="A28" s="29">
        <v>45231</v>
      </c>
      <c r="B28" s="32">
        <v>0.75</v>
      </c>
      <c r="C28" s="31">
        <v>9.0264499187108396E-2</v>
      </c>
      <c r="D28" s="31">
        <f t="shared" si="0"/>
        <v>0.51843994817655581</v>
      </c>
      <c r="E28" s="31">
        <f t="shared" si="1"/>
        <v>4.2874983714201162E-2</v>
      </c>
      <c r="F28" s="29">
        <v>45233</v>
      </c>
      <c r="G28" s="32">
        <v>0.75</v>
      </c>
      <c r="H28" s="31">
        <v>0.196310386060883</v>
      </c>
      <c r="I28" s="31">
        <f t="shared" si="8"/>
        <v>1.7895837422340746</v>
      </c>
      <c r="J28" s="31">
        <f t="shared" si="9"/>
        <v>0.14799857548275797</v>
      </c>
      <c r="K28" s="29">
        <v>45235</v>
      </c>
      <c r="L28" s="32">
        <v>0.75</v>
      </c>
      <c r="M28" s="31">
        <v>0.21599201857957201</v>
      </c>
      <c r="N28" s="31">
        <f t="shared" si="4"/>
        <v>2.0840985389713462</v>
      </c>
      <c r="O28" s="31">
        <f t="shared" si="5"/>
        <v>0.17235494917293032</v>
      </c>
      <c r="P28" s="29">
        <v>45237</v>
      </c>
      <c r="Q28" s="32">
        <v>0.75</v>
      </c>
      <c r="R28" s="31">
        <v>0.22661706805138501</v>
      </c>
      <c r="S28" s="31">
        <f t="shared" si="6"/>
        <v>2.2499511936218219</v>
      </c>
      <c r="T28" s="31">
        <f t="shared" si="7"/>
        <v>0.18607096371252466</v>
      </c>
    </row>
    <row r="29" spans="1:20" x14ac:dyDescent="0.25">
      <c r="A29" s="29">
        <v>45231</v>
      </c>
      <c r="B29" s="32">
        <v>0.79166666666666663</v>
      </c>
      <c r="C29" s="31">
        <v>0.14031881093922699</v>
      </c>
      <c r="D29" s="31">
        <f t="shared" si="0"/>
        <v>1.0476553960751258</v>
      </c>
      <c r="E29" s="31">
        <f t="shared" si="1"/>
        <v>8.6641101255412897E-2</v>
      </c>
      <c r="F29" s="29">
        <v>45233</v>
      </c>
      <c r="G29" s="32">
        <v>0.79166666666666663</v>
      </c>
      <c r="H29" s="31">
        <v>0.185438945888731</v>
      </c>
      <c r="I29" s="31">
        <f t="shared" si="8"/>
        <v>1.6341743172317837</v>
      </c>
      <c r="J29" s="31">
        <f t="shared" si="9"/>
        <v>0.13514621603506852</v>
      </c>
      <c r="K29" s="29">
        <v>45235</v>
      </c>
      <c r="L29" s="32">
        <v>0.79166666666666663</v>
      </c>
      <c r="M29" s="31">
        <v>0.211093038319697</v>
      </c>
      <c r="N29" s="31">
        <f t="shared" si="4"/>
        <v>2.0092324108684374</v>
      </c>
      <c r="O29" s="31">
        <f t="shared" si="5"/>
        <v>0.16616352037881976</v>
      </c>
      <c r="P29" s="29">
        <v>45237</v>
      </c>
      <c r="Q29" s="32">
        <v>0.79166666666666663</v>
      </c>
      <c r="R29" s="31">
        <v>0.22171369194895699</v>
      </c>
      <c r="S29" s="31">
        <f t="shared" si="6"/>
        <v>2.1728233233133927</v>
      </c>
      <c r="T29" s="31">
        <f t="shared" si="7"/>
        <v>0.17969248883801756</v>
      </c>
    </row>
    <row r="30" spans="1:20" x14ac:dyDescent="0.25">
      <c r="A30" s="29">
        <v>45231</v>
      </c>
      <c r="B30" s="32">
        <v>0.83333333333333337</v>
      </c>
      <c r="C30" s="31">
        <v>0.15651594102319999</v>
      </c>
      <c r="D30" s="31">
        <f t="shared" si="0"/>
        <v>1.2470091831078849</v>
      </c>
      <c r="E30" s="31">
        <f t="shared" si="1"/>
        <v>0.10312765944302207</v>
      </c>
      <c r="F30" s="29">
        <v>45233</v>
      </c>
      <c r="G30" s="32">
        <v>0.83333333333333337</v>
      </c>
      <c r="H30" s="31">
        <v>0.17657154798437</v>
      </c>
      <c r="I30" s="31">
        <f t="shared" si="8"/>
        <v>1.5113509996732688</v>
      </c>
      <c r="J30" s="31">
        <f t="shared" si="9"/>
        <v>0.12498872767297932</v>
      </c>
      <c r="K30" s="29">
        <v>45235</v>
      </c>
      <c r="L30" s="32">
        <v>0.83333333333333337</v>
      </c>
      <c r="M30" s="31">
        <v>0.203098967670581</v>
      </c>
      <c r="N30" s="31">
        <f t="shared" si="4"/>
        <v>1.8892747455706003</v>
      </c>
      <c r="O30" s="31">
        <f t="shared" si="5"/>
        <v>0.15624302145868862</v>
      </c>
      <c r="P30" s="29">
        <v>45237</v>
      </c>
      <c r="Q30" s="32">
        <v>0.83333333333333337</v>
      </c>
      <c r="R30" s="31">
        <v>0.21756927668961201</v>
      </c>
      <c r="S30" s="31">
        <f t="shared" si="6"/>
        <v>2.1084189424456286</v>
      </c>
      <c r="T30" s="31">
        <f t="shared" si="7"/>
        <v>0.17436624654025348</v>
      </c>
    </row>
    <row r="31" spans="1:20" x14ac:dyDescent="0.25">
      <c r="A31" s="29">
        <v>45231</v>
      </c>
      <c r="B31" s="32">
        <v>0.875</v>
      </c>
      <c r="C31" s="31">
        <v>0.167473167180345</v>
      </c>
      <c r="D31" s="31">
        <f t="shared" si="0"/>
        <v>1.3890857510397565</v>
      </c>
      <c r="E31" s="31">
        <f t="shared" si="1"/>
        <v>0.11487739161098785</v>
      </c>
      <c r="F31" s="29">
        <v>45233</v>
      </c>
      <c r="G31" s="32">
        <v>0.875</v>
      </c>
      <c r="H31" s="31">
        <v>0.17098405957153501</v>
      </c>
      <c r="I31" s="31">
        <f t="shared" si="8"/>
        <v>1.4358096037213608</v>
      </c>
      <c r="J31" s="31">
        <f t="shared" si="9"/>
        <v>0.11874145422775653</v>
      </c>
      <c r="K31" s="29">
        <v>45235</v>
      </c>
      <c r="L31" s="32">
        <v>0.875</v>
      </c>
      <c r="M31" s="31">
        <v>0.20264360308566101</v>
      </c>
      <c r="N31" s="31">
        <f t="shared" si="4"/>
        <v>1.8825247486259329</v>
      </c>
      <c r="O31" s="31">
        <f t="shared" si="5"/>
        <v>0.15568479671136465</v>
      </c>
      <c r="P31" s="29">
        <v>45237</v>
      </c>
      <c r="Q31" s="32">
        <v>0.875</v>
      </c>
      <c r="R31" s="31">
        <v>0.21830619871529</v>
      </c>
      <c r="S31" s="31">
        <f t="shared" si="6"/>
        <v>2.1198178794549172</v>
      </c>
      <c r="T31" s="31">
        <f t="shared" si="7"/>
        <v>0.17530893863092165</v>
      </c>
    </row>
    <row r="32" spans="1:20" x14ac:dyDescent="0.25">
      <c r="A32" s="29">
        <v>45231</v>
      </c>
      <c r="B32" s="32">
        <v>0.91666666666666663</v>
      </c>
      <c r="C32" s="31">
        <v>0.17813120782304001</v>
      </c>
      <c r="D32" s="31">
        <f t="shared" si="0"/>
        <v>1.532694157917478</v>
      </c>
      <c r="E32" s="31">
        <f t="shared" si="1"/>
        <v>0.12675380685977541</v>
      </c>
      <c r="F32" s="29">
        <v>45233</v>
      </c>
      <c r="G32" s="32">
        <v>0.91666666666666663</v>
      </c>
      <c r="H32" s="31">
        <v>0.17006014287403701</v>
      </c>
      <c r="I32" s="31">
        <f t="shared" si="8"/>
        <v>1.4234580412123854</v>
      </c>
      <c r="J32" s="31">
        <f t="shared" si="9"/>
        <v>0.11771998000826427</v>
      </c>
      <c r="K32" s="29">
        <v>45235</v>
      </c>
      <c r="L32" s="32">
        <v>0.91666666666666663</v>
      </c>
      <c r="M32" s="31">
        <v>0.21107105910693599</v>
      </c>
      <c r="N32" s="31">
        <f t="shared" si="4"/>
        <v>2.0088988296899428</v>
      </c>
      <c r="O32" s="31">
        <f t="shared" si="5"/>
        <v>0.16613593321535827</v>
      </c>
      <c r="P32" s="29">
        <v>45237</v>
      </c>
      <c r="Q32" s="32">
        <v>0.91666666666666663</v>
      </c>
      <c r="R32" s="31">
        <v>0.20927821099674401</v>
      </c>
      <c r="S32" s="31">
        <f t="shared" si="6"/>
        <v>1.9817581871134164</v>
      </c>
      <c r="T32" s="31">
        <f t="shared" si="7"/>
        <v>0.16389140207427952</v>
      </c>
    </row>
    <row r="33" spans="1:20" x14ac:dyDescent="0.25">
      <c r="A33" s="29">
        <v>45231</v>
      </c>
      <c r="B33" s="32">
        <v>0.95833333333333337</v>
      </c>
      <c r="C33" s="31">
        <v>0.185335561632368</v>
      </c>
      <c r="D33" s="31">
        <f t="shared" si="0"/>
        <v>1.6327217828148002</v>
      </c>
      <c r="E33" s="31">
        <f t="shared" si="1"/>
        <v>0.13502609143878397</v>
      </c>
      <c r="F33" s="29">
        <v>45233</v>
      </c>
      <c r="G33" s="32">
        <v>0.95833333333333337</v>
      </c>
      <c r="H33" s="31">
        <v>0.17289566993644201</v>
      </c>
      <c r="I33" s="31">
        <f t="shared" si="8"/>
        <v>1.4614914420143685</v>
      </c>
      <c r="J33" s="31">
        <f t="shared" si="9"/>
        <v>0.12086534225458827</v>
      </c>
      <c r="K33" s="29">
        <v>45235</v>
      </c>
      <c r="L33" s="32">
        <v>0.95833333333333337</v>
      </c>
      <c r="M33" s="31">
        <v>0.210877463220706</v>
      </c>
      <c r="N33" s="31">
        <f t="shared" si="4"/>
        <v>2.0059614936559651</v>
      </c>
      <c r="O33" s="31">
        <f t="shared" si="5"/>
        <v>0.1658930155253483</v>
      </c>
      <c r="P33" s="29">
        <v>45237</v>
      </c>
      <c r="Q33" s="32">
        <v>0.95833333333333337</v>
      </c>
      <c r="R33" s="31">
        <v>0.20713560283101201</v>
      </c>
      <c r="S33" s="31">
        <f t="shared" si="6"/>
        <v>1.9495036900125586</v>
      </c>
      <c r="T33" s="31">
        <f t="shared" si="7"/>
        <v>0.16122395516403859</v>
      </c>
    </row>
    <row r="34" spans="1:20" x14ac:dyDescent="0.25">
      <c r="A34" s="29">
        <v>45232</v>
      </c>
      <c r="B34" s="32">
        <v>0</v>
      </c>
      <c r="C34" s="31">
        <v>0.19399398565214701</v>
      </c>
      <c r="D34" s="31">
        <f t="shared" si="0"/>
        <v>1.7560300463739416</v>
      </c>
      <c r="E34" s="31">
        <f t="shared" si="1"/>
        <v>0.14522368483512496</v>
      </c>
      <c r="F34" s="29">
        <v>45234</v>
      </c>
      <c r="G34" s="32">
        <v>0</v>
      </c>
      <c r="H34" s="31">
        <v>0.167226791381167</v>
      </c>
      <c r="I34" s="31">
        <f t="shared" si="8"/>
        <v>1.3858285959823635</v>
      </c>
      <c r="J34" s="31">
        <f t="shared" si="9"/>
        <v>0.11460802488774145</v>
      </c>
      <c r="K34" s="29">
        <v>45236</v>
      </c>
      <c r="L34" s="32">
        <v>0</v>
      </c>
      <c r="M34" s="31">
        <v>0.215292468666169</v>
      </c>
      <c r="N34" s="31">
        <f t="shared" si="4"/>
        <v>2.073345597313879</v>
      </c>
      <c r="O34" s="31">
        <f t="shared" si="5"/>
        <v>0.1714656808978578</v>
      </c>
      <c r="P34" s="29">
        <v>45238</v>
      </c>
      <c r="Q34" s="32">
        <v>0</v>
      </c>
      <c r="R34" s="31">
        <v>0.19087685644550201</v>
      </c>
      <c r="S34" s="31">
        <f t="shared" si="6"/>
        <v>1.7112524316927795</v>
      </c>
      <c r="T34" s="31">
        <f t="shared" si="7"/>
        <v>0.14152057610099286</v>
      </c>
    </row>
    <row r="35" spans="1:20" x14ac:dyDescent="0.25">
      <c r="A35" s="29">
        <v>45232</v>
      </c>
      <c r="B35" s="32">
        <v>4.1666666666666664E-2</v>
      </c>
      <c r="C35" s="31">
        <v>0.20913302898323299</v>
      </c>
      <c r="D35" s="31">
        <f t="shared" si="0"/>
        <v>1.9795664096288246</v>
      </c>
      <c r="E35" s="31">
        <f t="shared" si="1"/>
        <v>0.16371014207630377</v>
      </c>
      <c r="F35" s="29">
        <v>45234</v>
      </c>
      <c r="G35" s="32">
        <v>4.1666666666666664E-2</v>
      </c>
      <c r="H35" s="31">
        <v>0.18116253614353101</v>
      </c>
      <c r="I35" s="31">
        <f t="shared" si="8"/>
        <v>1.5744946753215547</v>
      </c>
      <c r="J35" s="31">
        <f t="shared" si="9"/>
        <v>0.13021070964909257</v>
      </c>
      <c r="K35" s="29">
        <v>45236</v>
      </c>
      <c r="L35" s="32">
        <v>4.1666666666666664E-2</v>
      </c>
      <c r="M35" s="31">
        <v>0.20899882912552201</v>
      </c>
      <c r="N35" s="31">
        <f t="shared" si="4"/>
        <v>1.9775412315256427</v>
      </c>
      <c r="O35" s="31">
        <f t="shared" si="5"/>
        <v>0.16354265984717065</v>
      </c>
      <c r="P35" s="29">
        <v>45238</v>
      </c>
      <c r="Q35" s="32">
        <v>4.1666666666666664E-2</v>
      </c>
      <c r="R35" s="31">
        <v>0.184897810219978</v>
      </c>
      <c r="S35" s="31">
        <f t="shared" si="6"/>
        <v>1.6265767754047677</v>
      </c>
      <c r="T35" s="31">
        <f t="shared" si="7"/>
        <v>0.1345178993259743</v>
      </c>
    </row>
    <row r="36" spans="1:20" x14ac:dyDescent="0.25">
      <c r="A36" s="29">
        <v>45232</v>
      </c>
      <c r="B36" s="32">
        <v>8.3333333333333329E-2</v>
      </c>
      <c r="C36" s="31">
        <v>0.21211375296030999</v>
      </c>
      <c r="D36" s="31">
        <f t="shared" si="0"/>
        <v>2.0247466557385492</v>
      </c>
      <c r="E36" s="31">
        <f t="shared" si="1"/>
        <v>0.16744654842957801</v>
      </c>
      <c r="F36" s="29">
        <v>45234</v>
      </c>
      <c r="G36" s="32">
        <v>8.3333333333333329E-2</v>
      </c>
      <c r="H36" s="31">
        <v>0.18759255111142401</v>
      </c>
      <c r="I36" s="31">
        <f t="shared" si="8"/>
        <v>1.6645415094297409</v>
      </c>
      <c r="J36" s="31">
        <f t="shared" si="9"/>
        <v>0.13765758282983956</v>
      </c>
      <c r="K36" s="29">
        <v>45236</v>
      </c>
      <c r="L36" s="32">
        <v>8.3333333333333329E-2</v>
      </c>
      <c r="M36" s="31">
        <v>0.20836529135620699</v>
      </c>
      <c r="N36" s="31">
        <f t="shared" si="4"/>
        <v>1.9679911060574105</v>
      </c>
      <c r="O36" s="31">
        <f t="shared" si="5"/>
        <v>0.16275286447094783</v>
      </c>
      <c r="P36" s="29">
        <v>45238</v>
      </c>
      <c r="Q36" s="32">
        <v>8.3333333333333329E-2</v>
      </c>
      <c r="R36" s="31">
        <v>0.18707120418473699</v>
      </c>
      <c r="S36" s="31">
        <f t="shared" si="6"/>
        <v>1.6571710707087808</v>
      </c>
      <c r="T36" s="31">
        <f t="shared" si="7"/>
        <v>0.13704804754761615</v>
      </c>
    </row>
    <row r="37" spans="1:20" x14ac:dyDescent="0.25">
      <c r="A37" s="29">
        <v>45232</v>
      </c>
      <c r="B37" s="32">
        <v>0.125</v>
      </c>
      <c r="C37" s="31">
        <v>0.21141201257621101</v>
      </c>
      <c r="D37" s="31">
        <f t="shared" si="0"/>
        <v>2.0140758460811625</v>
      </c>
      <c r="E37" s="31">
        <f t="shared" si="1"/>
        <v>0.16656407247091212</v>
      </c>
      <c r="F37" s="29">
        <v>45234</v>
      </c>
      <c r="G37" s="32">
        <v>0.125</v>
      </c>
      <c r="H37" s="31">
        <v>0.18651466071531</v>
      </c>
      <c r="I37" s="31">
        <f t="shared" si="8"/>
        <v>1.6493165146979383</v>
      </c>
      <c r="J37" s="31">
        <f t="shared" si="9"/>
        <v>0.1363984757655195</v>
      </c>
      <c r="K37" s="29">
        <v>45236</v>
      </c>
      <c r="L37" s="32">
        <v>0.125</v>
      </c>
      <c r="M37" s="31">
        <v>0.210219725965612</v>
      </c>
      <c r="N37" s="31">
        <f t="shared" si="4"/>
        <v>1.9959939444663699</v>
      </c>
      <c r="O37" s="31">
        <f t="shared" si="5"/>
        <v>0.16506869920736877</v>
      </c>
      <c r="P37" s="29">
        <v>45238</v>
      </c>
      <c r="Q37" s="32">
        <v>0.125</v>
      </c>
      <c r="R37" s="31">
        <v>0.18583051860258101</v>
      </c>
      <c r="S37" s="31">
        <f t="shared" si="6"/>
        <v>1.6396802246649811</v>
      </c>
      <c r="T37" s="31">
        <f t="shared" si="7"/>
        <v>0.13560155457979392</v>
      </c>
    </row>
    <row r="38" spans="1:20" x14ac:dyDescent="0.25">
      <c r="A38" s="29">
        <v>45232</v>
      </c>
      <c r="B38" s="32">
        <v>0.16666666666666666</v>
      </c>
      <c r="C38" s="31">
        <v>0.22073478996665399</v>
      </c>
      <c r="D38" s="31">
        <f t="shared" si="0"/>
        <v>2.1575460119803918</v>
      </c>
      <c r="E38" s="31">
        <f t="shared" si="1"/>
        <v>0.1784290551907784</v>
      </c>
      <c r="F38" s="29">
        <v>45234</v>
      </c>
      <c r="G38" s="32">
        <v>0.16666666666666666</v>
      </c>
      <c r="H38" s="31">
        <v>0.188443884252748</v>
      </c>
      <c r="I38" s="31">
        <f t="shared" si="8"/>
        <v>1.6766032601068175</v>
      </c>
      <c r="J38" s="31">
        <f t="shared" si="9"/>
        <v>0.13865508961083381</v>
      </c>
      <c r="K38" s="29">
        <v>45236</v>
      </c>
      <c r="L38" s="32">
        <v>0.16666666666666666</v>
      </c>
      <c r="M38" s="31">
        <v>0.211119443177332</v>
      </c>
      <c r="N38" s="31">
        <f t="shared" si="4"/>
        <v>2.009633187904404</v>
      </c>
      <c r="O38" s="31">
        <f t="shared" si="5"/>
        <v>0.16619666463969421</v>
      </c>
      <c r="P38" s="29">
        <v>45238</v>
      </c>
      <c r="Q38" s="32">
        <v>0.16666666666666666</v>
      </c>
      <c r="R38" s="31">
        <v>0.18786974251195099</v>
      </c>
      <c r="S38" s="31">
        <f t="shared" si="6"/>
        <v>1.6684652119786678</v>
      </c>
      <c r="T38" s="31">
        <f t="shared" si="7"/>
        <v>0.13798207303063581</v>
      </c>
    </row>
    <row r="39" spans="1:20" x14ac:dyDescent="0.25">
      <c r="A39" s="29">
        <v>45232</v>
      </c>
      <c r="B39" s="32">
        <v>0.20833333333333334</v>
      </c>
      <c r="C39" s="31">
        <v>0.22593732178120801</v>
      </c>
      <c r="D39" s="31">
        <f t="shared" si="0"/>
        <v>2.2391992669439924</v>
      </c>
      <c r="E39" s="31">
        <f t="shared" si="1"/>
        <v>0.18518177937626817</v>
      </c>
      <c r="F39" s="29">
        <v>45234</v>
      </c>
      <c r="G39" s="32">
        <v>0.20833333333333334</v>
      </c>
      <c r="H39" s="31">
        <v>0.19170619547290399</v>
      </c>
      <c r="I39" s="31">
        <f t="shared" si="8"/>
        <v>1.723123772627464</v>
      </c>
      <c r="J39" s="31">
        <f t="shared" si="9"/>
        <v>0.14250233599629125</v>
      </c>
      <c r="K39" s="29">
        <v>45236</v>
      </c>
      <c r="L39" s="32">
        <v>0.20833333333333334</v>
      </c>
      <c r="M39" s="31">
        <v>0.21355023980055199</v>
      </c>
      <c r="N39" s="31">
        <f t="shared" si="4"/>
        <v>2.0466556680326078</v>
      </c>
      <c r="O39" s="31">
        <f t="shared" si="5"/>
        <v>0.16925842374629665</v>
      </c>
      <c r="P39" s="29">
        <v>45238</v>
      </c>
      <c r="Q39" s="32">
        <v>0.20833333333333334</v>
      </c>
      <c r="R39" s="31">
        <v>0.19290508329791101</v>
      </c>
      <c r="S39" s="31">
        <f t="shared" si="6"/>
        <v>1.7403389486040903</v>
      </c>
      <c r="T39" s="31">
        <f t="shared" si="7"/>
        <v>0.14392603104955826</v>
      </c>
    </row>
    <row r="40" spans="1:20" x14ac:dyDescent="0.25">
      <c r="A40" s="29">
        <v>45232</v>
      </c>
      <c r="B40" s="32">
        <v>0.25</v>
      </c>
      <c r="C40" s="31">
        <v>0.22599671780972599</v>
      </c>
      <c r="D40" s="31">
        <f t="shared" si="0"/>
        <v>2.2401380012689081</v>
      </c>
      <c r="E40" s="31">
        <f t="shared" si="1"/>
        <v>0.18525941270493868</v>
      </c>
      <c r="F40" s="29">
        <v>45234</v>
      </c>
      <c r="G40" s="32">
        <v>0.25</v>
      </c>
      <c r="H40" s="31">
        <v>0.201622888445047</v>
      </c>
      <c r="I40" s="31">
        <f t="shared" si="8"/>
        <v>1.8674271644870637</v>
      </c>
      <c r="J40" s="31">
        <f t="shared" si="9"/>
        <v>0.15443622650308017</v>
      </c>
      <c r="K40" s="29">
        <v>45236</v>
      </c>
      <c r="L40" s="32">
        <v>0.25</v>
      </c>
      <c r="M40" s="31">
        <v>0.216623365878192</v>
      </c>
      <c r="N40" s="31">
        <f t="shared" si="4"/>
        <v>2.093820917809218</v>
      </c>
      <c r="O40" s="31">
        <f t="shared" si="5"/>
        <v>0.17315898990282233</v>
      </c>
      <c r="P40" s="29">
        <v>45238</v>
      </c>
      <c r="Q40" s="32">
        <v>0.25</v>
      </c>
      <c r="R40" s="31">
        <v>0.195190683006459</v>
      </c>
      <c r="S40" s="31">
        <f t="shared" si="6"/>
        <v>1.7733349688149476</v>
      </c>
      <c r="T40" s="31">
        <f t="shared" si="7"/>
        <v>0.14665480192099617</v>
      </c>
    </row>
    <row r="41" spans="1:20" x14ac:dyDescent="0.25">
      <c r="A41" s="29">
        <v>45232</v>
      </c>
      <c r="B41" s="32">
        <v>0.29166666666666669</v>
      </c>
      <c r="C41" s="31">
        <v>0.22570414841084799</v>
      </c>
      <c r="D41" s="31">
        <f t="shared" si="0"/>
        <v>2.2355154586928498</v>
      </c>
      <c r="E41" s="31">
        <f t="shared" si="1"/>
        <v>0.18487712843389867</v>
      </c>
      <c r="F41" s="29">
        <v>45234</v>
      </c>
      <c r="G41" s="32">
        <v>0.29166666666666669</v>
      </c>
      <c r="H41" s="31">
        <v>0.20455083250917599</v>
      </c>
      <c r="I41" s="31">
        <f t="shared" si="8"/>
        <v>1.9108562278999834</v>
      </c>
      <c r="J41" s="31">
        <f t="shared" si="9"/>
        <v>0.15802781004732863</v>
      </c>
      <c r="K41" s="29">
        <v>45236</v>
      </c>
      <c r="L41" s="32">
        <v>0.29166666666666669</v>
      </c>
      <c r="M41" s="31">
        <v>0.220283821224285</v>
      </c>
      <c r="N41" s="31">
        <f t="shared" si="4"/>
        <v>2.1505214641805583</v>
      </c>
      <c r="O41" s="31">
        <f t="shared" si="5"/>
        <v>0.17784812508773218</v>
      </c>
      <c r="P41" s="29">
        <v>45238</v>
      </c>
      <c r="Q41" s="32">
        <v>0.29166666666666669</v>
      </c>
      <c r="R41" s="31">
        <v>0.20090796053329199</v>
      </c>
      <c r="S41" s="31">
        <f t="shared" si="6"/>
        <v>1.8568795462212213</v>
      </c>
      <c r="T41" s="31">
        <f t="shared" si="7"/>
        <v>0.153563938472495</v>
      </c>
    </row>
    <row r="42" spans="1:20" x14ac:dyDescent="0.25">
      <c r="A42" s="29">
        <v>45232</v>
      </c>
      <c r="B42" s="32">
        <v>0.33333333333333331</v>
      </c>
      <c r="C42" s="31">
        <v>0.22098776698024</v>
      </c>
      <c r="D42" s="31">
        <f t="shared" si="0"/>
        <v>2.1614902657343711</v>
      </c>
      <c r="E42" s="31">
        <f t="shared" si="1"/>
        <v>0.17875524497623249</v>
      </c>
      <c r="F42" s="29">
        <v>45234</v>
      </c>
      <c r="G42" s="32">
        <v>0.33333333333333331</v>
      </c>
      <c r="H42" s="31">
        <v>0.212582319974048</v>
      </c>
      <c r="I42" s="31">
        <f t="shared" si="8"/>
        <v>2.0318834831207195</v>
      </c>
      <c r="J42" s="31">
        <f t="shared" si="9"/>
        <v>0.16803676405408349</v>
      </c>
      <c r="K42" s="29">
        <v>45236</v>
      </c>
      <c r="L42" s="32">
        <v>0.33333333333333331</v>
      </c>
      <c r="M42" s="31">
        <v>0.223913490771351</v>
      </c>
      <c r="N42" s="31">
        <f t="shared" ref="N42:N57" si="10">4*6*(M42^(1.522*(6^0.026)))</f>
        <v>2.2073010702897919</v>
      </c>
      <c r="O42" s="31">
        <f t="shared" ref="O42:O57" si="11">N42*0.0827</f>
        <v>0.18254379851296579</v>
      </c>
      <c r="P42" s="29">
        <v>45238</v>
      </c>
      <c r="Q42" s="32">
        <v>0.33333333333333331</v>
      </c>
      <c r="R42" s="31">
        <v>0.20287677645602101</v>
      </c>
      <c r="S42" s="31">
        <f t="shared" si="6"/>
        <v>1.8859800174803059</v>
      </c>
      <c r="T42" s="31">
        <f t="shared" si="7"/>
        <v>0.15597054744562128</v>
      </c>
    </row>
    <row r="43" spans="1:20" x14ac:dyDescent="0.25">
      <c r="A43" s="29">
        <v>45232</v>
      </c>
      <c r="B43" s="32">
        <v>0.375</v>
      </c>
      <c r="C43" s="31">
        <v>0.222323060034816</v>
      </c>
      <c r="D43" s="31">
        <f t="shared" si="0"/>
        <v>2.1823537593454359</v>
      </c>
      <c r="E43" s="31">
        <f t="shared" si="1"/>
        <v>0.18048065589786755</v>
      </c>
      <c r="F43" s="29">
        <v>45234</v>
      </c>
      <c r="G43" s="32">
        <v>0.375</v>
      </c>
      <c r="H43" s="31">
        <v>0.21026371419345599</v>
      </c>
      <c r="I43" s="31">
        <f t="shared" si="8"/>
        <v>1.9966599775763221</v>
      </c>
      <c r="J43" s="31">
        <f t="shared" si="9"/>
        <v>0.16512378014556184</v>
      </c>
      <c r="K43" s="29">
        <v>45236</v>
      </c>
      <c r="L43" s="32">
        <v>0.375</v>
      </c>
      <c r="M43" s="31">
        <v>0.22641026973633799</v>
      </c>
      <c r="N43" s="31">
        <f t="shared" si="10"/>
        <v>2.2466781167060645</v>
      </c>
      <c r="O43" s="31">
        <f t="shared" si="11"/>
        <v>0.18580028025159154</v>
      </c>
      <c r="P43" s="29">
        <v>45238</v>
      </c>
      <c r="Q43" s="32">
        <v>0.375</v>
      </c>
      <c r="R43" s="31">
        <v>0.20407567918219</v>
      </c>
      <c r="S43" s="31">
        <f t="shared" si="6"/>
        <v>1.9037831733502166</v>
      </c>
      <c r="T43" s="31">
        <f t="shared" si="7"/>
        <v>0.15744286843606289</v>
      </c>
    </row>
    <row r="44" spans="1:20" x14ac:dyDescent="0.25">
      <c r="A44" s="29">
        <v>45232</v>
      </c>
      <c r="B44" s="32">
        <v>0.41666666666666669</v>
      </c>
      <c r="C44" s="31">
        <v>0.21993185579688701</v>
      </c>
      <c r="D44" s="31">
        <f t="shared" si="0"/>
        <v>2.1450449857028548</v>
      </c>
      <c r="E44" s="31">
        <f t="shared" si="1"/>
        <v>0.17739522031762608</v>
      </c>
      <c r="F44" s="29">
        <v>45234</v>
      </c>
      <c r="G44" s="32">
        <v>0.41666666666666669</v>
      </c>
      <c r="H44" s="31">
        <v>0.20738857984459799</v>
      </c>
      <c r="I44" s="31">
        <f t="shared" si="8"/>
        <v>1.9533016867393647</v>
      </c>
      <c r="J44" s="31">
        <f t="shared" si="9"/>
        <v>0.16153804949334544</v>
      </c>
      <c r="K44" s="29">
        <v>45236</v>
      </c>
      <c r="L44" s="32">
        <v>0.41666666666666669</v>
      </c>
      <c r="M44" s="31">
        <v>0.22767955064682399</v>
      </c>
      <c r="N44" s="31">
        <f t="shared" si="10"/>
        <v>2.2667955111648337</v>
      </c>
      <c r="O44" s="31">
        <f t="shared" si="11"/>
        <v>0.18746398877333173</v>
      </c>
      <c r="P44" s="29">
        <v>45238</v>
      </c>
      <c r="Q44" s="32">
        <v>0.41666666666666669</v>
      </c>
      <c r="R44" s="31">
        <v>0.20241482555785201</v>
      </c>
      <c r="S44" s="31">
        <f t="shared" si="6"/>
        <v>1.8791369160946889</v>
      </c>
      <c r="T44" s="31">
        <f t="shared" si="7"/>
        <v>0.15540462296103077</v>
      </c>
    </row>
    <row r="45" spans="1:20" x14ac:dyDescent="0.25">
      <c r="A45" s="29">
        <v>45232</v>
      </c>
      <c r="B45" s="32">
        <v>0.45833333333333331</v>
      </c>
      <c r="C45" s="31">
        <v>0.22066219150931701</v>
      </c>
      <c r="D45" s="31">
        <f t="shared" si="0"/>
        <v>2.156414599961503</v>
      </c>
      <c r="E45" s="31">
        <f t="shared" si="1"/>
        <v>0.17833548741681629</v>
      </c>
      <c r="F45" s="29">
        <v>45234</v>
      </c>
      <c r="G45" s="32">
        <v>0.45833333333333331</v>
      </c>
      <c r="H45" s="31">
        <v>0.20682983100331501</v>
      </c>
      <c r="I45" s="31">
        <f t="shared" si="8"/>
        <v>1.9449167539166554</v>
      </c>
      <c r="J45" s="31">
        <f t="shared" si="9"/>
        <v>0.16084461554890739</v>
      </c>
      <c r="K45" s="29">
        <v>45236</v>
      </c>
      <c r="L45" s="32">
        <v>0.45833333333333331</v>
      </c>
      <c r="M45" s="31">
        <v>0.22060939669520799</v>
      </c>
      <c r="N45" s="31">
        <f t="shared" si="10"/>
        <v>2.1555919571754529</v>
      </c>
      <c r="O45" s="31">
        <f t="shared" si="11"/>
        <v>0.17826745485840995</v>
      </c>
      <c r="P45" s="29">
        <v>45238</v>
      </c>
      <c r="Q45" s="32">
        <v>0.45833333333333331</v>
      </c>
      <c r="R45" s="31">
        <v>0.20686283707535899</v>
      </c>
      <c r="S45" s="31">
        <f t="shared" si="6"/>
        <v>1.9454116897198221</v>
      </c>
      <c r="T45" s="31">
        <f t="shared" si="7"/>
        <v>0.16088554673982927</v>
      </c>
    </row>
    <row r="46" spans="1:20" x14ac:dyDescent="0.25">
      <c r="A46" s="29">
        <v>45232</v>
      </c>
      <c r="B46" s="32">
        <v>0.5</v>
      </c>
      <c r="C46" s="31">
        <v>0.22003304958255401</v>
      </c>
      <c r="D46" s="31">
        <f t="shared" si="0"/>
        <v>2.1466189978957777</v>
      </c>
      <c r="E46" s="31">
        <f t="shared" si="1"/>
        <v>0.17752539112598081</v>
      </c>
      <c r="F46" s="29">
        <v>45234</v>
      </c>
      <c r="G46" s="32">
        <v>0.5</v>
      </c>
      <c r="H46" s="31">
        <v>0.20912203192627199</v>
      </c>
      <c r="I46" s="31">
        <f t="shared" si="8"/>
        <v>1.9794004265873153</v>
      </c>
      <c r="J46" s="31">
        <f t="shared" si="9"/>
        <v>0.16369641527877096</v>
      </c>
      <c r="K46" s="29">
        <v>45236</v>
      </c>
      <c r="L46" s="32">
        <v>0.5</v>
      </c>
      <c r="M46" s="31">
        <v>0.21528367698106399</v>
      </c>
      <c r="N46" s="31">
        <f t="shared" si="10"/>
        <v>2.0732105903103935</v>
      </c>
      <c r="O46" s="31">
        <f t="shared" si="11"/>
        <v>0.17145451581866952</v>
      </c>
      <c r="P46" s="29">
        <v>45238</v>
      </c>
      <c r="Q46" s="32">
        <v>0.5</v>
      </c>
      <c r="R46" s="31">
        <v>0.25302127003568498</v>
      </c>
      <c r="S46" s="31">
        <f t="shared" si="6"/>
        <v>2.6822347456066553</v>
      </c>
      <c r="T46" s="31">
        <f t="shared" si="7"/>
        <v>0.22182081346167037</v>
      </c>
    </row>
    <row r="47" spans="1:20" x14ac:dyDescent="0.25">
      <c r="A47" s="29">
        <v>45232</v>
      </c>
      <c r="B47" s="32">
        <v>0.54166666666666663</v>
      </c>
      <c r="C47" s="31">
        <v>0.21487669646654001</v>
      </c>
      <c r="D47" s="31">
        <f t="shared" si="0"/>
        <v>2.0669644992844938</v>
      </c>
      <c r="E47" s="31">
        <f t="shared" si="1"/>
        <v>0.17093796409082762</v>
      </c>
      <c r="F47" s="29">
        <v>45234</v>
      </c>
      <c r="G47" s="32">
        <v>0.54166666666666663</v>
      </c>
      <c r="H47" s="31">
        <v>0.21415518224153601</v>
      </c>
      <c r="I47" s="31">
        <f t="shared" si="8"/>
        <v>2.0559084176583502</v>
      </c>
      <c r="J47" s="31">
        <f t="shared" si="9"/>
        <v>0.17002362614034555</v>
      </c>
      <c r="K47" s="29">
        <v>45236</v>
      </c>
      <c r="L47" s="32">
        <v>0.54166666666666663</v>
      </c>
      <c r="M47" s="31">
        <v>0.21697533130558899</v>
      </c>
      <c r="N47" s="31">
        <f t="shared" si="10"/>
        <v>2.0992483012713015</v>
      </c>
      <c r="O47" s="31">
        <f t="shared" si="11"/>
        <v>0.17360783451513662</v>
      </c>
      <c r="P47" s="29">
        <v>45238</v>
      </c>
      <c r="Q47" s="32">
        <v>0.54166666666666663</v>
      </c>
      <c r="R47" s="31">
        <v>0.24894504248996299</v>
      </c>
      <c r="S47" s="31">
        <f t="shared" si="6"/>
        <v>2.613661427004164</v>
      </c>
      <c r="T47" s="31">
        <f t="shared" si="7"/>
        <v>0.21614980001324435</v>
      </c>
    </row>
    <row r="48" spans="1:20" x14ac:dyDescent="0.25">
      <c r="A48" s="29">
        <v>45232</v>
      </c>
      <c r="B48" s="32">
        <v>0.58333333333333337</v>
      </c>
      <c r="C48" s="31">
        <v>0.22044001519591799</v>
      </c>
      <c r="D48" s="31">
        <f t="shared" si="0"/>
        <v>2.1529534641341028</v>
      </c>
      <c r="E48" s="31">
        <f t="shared" si="1"/>
        <v>0.17804925148389028</v>
      </c>
      <c r="F48" s="29">
        <v>45234</v>
      </c>
      <c r="G48" s="32">
        <v>0.58333333333333337</v>
      </c>
      <c r="H48" s="31">
        <v>0.21267689764414499</v>
      </c>
      <c r="I48" s="31">
        <f t="shared" si="8"/>
        <v>2.0333251478985446</v>
      </c>
      <c r="J48" s="31">
        <f t="shared" si="9"/>
        <v>0.16815598973120963</v>
      </c>
      <c r="K48" s="29">
        <v>45236</v>
      </c>
      <c r="L48" s="32">
        <v>0.58333333333333337</v>
      </c>
      <c r="M48" s="31">
        <v>0.23670753836537001</v>
      </c>
      <c r="N48" s="31">
        <f t="shared" si="10"/>
        <v>2.4118024332959265</v>
      </c>
      <c r="O48" s="31">
        <f t="shared" si="11"/>
        <v>0.1994560612335731</v>
      </c>
      <c r="P48" s="29">
        <v>45238</v>
      </c>
      <c r="Q48" s="32">
        <v>0.58333333333333337</v>
      </c>
      <c r="R48" s="31">
        <v>0.25135824084181302</v>
      </c>
      <c r="S48" s="31">
        <f t="shared" si="6"/>
        <v>2.654178082742821</v>
      </c>
      <c r="T48" s="31">
        <f t="shared" si="7"/>
        <v>0.21950052744283127</v>
      </c>
    </row>
    <row r="49" spans="1:20" x14ac:dyDescent="0.25">
      <c r="A49" s="29">
        <v>45232</v>
      </c>
      <c r="B49" s="32">
        <v>0.625</v>
      </c>
      <c r="C49" s="31">
        <v>0.221542105077811</v>
      </c>
      <c r="D49" s="31">
        <f t="shared" si="0"/>
        <v>2.1701425345309979</v>
      </c>
      <c r="E49" s="31">
        <f t="shared" si="1"/>
        <v>0.17947078760571353</v>
      </c>
      <c r="F49" s="29">
        <v>45234</v>
      </c>
      <c r="G49" s="32">
        <v>0.625</v>
      </c>
      <c r="H49" s="31">
        <v>0.21498009562406301</v>
      </c>
      <c r="I49" s="31">
        <f t="shared" si="8"/>
        <v>2.0685507411374973</v>
      </c>
      <c r="J49" s="31">
        <f t="shared" si="9"/>
        <v>0.17106914629207101</v>
      </c>
      <c r="K49" s="29">
        <v>45236</v>
      </c>
      <c r="L49" s="32">
        <v>0.625</v>
      </c>
      <c r="M49" s="31">
        <v>0.236109197138795</v>
      </c>
      <c r="N49" s="31">
        <f t="shared" si="10"/>
        <v>2.4020884231218966</v>
      </c>
      <c r="O49" s="31">
        <f t="shared" si="11"/>
        <v>0.19865271259218084</v>
      </c>
      <c r="P49" s="29">
        <v>45238</v>
      </c>
      <c r="Q49" s="32">
        <v>0.625</v>
      </c>
      <c r="R49" s="31">
        <v>0.25355145335096002</v>
      </c>
      <c r="S49" s="31">
        <f t="shared" si="6"/>
        <v>2.6912024807923283</v>
      </c>
      <c r="T49" s="31">
        <f t="shared" si="7"/>
        <v>0.22256244516152554</v>
      </c>
    </row>
    <row r="50" spans="1:20" x14ac:dyDescent="0.25">
      <c r="A50" s="29">
        <v>45232</v>
      </c>
      <c r="B50" s="32">
        <v>0.66666666666666663</v>
      </c>
      <c r="C50" s="31">
        <v>0.216508954762546</v>
      </c>
      <c r="D50" s="31">
        <f t="shared" si="0"/>
        <v>2.0920578020038416</v>
      </c>
      <c r="E50" s="31">
        <f t="shared" si="1"/>
        <v>0.17301318022571768</v>
      </c>
      <c r="F50" s="29">
        <v>45234</v>
      </c>
      <c r="G50" s="32">
        <v>0.66666666666666663</v>
      </c>
      <c r="H50" s="31">
        <v>0.202751398085736</v>
      </c>
      <c r="I50" s="31">
        <f t="shared" si="8"/>
        <v>1.884121810225484</v>
      </c>
      <c r="J50" s="31">
        <f t="shared" si="9"/>
        <v>0.15581687370564751</v>
      </c>
      <c r="K50" s="29">
        <v>45236</v>
      </c>
      <c r="L50" s="32">
        <v>0.66666666666666663</v>
      </c>
      <c r="M50" s="31">
        <v>0.23593541979695301</v>
      </c>
      <c r="N50" s="31">
        <f t="shared" si="10"/>
        <v>2.3992699053735973</v>
      </c>
      <c r="O50" s="31">
        <f t="shared" si="11"/>
        <v>0.19841962117439649</v>
      </c>
      <c r="P50" s="29">
        <v>45238</v>
      </c>
      <c r="Q50" s="32">
        <v>0.66666666666666663</v>
      </c>
      <c r="R50" s="31">
        <v>0.24625469744106901</v>
      </c>
      <c r="S50" s="31">
        <f t="shared" si="6"/>
        <v>2.5687661340815096</v>
      </c>
      <c r="T50" s="31">
        <f t="shared" si="7"/>
        <v>0.21243695928854084</v>
      </c>
    </row>
    <row r="51" spans="1:20" x14ac:dyDescent="0.25">
      <c r="A51" s="29">
        <v>45232</v>
      </c>
      <c r="B51" s="32">
        <v>0.70833333333333337</v>
      </c>
      <c r="C51" s="31">
        <v>0.21679273247632</v>
      </c>
      <c r="D51" s="31">
        <f t="shared" si="0"/>
        <v>2.0964319336539403</v>
      </c>
      <c r="E51" s="31">
        <f t="shared" si="1"/>
        <v>0.17337492091318085</v>
      </c>
      <c r="F51" s="29">
        <v>45234</v>
      </c>
      <c r="G51" s="32">
        <v>0.70833333333333337</v>
      </c>
      <c r="H51" s="31">
        <v>0.19005194306297499</v>
      </c>
      <c r="I51" s="31">
        <f t="shared" si="8"/>
        <v>1.6994748243651423</v>
      </c>
      <c r="J51" s="31">
        <f t="shared" si="9"/>
        <v>0.14054656797499726</v>
      </c>
      <c r="K51" s="29">
        <v>45236</v>
      </c>
      <c r="L51" s="32">
        <v>0.70833333333333337</v>
      </c>
      <c r="M51" s="31">
        <v>0.22320076823145199</v>
      </c>
      <c r="N51" s="31">
        <f t="shared" si="10"/>
        <v>2.1961083138230597</v>
      </c>
      <c r="O51" s="31">
        <f t="shared" si="11"/>
        <v>0.18161815755316704</v>
      </c>
      <c r="P51" s="29">
        <v>45238</v>
      </c>
      <c r="Q51" s="32">
        <v>0.70833333333333337</v>
      </c>
      <c r="R51" s="31">
        <v>0.23741148412132601</v>
      </c>
      <c r="S51" s="31">
        <f t="shared" si="6"/>
        <v>2.4232496277937785</v>
      </c>
      <c r="T51" s="31">
        <f t="shared" si="7"/>
        <v>0.20040274421854548</v>
      </c>
    </row>
    <row r="52" spans="1:20" x14ac:dyDescent="0.25">
      <c r="A52" s="29">
        <v>45232</v>
      </c>
      <c r="B52" s="32">
        <v>0.75</v>
      </c>
      <c r="C52" s="31">
        <v>0.210899472235789</v>
      </c>
      <c r="D52" s="31">
        <f t="shared" si="0"/>
        <v>2.006295344971063</v>
      </c>
      <c r="E52" s="31">
        <f t="shared" si="1"/>
        <v>0.1659206250291069</v>
      </c>
      <c r="F52" s="29">
        <v>45234</v>
      </c>
      <c r="G52" s="32">
        <v>0.75</v>
      </c>
      <c r="H52" s="31">
        <v>0.187504574655736</v>
      </c>
      <c r="I52" s="31">
        <f t="shared" si="8"/>
        <v>1.6632969044666872</v>
      </c>
      <c r="J52" s="31">
        <f t="shared" si="9"/>
        <v>0.13755465399939504</v>
      </c>
      <c r="K52" s="29">
        <v>45236</v>
      </c>
      <c r="L52" s="32">
        <v>0.75</v>
      </c>
      <c r="M52" s="31">
        <v>0.217932239173971</v>
      </c>
      <c r="N52" s="31">
        <f t="shared" si="10"/>
        <v>2.1140304939752941</v>
      </c>
      <c r="O52" s="31">
        <f t="shared" si="11"/>
        <v>0.17483032185175681</v>
      </c>
      <c r="P52" s="29">
        <v>45238</v>
      </c>
      <c r="Q52" s="32">
        <v>0.75</v>
      </c>
      <c r="R52" s="31">
        <v>0.23198238015082001</v>
      </c>
      <c r="S52" s="31">
        <f t="shared" si="6"/>
        <v>2.3354890812353095</v>
      </c>
      <c r="T52" s="31">
        <f t="shared" si="7"/>
        <v>0.1931449470181601</v>
      </c>
    </row>
    <row r="53" spans="1:20" x14ac:dyDescent="0.25">
      <c r="A53" s="29">
        <v>45232</v>
      </c>
      <c r="B53" s="32">
        <v>0.79166666666666663</v>
      </c>
      <c r="C53" s="31">
        <v>0.20288778841414301</v>
      </c>
      <c r="D53" s="31">
        <f t="shared" si="0"/>
        <v>1.8861432560930291</v>
      </c>
      <c r="E53" s="31">
        <f t="shared" si="1"/>
        <v>0.15598404727889351</v>
      </c>
      <c r="F53" s="29">
        <v>45234</v>
      </c>
      <c r="G53" s="32">
        <v>0.79166666666666663</v>
      </c>
      <c r="H53" s="31">
        <v>0.174670919775264</v>
      </c>
      <c r="I53" s="31">
        <f t="shared" si="8"/>
        <v>1.4854930349703055</v>
      </c>
      <c r="J53" s="31">
        <f t="shared" si="9"/>
        <v>0.12285027399204426</v>
      </c>
      <c r="K53" s="29">
        <v>45236</v>
      </c>
      <c r="L53" s="32">
        <v>0.79166666666666663</v>
      </c>
      <c r="M53" s="31">
        <v>0.217036902903642</v>
      </c>
      <c r="N53" s="31">
        <f t="shared" si="10"/>
        <v>2.1001982870329181</v>
      </c>
      <c r="O53" s="31">
        <f t="shared" si="11"/>
        <v>0.17368639833762231</v>
      </c>
      <c r="P53" s="29">
        <v>45238</v>
      </c>
      <c r="Q53" s="32">
        <v>0.79166666666666663</v>
      </c>
      <c r="R53" s="31">
        <v>0.234963104127897</v>
      </c>
      <c r="S53" s="31">
        <f t="shared" si="6"/>
        <v>2.3835225682389818</v>
      </c>
      <c r="T53" s="31">
        <f t="shared" si="7"/>
        <v>0.19711731639336377</v>
      </c>
    </row>
    <row r="54" spans="1:20" x14ac:dyDescent="0.25">
      <c r="A54" s="29">
        <v>45232</v>
      </c>
      <c r="B54" s="32">
        <v>0.83333333333333337</v>
      </c>
      <c r="C54" s="31">
        <v>0.18784333765431599</v>
      </c>
      <c r="D54" s="31">
        <f t="shared" si="0"/>
        <v>1.6680912972403172</v>
      </c>
      <c r="E54" s="31">
        <f t="shared" si="1"/>
        <v>0.13795115028177424</v>
      </c>
      <c r="F54" s="29">
        <v>45234</v>
      </c>
      <c r="G54" s="32">
        <v>0.83333333333333337</v>
      </c>
      <c r="H54" s="31">
        <v>0.183872684835652</v>
      </c>
      <c r="I54" s="31">
        <f t="shared" si="8"/>
        <v>1.6122202477449437</v>
      </c>
      <c r="J54" s="31">
        <f t="shared" si="9"/>
        <v>0.13333061448850683</v>
      </c>
      <c r="K54" s="29">
        <v>45236</v>
      </c>
      <c r="L54" s="32">
        <v>0.83333333333333337</v>
      </c>
      <c r="M54" s="31">
        <v>0.22265960276037799</v>
      </c>
      <c r="N54" s="31">
        <f t="shared" si="10"/>
        <v>2.1876239071050536</v>
      </c>
      <c r="O54" s="31">
        <f t="shared" si="11"/>
        <v>0.18091649711758792</v>
      </c>
      <c r="P54" s="29">
        <v>45238</v>
      </c>
      <c r="Q54" s="32">
        <v>0.83333333333333337</v>
      </c>
      <c r="R54" s="31">
        <v>0.232923895119689</v>
      </c>
      <c r="S54" s="31">
        <f t="shared" si="6"/>
        <v>2.3506219079970267</v>
      </c>
      <c r="T54" s="31">
        <f t="shared" si="7"/>
        <v>0.1943964317913541</v>
      </c>
    </row>
    <row r="55" spans="1:20" x14ac:dyDescent="0.25">
      <c r="A55" s="29">
        <v>45232</v>
      </c>
      <c r="B55" s="32">
        <v>0.875</v>
      </c>
      <c r="C55" s="31">
        <v>0.187722340225422</v>
      </c>
      <c r="D55" s="31">
        <f t="shared" si="0"/>
        <v>1.6663782727733318</v>
      </c>
      <c r="E55" s="31">
        <f t="shared" si="1"/>
        <v>0.13780948315835453</v>
      </c>
      <c r="F55" s="29">
        <v>45234</v>
      </c>
      <c r="G55" s="32">
        <v>0.875</v>
      </c>
      <c r="H55" s="31">
        <v>0.186312273143976</v>
      </c>
      <c r="I55" s="31">
        <f t="shared" si="8"/>
        <v>1.646463649084732</v>
      </c>
      <c r="J55" s="31">
        <f t="shared" si="9"/>
        <v>0.13616254377930734</v>
      </c>
      <c r="K55" s="29">
        <v>45236</v>
      </c>
      <c r="L55" s="32">
        <v>0.875</v>
      </c>
      <c r="M55" s="31">
        <v>0.213893383740523</v>
      </c>
      <c r="N55" s="31">
        <f t="shared" si="10"/>
        <v>2.0519022324135374</v>
      </c>
      <c r="O55" s="31">
        <f t="shared" si="11"/>
        <v>0.16969231462059953</v>
      </c>
      <c r="P55" s="29">
        <v>45238</v>
      </c>
      <c r="Q55" s="32">
        <v>0.875</v>
      </c>
      <c r="R55" s="31">
        <v>0.223964095114765</v>
      </c>
      <c r="S55" s="31">
        <f t="shared" si="6"/>
        <v>2.2080965788729525</v>
      </c>
      <c r="T55" s="31">
        <f t="shared" si="7"/>
        <v>0.18260958707279315</v>
      </c>
    </row>
    <row r="56" spans="1:20" x14ac:dyDescent="0.25">
      <c r="A56" s="29">
        <v>45232</v>
      </c>
      <c r="B56" s="32">
        <v>0.91666666666666663</v>
      </c>
      <c r="C56" s="31">
        <v>0.19179637730044799</v>
      </c>
      <c r="D56" s="31">
        <f t="shared" si="0"/>
        <v>1.7244164991847291</v>
      </c>
      <c r="E56" s="31">
        <f t="shared" si="1"/>
        <v>0.14260924448257709</v>
      </c>
      <c r="F56" s="29">
        <v>45234</v>
      </c>
      <c r="G56" s="32">
        <v>0.91666666666666663</v>
      </c>
      <c r="H56" s="31">
        <v>0.200223818420562</v>
      </c>
      <c r="I56" s="31">
        <f t="shared" si="8"/>
        <v>1.8468069966407716</v>
      </c>
      <c r="J56" s="31">
        <f t="shared" si="9"/>
        <v>0.15273093862219181</v>
      </c>
      <c r="K56" s="29">
        <v>45236</v>
      </c>
      <c r="L56" s="32">
        <v>0.91666666666666663</v>
      </c>
      <c r="M56" s="31">
        <v>0.211284443735231</v>
      </c>
      <c r="N56" s="31">
        <f t="shared" si="10"/>
        <v>2.0121382670120855</v>
      </c>
      <c r="O56" s="31">
        <f t="shared" si="11"/>
        <v>0.16640383468189945</v>
      </c>
      <c r="P56" s="29">
        <v>45238</v>
      </c>
      <c r="Q56" s="32">
        <v>0.91666666666666663</v>
      </c>
      <c r="R56" s="31">
        <v>0.22321836650282201</v>
      </c>
      <c r="S56" s="31">
        <f t="shared" si="6"/>
        <v>2.1963844255459382</v>
      </c>
      <c r="T56" s="31">
        <f t="shared" si="7"/>
        <v>0.18164099199264908</v>
      </c>
    </row>
    <row r="57" spans="1:20" x14ac:dyDescent="0.25">
      <c r="A57" s="29">
        <v>45232</v>
      </c>
      <c r="B57" s="32">
        <v>0.95833333333333337</v>
      </c>
      <c r="C57" s="31">
        <v>0.19211974739951501</v>
      </c>
      <c r="D57" s="31">
        <f t="shared" si="0"/>
        <v>1.729054873502585</v>
      </c>
      <c r="E57" s="31">
        <f t="shared" si="1"/>
        <v>0.14299283803866378</v>
      </c>
      <c r="F57" s="29">
        <v>45234</v>
      </c>
      <c r="G57" s="32">
        <v>0.95833333333333337</v>
      </c>
      <c r="H57" s="31">
        <v>0.20511840283788599</v>
      </c>
      <c r="I57" s="31">
        <f t="shared" si="8"/>
        <v>1.9193177987530172</v>
      </c>
      <c r="J57" s="31">
        <f t="shared" si="9"/>
        <v>0.1587275819568745</v>
      </c>
      <c r="K57" s="29">
        <v>45236</v>
      </c>
      <c r="L57" s="32">
        <v>0.95833333333333337</v>
      </c>
      <c r="M57" s="31">
        <v>0.21157260239039599</v>
      </c>
      <c r="N57" s="31">
        <f t="shared" si="10"/>
        <v>2.0165159526494123</v>
      </c>
      <c r="O57" s="31">
        <f t="shared" si="11"/>
        <v>0.16676586928410639</v>
      </c>
      <c r="P57" s="29">
        <v>45238</v>
      </c>
      <c r="Q57" s="32">
        <v>0.95833333333333337</v>
      </c>
      <c r="R57" s="31">
        <v>0.22377932071596199</v>
      </c>
      <c r="S57" s="31">
        <f t="shared" si="6"/>
        <v>2.2051924124260682</v>
      </c>
      <c r="T57" s="31">
        <f t="shared" si="7"/>
        <v>0.18236941250763583</v>
      </c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6:11" x14ac:dyDescent="0.25">
      <c r="K145" s="1"/>
    </row>
    <row r="146" spans="6:11" x14ac:dyDescent="0.25">
      <c r="K146" s="1"/>
    </row>
    <row r="147" spans="6:11" x14ac:dyDescent="0.25">
      <c r="K147" s="1"/>
    </row>
    <row r="148" spans="6:11" x14ac:dyDescent="0.25">
      <c r="K148" s="1"/>
    </row>
    <row r="149" spans="6:11" x14ac:dyDescent="0.25">
      <c r="K149" s="1"/>
    </row>
    <row r="150" spans="6:11" x14ac:dyDescent="0.25">
      <c r="K150" s="1"/>
    </row>
    <row r="151" spans="6:11" x14ac:dyDescent="0.25">
      <c r="K151" s="1"/>
    </row>
    <row r="152" spans="6:11" x14ac:dyDescent="0.25">
      <c r="K152" s="1"/>
    </row>
    <row r="153" spans="6:11" x14ac:dyDescent="0.25">
      <c r="K153" s="1"/>
    </row>
    <row r="154" spans="6:11" x14ac:dyDescent="0.25">
      <c r="K154" s="1"/>
    </row>
    <row r="155" spans="6:11" x14ac:dyDescent="0.25">
      <c r="F155" s="1"/>
      <c r="G155" s="32"/>
      <c r="H155" s="1"/>
      <c r="I155" s="1"/>
      <c r="J155" s="1"/>
      <c r="K155" s="1"/>
    </row>
    <row r="156" spans="6:11" x14ac:dyDescent="0.25">
      <c r="G156" s="33"/>
    </row>
    <row r="205" spans="2:2" x14ac:dyDescent="0.25">
      <c r="B205" s="33"/>
    </row>
    <row r="206" spans="2:2" x14ac:dyDescent="0.25">
      <c r="B206" s="33"/>
    </row>
    <row r="207" spans="2:2" x14ac:dyDescent="0.25">
      <c r="B207" s="33"/>
    </row>
    <row r="208" spans="2:2" x14ac:dyDescent="0.25">
      <c r="B208" s="33"/>
    </row>
    <row r="209" spans="2:2" x14ac:dyDescent="0.25">
      <c r="B209" s="33"/>
    </row>
    <row r="210" spans="2:2" x14ac:dyDescent="0.25">
      <c r="B210" s="33"/>
    </row>
    <row r="211" spans="2:2" x14ac:dyDescent="0.25">
      <c r="B211" s="33"/>
    </row>
    <row r="212" spans="2:2" x14ac:dyDescent="0.25">
      <c r="B212" s="33"/>
    </row>
    <row r="213" spans="2:2" x14ac:dyDescent="0.25">
      <c r="B213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965FC-F1DC-4D19-82B0-A498C06B89FE}">
  <dimension ref="A1:U205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1" t="s">
        <v>70</v>
      </c>
      <c r="B1" s="1"/>
      <c r="C1" s="1"/>
    </row>
    <row r="2" spans="1:21" x14ac:dyDescent="0.25">
      <c r="A2" s="1" t="s">
        <v>71</v>
      </c>
      <c r="B2" s="1"/>
      <c r="C2" s="1"/>
      <c r="H2" s="23" t="s">
        <v>81</v>
      </c>
    </row>
    <row r="3" spans="1:21" ht="15.75" thickBot="1" x14ac:dyDescent="0.3">
      <c r="A3" s="1" t="s">
        <v>72</v>
      </c>
      <c r="B3" s="1"/>
      <c r="C3" s="1"/>
      <c r="H3" s="23"/>
    </row>
    <row r="4" spans="1:21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28.285116406205521</v>
      </c>
    </row>
    <row r="5" spans="1:21" x14ac:dyDescent="0.25">
      <c r="A5" s="1" t="s">
        <v>75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7" t="s">
        <v>76</v>
      </c>
      <c r="J7" s="27"/>
      <c r="K7" s="27"/>
      <c r="L7" s="7">
        <f>MAX(D10:D57,I10:I57,N10:N57,S10:S57)</f>
        <v>2.8557285719222012</v>
      </c>
    </row>
    <row r="9" spans="1:21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1" x14ac:dyDescent="0.25">
      <c r="A10" s="29">
        <v>45239</v>
      </c>
      <c r="B10" s="32">
        <v>0</v>
      </c>
      <c r="C10" s="31">
        <v>0.224786832927758</v>
      </c>
      <c r="D10" s="31">
        <f t="shared" ref="D10:D57" si="0">4*6*(C10^(1.522*(6^0.026)))</f>
        <v>2.2210451399317188</v>
      </c>
      <c r="E10" s="31">
        <f t="shared" ref="E10:E57" si="1">D10*0.0827</f>
        <v>0.18368043307235313</v>
      </c>
      <c r="F10" s="29">
        <v>45241</v>
      </c>
      <c r="G10" s="32">
        <v>0</v>
      </c>
      <c r="H10" s="31">
        <v>0.22586911916642399</v>
      </c>
      <c r="I10" s="31">
        <f t="shared" ref="I10:I57" si="2">4*6*(H10^(1.522*(6^0.026)))</f>
        <v>2.2381215284392182</v>
      </c>
      <c r="J10" s="31">
        <f t="shared" ref="J10:J57" si="3">I10*0.0827</f>
        <v>0.18509265040192333</v>
      </c>
      <c r="K10" s="29">
        <v>45243</v>
      </c>
      <c r="L10" s="32">
        <v>0</v>
      </c>
      <c r="M10" s="31">
        <v>0.18741217255517301</v>
      </c>
      <c r="N10" s="31">
        <f t="shared" ref="N10:N57" si="4">4*6*(M10^(1.522*(6^0.026)))</f>
        <v>1.6619900636048972</v>
      </c>
      <c r="O10" s="31">
        <f t="shared" ref="O10:O57" si="5">N10*0.0827</f>
        <v>0.13744657826012499</v>
      </c>
      <c r="P10" s="29">
        <v>45245</v>
      </c>
      <c r="Q10" s="32">
        <v>0</v>
      </c>
      <c r="R10" s="31">
        <v>0.129878550767379</v>
      </c>
      <c r="S10" s="31">
        <f t="shared" ref="S10:S57" si="6">4*6*(R10^(1.522*(6^0.026)))</f>
        <v>0.92613623640613874</v>
      </c>
      <c r="T10" s="31">
        <f t="shared" ref="T10:T57" si="7">S10*0.0827</f>
        <v>7.6591466750787665E-2</v>
      </c>
      <c r="U10" s="1"/>
    </row>
    <row r="11" spans="1:21" x14ac:dyDescent="0.25">
      <c r="A11" s="29">
        <v>45239</v>
      </c>
      <c r="B11" s="32">
        <v>4.1666666666666664E-2</v>
      </c>
      <c r="C11" s="31">
        <v>0.23692093789482699</v>
      </c>
      <c r="D11" s="31">
        <f t="shared" si="0"/>
        <v>2.4152704888916059</v>
      </c>
      <c r="E11" s="31">
        <f t="shared" si="1"/>
        <v>0.19974286943133579</v>
      </c>
      <c r="F11" s="29">
        <v>45241</v>
      </c>
      <c r="G11" s="32">
        <v>4.1666666666666664E-2</v>
      </c>
      <c r="H11" s="31">
        <v>0.23870277404689599</v>
      </c>
      <c r="I11" s="31">
        <f t="shared" si="2"/>
        <v>2.4443003955996252</v>
      </c>
      <c r="J11" s="31">
        <f t="shared" si="3"/>
        <v>0.20214364271608901</v>
      </c>
      <c r="K11" s="29">
        <v>45243</v>
      </c>
      <c r="L11" s="32">
        <v>4.1666666666666664E-2</v>
      </c>
      <c r="M11" s="31">
        <v>0.19863776862541799</v>
      </c>
      <c r="N11" s="31">
        <f t="shared" si="4"/>
        <v>1.8235344384189462</v>
      </c>
      <c r="O11" s="31">
        <f t="shared" si="5"/>
        <v>0.15080629805724685</v>
      </c>
      <c r="P11" s="29">
        <v>45245</v>
      </c>
      <c r="Q11" s="32">
        <v>4.1666666666666664E-2</v>
      </c>
      <c r="R11" s="31">
        <v>0.13697290420477401</v>
      </c>
      <c r="S11" s="31">
        <f t="shared" si="6"/>
        <v>1.0081038683787389</v>
      </c>
      <c r="T11" s="31">
        <f t="shared" si="7"/>
        <v>8.3370189914921705E-2</v>
      </c>
      <c r="U11" s="1"/>
    </row>
    <row r="12" spans="1:21" x14ac:dyDescent="0.25">
      <c r="A12" s="29">
        <v>45239</v>
      </c>
      <c r="B12" s="32">
        <v>8.3333333333333329E-2</v>
      </c>
      <c r="C12" s="31">
        <v>0.23969708382987401</v>
      </c>
      <c r="D12" s="31">
        <f t="shared" si="0"/>
        <v>2.4605559799338508</v>
      </c>
      <c r="E12" s="31">
        <f t="shared" si="1"/>
        <v>0.20348797954052944</v>
      </c>
      <c r="F12" s="29">
        <v>45241</v>
      </c>
      <c r="G12" s="32">
        <v>8.3333333333333329E-2</v>
      </c>
      <c r="H12" s="31">
        <v>0.244334265588736</v>
      </c>
      <c r="I12" s="31">
        <f t="shared" si="2"/>
        <v>2.536896549049088</v>
      </c>
      <c r="J12" s="31">
        <f t="shared" si="3"/>
        <v>0.20980134460635957</v>
      </c>
      <c r="K12" s="29">
        <v>45243</v>
      </c>
      <c r="L12" s="32">
        <v>8.3333333333333329E-2</v>
      </c>
      <c r="M12" s="31">
        <v>0.202689811586522</v>
      </c>
      <c r="N12" s="31">
        <f t="shared" si="4"/>
        <v>1.8832092994517375</v>
      </c>
      <c r="O12" s="31">
        <f t="shared" si="5"/>
        <v>0.15574140906465869</v>
      </c>
      <c r="P12" s="29">
        <v>45245</v>
      </c>
      <c r="Q12" s="32">
        <v>8.3333333333333329E-2</v>
      </c>
      <c r="R12" s="31">
        <v>0.141317501663596</v>
      </c>
      <c r="S12" s="31">
        <f t="shared" si="6"/>
        <v>1.0595704835433337</v>
      </c>
      <c r="T12" s="31">
        <f t="shared" si="7"/>
        <v>8.7626478989033696E-2</v>
      </c>
      <c r="U12" s="1"/>
    </row>
    <row r="13" spans="1:21" x14ac:dyDescent="0.25">
      <c r="A13" s="29">
        <v>45239</v>
      </c>
      <c r="B13" s="32">
        <v>0.125</v>
      </c>
      <c r="C13" s="31">
        <v>0.24335534870527201</v>
      </c>
      <c r="D13" s="31">
        <f t="shared" si="0"/>
        <v>2.520708559545195</v>
      </c>
      <c r="E13" s="31">
        <f t="shared" si="1"/>
        <v>0.20846259787438762</v>
      </c>
      <c r="F13" s="29">
        <v>45241</v>
      </c>
      <c r="G13" s="32">
        <v>0.125</v>
      </c>
      <c r="H13" s="31">
        <v>0.24802112579246399</v>
      </c>
      <c r="I13" s="31">
        <f t="shared" si="2"/>
        <v>2.5982108192832918</v>
      </c>
      <c r="J13" s="31">
        <f t="shared" si="3"/>
        <v>0.21487203475472821</v>
      </c>
      <c r="K13" s="29">
        <v>45243</v>
      </c>
      <c r="L13" s="32">
        <v>0.125</v>
      </c>
      <c r="M13" s="31">
        <v>0.20736657082951501</v>
      </c>
      <c r="N13" s="31">
        <f t="shared" si="4"/>
        <v>1.9529711513398942</v>
      </c>
      <c r="O13" s="31">
        <f t="shared" si="5"/>
        <v>0.16151071421580923</v>
      </c>
      <c r="P13" s="29">
        <v>45245</v>
      </c>
      <c r="Q13" s="32">
        <v>0.125</v>
      </c>
      <c r="R13" s="31">
        <v>0.14488779008330499</v>
      </c>
      <c r="S13" s="31">
        <f t="shared" si="6"/>
        <v>1.1025758404604675</v>
      </c>
      <c r="T13" s="31">
        <f t="shared" si="7"/>
        <v>9.1183022006080666E-2</v>
      </c>
      <c r="U13" s="1"/>
    </row>
    <row r="14" spans="1:21" x14ac:dyDescent="0.25">
      <c r="A14" s="29">
        <v>45239</v>
      </c>
      <c r="B14" s="32">
        <v>0.16666666666666666</v>
      </c>
      <c r="C14" s="31">
        <v>0.24557055532833999</v>
      </c>
      <c r="D14" s="31">
        <f t="shared" si="0"/>
        <v>2.5573957804200633</v>
      </c>
      <c r="E14" s="31">
        <f t="shared" si="1"/>
        <v>0.21149663104073924</v>
      </c>
      <c r="F14" s="29">
        <v>45241</v>
      </c>
      <c r="G14" s="32">
        <v>0.16666666666666666</v>
      </c>
      <c r="H14" s="31">
        <v>0.246091902255027</v>
      </c>
      <c r="I14" s="31">
        <f t="shared" si="2"/>
        <v>2.5660587939751354</v>
      </c>
      <c r="J14" s="31">
        <f t="shared" si="3"/>
        <v>0.21221306226174369</v>
      </c>
      <c r="K14" s="29">
        <v>45243</v>
      </c>
      <c r="L14" s="32">
        <v>0.16666666666666666</v>
      </c>
      <c r="M14" s="31">
        <v>0.208220109342695</v>
      </c>
      <c r="N14" s="31">
        <f t="shared" si="4"/>
        <v>1.9658050203970387</v>
      </c>
      <c r="O14" s="31">
        <f t="shared" si="5"/>
        <v>0.16257207518683509</v>
      </c>
      <c r="P14" s="29">
        <v>45245</v>
      </c>
      <c r="Q14" s="32">
        <v>0.16666666666666666</v>
      </c>
      <c r="R14" s="31">
        <v>0.14657944440783</v>
      </c>
      <c r="S14" s="31">
        <f t="shared" si="6"/>
        <v>1.1231744250335673</v>
      </c>
      <c r="T14" s="31">
        <f t="shared" si="7"/>
        <v>9.2886524950276009E-2</v>
      </c>
      <c r="U14" s="1"/>
    </row>
    <row r="15" spans="1:21" x14ac:dyDescent="0.25">
      <c r="A15" s="29">
        <v>45239</v>
      </c>
      <c r="B15" s="32">
        <v>0.20833333333333334</v>
      </c>
      <c r="C15" s="31">
        <v>0.25085446238417403</v>
      </c>
      <c r="D15" s="31">
        <f t="shared" si="0"/>
        <v>2.6457006531468443</v>
      </c>
      <c r="E15" s="31">
        <f t="shared" si="1"/>
        <v>0.21879944401524401</v>
      </c>
      <c r="F15" s="29">
        <v>45241</v>
      </c>
      <c r="G15" s="32">
        <v>0.20833333333333334</v>
      </c>
      <c r="H15" s="31">
        <v>0.248056322335204</v>
      </c>
      <c r="I15" s="31">
        <f t="shared" si="2"/>
        <v>2.5987987831330202</v>
      </c>
      <c r="J15" s="31">
        <f t="shared" si="3"/>
        <v>0.21492065936510077</v>
      </c>
      <c r="K15" s="29">
        <v>45243</v>
      </c>
      <c r="L15" s="32">
        <v>0.20833333333333334</v>
      </c>
      <c r="M15" s="31">
        <v>0.208448886870504</v>
      </c>
      <c r="N15" s="31">
        <f t="shared" si="4"/>
        <v>1.9692502608011386</v>
      </c>
      <c r="O15" s="31">
        <f t="shared" si="5"/>
        <v>0.16285699656825417</v>
      </c>
      <c r="P15" s="29">
        <v>45245</v>
      </c>
      <c r="Q15" s="32">
        <v>0.20833333333333334</v>
      </c>
      <c r="R15" s="31">
        <v>0.13935528695527599</v>
      </c>
      <c r="S15" s="31">
        <f t="shared" si="6"/>
        <v>1.0362075607777834</v>
      </c>
      <c r="T15" s="31">
        <f t="shared" si="7"/>
        <v>8.5694365276322682E-2</v>
      </c>
      <c r="U15" s="1"/>
    </row>
    <row r="16" spans="1:21" x14ac:dyDescent="0.25">
      <c r="A16" s="29">
        <v>45239</v>
      </c>
      <c r="B16" s="32">
        <v>0.25</v>
      </c>
      <c r="C16" s="31">
        <v>0.25020772218604098</v>
      </c>
      <c r="D16" s="31">
        <f t="shared" si="0"/>
        <v>2.6348323385518988</v>
      </c>
      <c r="E16" s="31">
        <f t="shared" si="1"/>
        <v>0.21790063439824203</v>
      </c>
      <c r="F16" s="29">
        <v>45241</v>
      </c>
      <c r="G16" s="32">
        <v>0.25</v>
      </c>
      <c r="H16" s="31">
        <v>0.24943561851878501</v>
      </c>
      <c r="I16" s="31">
        <f t="shared" si="2"/>
        <v>2.6218791792245364</v>
      </c>
      <c r="J16" s="31">
        <f t="shared" si="3"/>
        <v>0.21682940812186915</v>
      </c>
      <c r="K16" s="29">
        <v>45243</v>
      </c>
      <c r="L16" s="32">
        <v>0.25</v>
      </c>
      <c r="M16" s="31">
        <v>0.20430885255254999</v>
      </c>
      <c r="N16" s="31">
        <f t="shared" si="4"/>
        <v>1.9072529317952727</v>
      </c>
      <c r="O16" s="31">
        <f t="shared" si="5"/>
        <v>0.15772981745946904</v>
      </c>
      <c r="P16" s="29">
        <v>45245</v>
      </c>
      <c r="Q16" s="32">
        <v>0.25</v>
      </c>
      <c r="R16" s="31">
        <v>0.14357011020126101</v>
      </c>
      <c r="S16" s="31">
        <f t="shared" si="6"/>
        <v>1.0866296870376664</v>
      </c>
      <c r="T16" s="31">
        <f t="shared" si="7"/>
        <v>8.9864275118015008E-2</v>
      </c>
      <c r="U16" s="1"/>
    </row>
    <row r="17" spans="1:21" x14ac:dyDescent="0.25">
      <c r="A17" s="29">
        <v>45239</v>
      </c>
      <c r="B17" s="32">
        <v>0.29166666666666669</v>
      </c>
      <c r="C17" s="31">
        <v>0.25210174918073902</v>
      </c>
      <c r="D17" s="31">
        <f t="shared" si="0"/>
        <v>2.6667080791443913</v>
      </c>
      <c r="E17" s="31">
        <f t="shared" si="1"/>
        <v>0.22053675814524115</v>
      </c>
      <c r="F17" s="29">
        <v>45241</v>
      </c>
      <c r="G17" s="32">
        <v>0.29166666666666669</v>
      </c>
      <c r="H17" s="31">
        <v>0.24850070476432501</v>
      </c>
      <c r="I17" s="31">
        <f t="shared" si="2"/>
        <v>2.6062265283475785</v>
      </c>
      <c r="J17" s="31">
        <f t="shared" si="3"/>
        <v>0.21553493389434472</v>
      </c>
      <c r="K17" s="29">
        <v>45243</v>
      </c>
      <c r="L17" s="32">
        <v>0.29166666666666669</v>
      </c>
      <c r="M17" s="31">
        <v>0.20573434233583099</v>
      </c>
      <c r="N17" s="31">
        <f t="shared" si="4"/>
        <v>1.9285162408073915</v>
      </c>
      <c r="O17" s="31">
        <f t="shared" si="5"/>
        <v>0.15948829311477128</v>
      </c>
      <c r="P17" s="29">
        <v>45245</v>
      </c>
      <c r="Q17" s="32">
        <v>0.29166666666666669</v>
      </c>
      <c r="R17" s="31">
        <v>0.14717558026254901</v>
      </c>
      <c r="S17" s="31">
        <f t="shared" si="6"/>
        <v>1.1304671603669396</v>
      </c>
      <c r="T17" s="31">
        <f t="shared" si="7"/>
        <v>9.3489634162345903E-2</v>
      </c>
      <c r="U17" s="1"/>
    </row>
    <row r="18" spans="1:21" x14ac:dyDescent="0.25">
      <c r="A18" s="29">
        <v>45239</v>
      </c>
      <c r="B18" s="32">
        <v>0.33333333333333331</v>
      </c>
      <c r="C18" s="31">
        <v>0.25543668866055302</v>
      </c>
      <c r="D18" s="31">
        <f t="shared" si="0"/>
        <v>2.7231804136875355</v>
      </c>
      <c r="E18" s="31">
        <f t="shared" si="1"/>
        <v>0.22520702021195918</v>
      </c>
      <c r="F18" s="29">
        <v>45241</v>
      </c>
      <c r="G18" s="32">
        <v>0.33333333333333331</v>
      </c>
      <c r="H18" s="31">
        <v>0.25008675455946999</v>
      </c>
      <c r="I18" s="31">
        <f t="shared" si="2"/>
        <v>2.6328013588147572</v>
      </c>
      <c r="J18" s="31">
        <f t="shared" si="3"/>
        <v>0.21773267237398042</v>
      </c>
      <c r="K18" s="29">
        <v>45243</v>
      </c>
      <c r="L18" s="32">
        <v>0.33333333333333331</v>
      </c>
      <c r="M18" s="31">
        <v>0.20860067009842401</v>
      </c>
      <c r="N18" s="31">
        <f t="shared" si="4"/>
        <v>1.9715372583271344</v>
      </c>
      <c r="O18" s="31">
        <f t="shared" si="5"/>
        <v>0.163046131263654</v>
      </c>
      <c r="P18" s="29">
        <v>45245</v>
      </c>
      <c r="Q18" s="32">
        <v>0.33333333333333331</v>
      </c>
      <c r="R18" s="31">
        <v>0.147243782877333</v>
      </c>
      <c r="S18" s="31">
        <f t="shared" si="6"/>
        <v>1.1313026279968246</v>
      </c>
      <c r="T18" s="31">
        <f t="shared" si="7"/>
        <v>9.3558727335337391E-2</v>
      </c>
      <c r="U18" s="1"/>
    </row>
    <row r="19" spans="1:21" x14ac:dyDescent="0.25">
      <c r="A19" s="29">
        <v>45239</v>
      </c>
      <c r="B19" s="32">
        <v>0.375</v>
      </c>
      <c r="C19" s="31">
        <v>0.25247353315252402</v>
      </c>
      <c r="D19" s="31">
        <f t="shared" si="0"/>
        <v>2.6729818288956393</v>
      </c>
      <c r="E19" s="31">
        <f t="shared" si="1"/>
        <v>0.22105559724966936</v>
      </c>
      <c r="F19" s="29">
        <v>45241</v>
      </c>
      <c r="G19" s="32">
        <v>0.375</v>
      </c>
      <c r="H19" s="31">
        <v>0.248914241789775</v>
      </c>
      <c r="I19" s="31">
        <f t="shared" si="2"/>
        <v>2.6131457983474675</v>
      </c>
      <c r="J19" s="31">
        <f t="shared" si="3"/>
        <v>0.21610715752333556</v>
      </c>
      <c r="K19" s="29">
        <v>45243</v>
      </c>
      <c r="L19" s="32">
        <v>0.375</v>
      </c>
      <c r="M19" s="31">
        <v>0.202586412428999</v>
      </c>
      <c r="N19" s="31">
        <f t="shared" si="4"/>
        <v>1.8816776323569746</v>
      </c>
      <c r="O19" s="31">
        <f t="shared" si="5"/>
        <v>0.15561474019592178</v>
      </c>
      <c r="P19" s="29">
        <v>45245</v>
      </c>
      <c r="Q19" s="32">
        <v>0.375</v>
      </c>
      <c r="R19" s="31">
        <v>0.14652004837931201</v>
      </c>
      <c r="S19" s="31">
        <f t="shared" si="6"/>
        <v>1.1224487773672931</v>
      </c>
      <c r="T19" s="31">
        <f t="shared" si="7"/>
        <v>9.2826513888275133E-2</v>
      </c>
      <c r="U19" s="1"/>
    </row>
    <row r="20" spans="1:21" x14ac:dyDescent="0.25">
      <c r="A20" s="29">
        <v>45239</v>
      </c>
      <c r="B20" s="32">
        <v>0.41666666666666669</v>
      </c>
      <c r="C20" s="31">
        <v>0.25786745548145101</v>
      </c>
      <c r="D20" s="31">
        <f t="shared" si="0"/>
        <v>2.7646193272720536</v>
      </c>
      <c r="E20" s="31">
        <f t="shared" si="1"/>
        <v>0.22863401836539882</v>
      </c>
      <c r="F20" s="29">
        <v>45241</v>
      </c>
      <c r="G20" s="32">
        <v>0.41666666666666669</v>
      </c>
      <c r="H20" s="31">
        <v>0.23740927874946999</v>
      </c>
      <c r="I20" s="31">
        <f t="shared" si="2"/>
        <v>2.4232137336460924</v>
      </c>
      <c r="J20" s="31">
        <f t="shared" si="3"/>
        <v>0.20039977577253182</v>
      </c>
      <c r="K20" s="29">
        <v>45243</v>
      </c>
      <c r="L20" s="32">
        <v>0.41666666666666669</v>
      </c>
      <c r="M20" s="31">
        <v>0.20590151846326399</v>
      </c>
      <c r="N20" s="31">
        <f t="shared" si="4"/>
        <v>1.9310156780881238</v>
      </c>
      <c r="O20" s="31">
        <f t="shared" si="5"/>
        <v>0.15969499657788783</v>
      </c>
      <c r="P20" s="29">
        <v>45245</v>
      </c>
      <c r="Q20" s="32">
        <v>0.41666666666666669</v>
      </c>
      <c r="R20" s="31">
        <v>0.146539837121377</v>
      </c>
      <c r="S20" s="31">
        <f t="shared" si="6"/>
        <v>1.1226905191316303</v>
      </c>
      <c r="T20" s="31">
        <f t="shared" si="7"/>
        <v>9.2846505932185824E-2</v>
      </c>
      <c r="U20" s="1"/>
    </row>
    <row r="21" spans="1:21" x14ac:dyDescent="0.25">
      <c r="A21" s="29">
        <v>45239</v>
      </c>
      <c r="B21" s="32">
        <v>0.45833333333333331</v>
      </c>
      <c r="C21" s="31">
        <v>0.257462680338783</v>
      </c>
      <c r="D21" s="31">
        <f t="shared" si="0"/>
        <v>2.7577026666422073</v>
      </c>
      <c r="E21" s="31">
        <f t="shared" si="1"/>
        <v>0.22806201053131053</v>
      </c>
      <c r="F21" s="29">
        <v>45241</v>
      </c>
      <c r="G21" s="32">
        <v>0.45833333333333331</v>
      </c>
      <c r="H21" s="31">
        <v>0.22873546183017701</v>
      </c>
      <c r="I21" s="31">
        <f t="shared" si="2"/>
        <v>2.2835820163246896</v>
      </c>
      <c r="J21" s="31">
        <f t="shared" si="3"/>
        <v>0.18885223275005181</v>
      </c>
      <c r="K21" s="29">
        <v>45243</v>
      </c>
      <c r="L21" s="32">
        <v>0.45833333333333331</v>
      </c>
      <c r="M21" s="31">
        <v>0.20572334527887001</v>
      </c>
      <c r="N21" s="31">
        <f t="shared" si="4"/>
        <v>1.9283518669806403</v>
      </c>
      <c r="O21" s="31">
        <f t="shared" si="5"/>
        <v>0.15947469939929895</v>
      </c>
      <c r="P21" s="29">
        <v>45245</v>
      </c>
      <c r="Q21" s="32">
        <v>0.45833333333333331</v>
      </c>
      <c r="R21" s="31">
        <v>0.141277924179465</v>
      </c>
      <c r="S21" s="31">
        <f t="shared" si="6"/>
        <v>1.0590973404476294</v>
      </c>
      <c r="T21" s="31">
        <f t="shared" si="7"/>
        <v>8.7587350055018942E-2</v>
      </c>
      <c r="U21" s="1"/>
    </row>
    <row r="22" spans="1:21" x14ac:dyDescent="0.25">
      <c r="A22" s="29">
        <v>45239</v>
      </c>
      <c r="B22" s="32">
        <v>0.5</v>
      </c>
      <c r="C22" s="31">
        <v>0.25949752330676201</v>
      </c>
      <c r="D22" s="31">
        <f t="shared" si="0"/>
        <v>2.7925387068591743</v>
      </c>
      <c r="E22" s="31">
        <f t="shared" si="1"/>
        <v>0.23094295105725371</v>
      </c>
      <c r="F22" s="29">
        <v>45241</v>
      </c>
      <c r="G22" s="32">
        <v>0.5</v>
      </c>
      <c r="H22" s="31">
        <v>0.229819983243023</v>
      </c>
      <c r="I22" s="31">
        <f t="shared" si="2"/>
        <v>2.3008713865821742</v>
      </c>
      <c r="J22" s="31">
        <f t="shared" si="3"/>
        <v>0.19028206367034578</v>
      </c>
      <c r="K22" s="29">
        <v>45243</v>
      </c>
      <c r="L22" s="32">
        <v>0.5</v>
      </c>
      <c r="M22" s="31">
        <v>0.21694232523354501</v>
      </c>
      <c r="N22" s="31">
        <f t="shared" si="4"/>
        <v>2.0987391178705739</v>
      </c>
      <c r="O22" s="31">
        <f t="shared" si="5"/>
        <v>0.17356572504789644</v>
      </c>
      <c r="P22" s="29">
        <v>45245</v>
      </c>
      <c r="Q22" s="32">
        <v>0.5</v>
      </c>
      <c r="R22" s="31">
        <v>0.13282407820171599</v>
      </c>
      <c r="S22" s="31">
        <f t="shared" si="6"/>
        <v>0.95985382933984942</v>
      </c>
      <c r="T22" s="31">
        <f t="shared" si="7"/>
        <v>7.9379911686405541E-2</v>
      </c>
      <c r="U22" s="1"/>
    </row>
    <row r="23" spans="1:21" x14ac:dyDescent="0.25">
      <c r="A23" s="29">
        <v>45239</v>
      </c>
      <c r="B23" s="32">
        <v>0.54166666666666663</v>
      </c>
      <c r="C23" s="31">
        <v>0.26059961318865399</v>
      </c>
      <c r="D23" s="31">
        <f t="shared" si="0"/>
        <v>2.8114742280663809</v>
      </c>
      <c r="E23" s="31">
        <f t="shared" si="1"/>
        <v>0.23250891866108969</v>
      </c>
      <c r="F23" s="29">
        <v>45241</v>
      </c>
      <c r="G23" s="32">
        <v>0.54166666666666663</v>
      </c>
      <c r="H23" s="31">
        <v>0.228112921117823</v>
      </c>
      <c r="I23" s="31">
        <f t="shared" si="2"/>
        <v>2.2736794949817121</v>
      </c>
      <c r="J23" s="31">
        <f t="shared" si="3"/>
        <v>0.18803329423498757</v>
      </c>
      <c r="K23" s="29">
        <v>45243</v>
      </c>
      <c r="L23" s="32">
        <v>0.54166666666666663</v>
      </c>
      <c r="M23" s="31">
        <v>0.22363851964384199</v>
      </c>
      <c r="N23" s="31">
        <f t="shared" si="4"/>
        <v>2.202980347682483</v>
      </c>
      <c r="O23" s="31">
        <f t="shared" si="5"/>
        <v>0.18218647475334132</v>
      </c>
      <c r="P23" s="29">
        <v>45245</v>
      </c>
      <c r="Q23" s="32">
        <v>0.54166666666666663</v>
      </c>
      <c r="R23" s="31">
        <v>0.12988954782434001</v>
      </c>
      <c r="S23" s="31">
        <f t="shared" si="6"/>
        <v>0.92626128287556375</v>
      </c>
      <c r="T23" s="31">
        <f t="shared" si="7"/>
        <v>7.6601808093809121E-2</v>
      </c>
      <c r="U23" s="1"/>
    </row>
    <row r="24" spans="1:21" x14ac:dyDescent="0.25">
      <c r="A24" s="29">
        <v>45239</v>
      </c>
      <c r="B24" s="32">
        <v>0.58333333333333337</v>
      </c>
      <c r="C24" s="31">
        <v>0.26054900884524002</v>
      </c>
      <c r="D24" s="31">
        <f t="shared" si="0"/>
        <v>2.8106037263204682</v>
      </c>
      <c r="E24" s="31">
        <f t="shared" si="1"/>
        <v>0.23243692816670269</v>
      </c>
      <c r="F24" s="29">
        <v>45241</v>
      </c>
      <c r="G24" s="32">
        <v>0.58333333333333337</v>
      </c>
      <c r="H24" s="31">
        <v>0.22798752784637799</v>
      </c>
      <c r="I24" s="31">
        <f t="shared" si="2"/>
        <v>2.2716868533774375</v>
      </c>
      <c r="J24" s="31">
        <f t="shared" si="3"/>
        <v>0.18786850277431408</v>
      </c>
      <c r="K24" s="29">
        <v>45243</v>
      </c>
      <c r="L24" s="32">
        <v>0.58333333333333337</v>
      </c>
      <c r="M24" s="31">
        <v>0.22045320272357499</v>
      </c>
      <c r="N24" s="31">
        <f t="shared" si="4"/>
        <v>2.1531588459089575</v>
      </c>
      <c r="O24" s="31">
        <f t="shared" si="5"/>
        <v>0.17806623655667078</v>
      </c>
      <c r="P24" s="29">
        <v>45245</v>
      </c>
      <c r="Q24" s="32">
        <v>0.58333333333333337</v>
      </c>
      <c r="R24" s="31">
        <v>0.13240611553139101</v>
      </c>
      <c r="S24" s="31">
        <f t="shared" si="6"/>
        <v>0.95504204972908457</v>
      </c>
      <c r="T24" s="31">
        <f t="shared" si="7"/>
        <v>7.8981977512595294E-2</v>
      </c>
      <c r="U24" s="1"/>
    </row>
    <row r="25" spans="1:21" x14ac:dyDescent="0.25">
      <c r="A25" s="29">
        <v>45239</v>
      </c>
      <c r="B25" s="32">
        <v>0.625</v>
      </c>
      <c r="C25" s="31">
        <v>0.26316457986726399</v>
      </c>
      <c r="D25" s="31">
        <f t="shared" si="0"/>
        <v>2.8557285719222012</v>
      </c>
      <c r="E25" s="31">
        <f t="shared" si="1"/>
        <v>0.23616875289796602</v>
      </c>
      <c r="F25" s="29">
        <v>45241</v>
      </c>
      <c r="G25" s="32">
        <v>0.625</v>
      </c>
      <c r="H25" s="31">
        <v>0.22996956109908601</v>
      </c>
      <c r="I25" s="31">
        <f t="shared" si="2"/>
        <v>2.3032597612718031</v>
      </c>
      <c r="J25" s="31">
        <f t="shared" si="3"/>
        <v>0.19047958225717809</v>
      </c>
      <c r="K25" s="29">
        <v>45243</v>
      </c>
      <c r="L25" s="32">
        <v>0.625</v>
      </c>
      <c r="M25" s="31">
        <v>0.20935520529663201</v>
      </c>
      <c r="N25" s="31">
        <f t="shared" si="4"/>
        <v>1.982920918248279</v>
      </c>
      <c r="O25" s="31">
        <f t="shared" si="5"/>
        <v>0.16398755993913267</v>
      </c>
      <c r="P25" s="29">
        <v>45245</v>
      </c>
      <c r="Q25" s="32">
        <v>0.625</v>
      </c>
      <c r="R25" s="31">
        <v>0.13269868493027001</v>
      </c>
      <c r="S25" s="31">
        <f t="shared" si="6"/>
        <v>0.95840929726975177</v>
      </c>
      <c r="T25" s="31">
        <f t="shared" si="7"/>
        <v>7.9260448884208468E-2</v>
      </c>
      <c r="U25" s="1"/>
    </row>
    <row r="26" spans="1:21" x14ac:dyDescent="0.25">
      <c r="A26" s="29">
        <v>45239</v>
      </c>
      <c r="B26" s="32">
        <v>0.66666666666666663</v>
      </c>
      <c r="C26" s="31">
        <v>0.25106567144293401</v>
      </c>
      <c r="D26" s="31">
        <f t="shared" si="0"/>
        <v>2.649253583386098</v>
      </c>
      <c r="E26" s="31">
        <f t="shared" si="1"/>
        <v>0.21909327134603029</v>
      </c>
      <c r="F26" s="29">
        <v>45241</v>
      </c>
      <c r="G26" s="32">
        <v>0.66666666666666663</v>
      </c>
      <c r="H26" s="31">
        <v>0.22197107970625701</v>
      </c>
      <c r="I26" s="31">
        <f t="shared" si="2"/>
        <v>2.1768469363608305</v>
      </c>
      <c r="J26" s="31">
        <f t="shared" si="3"/>
        <v>0.18002524163704067</v>
      </c>
      <c r="K26" s="29">
        <v>45243</v>
      </c>
      <c r="L26" s="32">
        <v>0.66666666666666663</v>
      </c>
      <c r="M26" s="31">
        <v>0.20110595226207401</v>
      </c>
      <c r="N26" s="31">
        <f t="shared" si="4"/>
        <v>1.8597983669512832</v>
      </c>
      <c r="O26" s="31">
        <f t="shared" si="5"/>
        <v>0.1538053249468711</v>
      </c>
      <c r="P26" s="29">
        <v>45245</v>
      </c>
      <c r="Q26" s="32">
        <v>0.66666666666666663</v>
      </c>
      <c r="R26" s="31">
        <v>0.12600907683321999</v>
      </c>
      <c r="S26" s="31">
        <f t="shared" si="6"/>
        <v>0.88252921729879996</v>
      </c>
      <c r="T26" s="31">
        <f t="shared" si="7"/>
        <v>7.2985166270610746E-2</v>
      </c>
      <c r="U26" s="1"/>
    </row>
    <row r="27" spans="1:21" x14ac:dyDescent="0.25">
      <c r="A27" s="29">
        <v>45239</v>
      </c>
      <c r="B27" s="32">
        <v>0.70833333333333337</v>
      </c>
      <c r="C27" s="31">
        <v>0.25191259384054498</v>
      </c>
      <c r="D27" s="31">
        <f t="shared" si="0"/>
        <v>2.6635182463805673</v>
      </c>
      <c r="E27" s="31">
        <f t="shared" si="1"/>
        <v>0.22027295897567289</v>
      </c>
      <c r="F27" s="29">
        <v>45241</v>
      </c>
      <c r="G27" s="32">
        <v>0.70833333333333337</v>
      </c>
      <c r="H27" s="31">
        <v>0.20790114998734199</v>
      </c>
      <c r="I27" s="31">
        <f t="shared" si="2"/>
        <v>1.9610054558633339</v>
      </c>
      <c r="J27" s="31">
        <f t="shared" si="3"/>
        <v>0.1621751511998977</v>
      </c>
      <c r="K27" s="29">
        <v>45243</v>
      </c>
      <c r="L27" s="32">
        <v>0.70833333333333337</v>
      </c>
      <c r="M27" s="31">
        <v>0.221271544694015</v>
      </c>
      <c r="N27" s="31">
        <f t="shared" si="4"/>
        <v>2.1659179399373438</v>
      </c>
      <c r="O27" s="31">
        <f t="shared" si="5"/>
        <v>0.17912141363281833</v>
      </c>
      <c r="P27" s="29">
        <v>45245</v>
      </c>
      <c r="Q27" s="32">
        <v>0.70833333333333337</v>
      </c>
      <c r="R27" s="31">
        <v>0.12617406248995799</v>
      </c>
      <c r="S27" s="31">
        <f t="shared" si="6"/>
        <v>0.88437248758488873</v>
      </c>
      <c r="T27" s="31">
        <f t="shared" si="7"/>
        <v>7.31376047232703E-2</v>
      </c>
      <c r="U27" s="1"/>
    </row>
    <row r="28" spans="1:21" x14ac:dyDescent="0.25">
      <c r="A28" s="29">
        <v>45239</v>
      </c>
      <c r="B28" s="32">
        <v>0.75</v>
      </c>
      <c r="C28" s="31">
        <v>0.234030395745294</v>
      </c>
      <c r="D28" s="31">
        <f t="shared" si="0"/>
        <v>2.3684530640687473</v>
      </c>
      <c r="E28" s="31">
        <f t="shared" si="1"/>
        <v>0.19587106839848539</v>
      </c>
      <c r="F28" s="29">
        <v>45241</v>
      </c>
      <c r="G28" s="32">
        <v>0.75</v>
      </c>
      <c r="H28" s="31">
        <v>0.19836719334046099</v>
      </c>
      <c r="I28" s="31">
        <f t="shared" si="2"/>
        <v>1.8195752067639619</v>
      </c>
      <c r="J28" s="31">
        <f t="shared" si="3"/>
        <v>0.15047886959937964</v>
      </c>
      <c r="K28" s="29">
        <v>45243</v>
      </c>
      <c r="L28" s="32">
        <v>0.75</v>
      </c>
      <c r="M28" s="31">
        <v>0.17942249774860999</v>
      </c>
      <c r="N28" s="31">
        <f t="shared" si="4"/>
        <v>1.5504491245204743</v>
      </c>
      <c r="O28" s="31">
        <f t="shared" si="5"/>
        <v>0.12822214259784323</v>
      </c>
      <c r="P28" s="29">
        <v>45245</v>
      </c>
      <c r="Q28" s="32">
        <v>0.75</v>
      </c>
      <c r="R28" s="31">
        <v>0.124295435845354</v>
      </c>
      <c r="S28" s="31">
        <f t="shared" si="6"/>
        <v>0.86346885987097211</v>
      </c>
      <c r="T28" s="31">
        <f t="shared" si="7"/>
        <v>7.1408874711329395E-2</v>
      </c>
      <c r="U28" s="1"/>
    </row>
    <row r="29" spans="1:21" x14ac:dyDescent="0.25">
      <c r="A29" s="29">
        <v>45239</v>
      </c>
      <c r="B29" s="32">
        <v>0.79166666666666663</v>
      </c>
      <c r="C29" s="31">
        <v>0.234054595231073</v>
      </c>
      <c r="D29" s="31">
        <f t="shared" si="0"/>
        <v>2.3688435978338296</v>
      </c>
      <c r="E29" s="31">
        <f t="shared" si="1"/>
        <v>0.19590336554085769</v>
      </c>
      <c r="F29" s="29">
        <v>45241</v>
      </c>
      <c r="G29" s="32">
        <v>0.79166666666666663</v>
      </c>
      <c r="H29" s="31">
        <v>0.18879805505200201</v>
      </c>
      <c r="I29" s="31">
        <f t="shared" si="2"/>
        <v>1.6816307374814849</v>
      </c>
      <c r="J29" s="31">
        <f t="shared" si="3"/>
        <v>0.1390708619897188</v>
      </c>
      <c r="K29" s="29">
        <v>45243</v>
      </c>
      <c r="L29" s="32">
        <v>0.79166666666666663</v>
      </c>
      <c r="M29" s="31">
        <v>0.15548644959864399</v>
      </c>
      <c r="N29" s="31">
        <f t="shared" si="4"/>
        <v>1.2339556051956673</v>
      </c>
      <c r="O29" s="31">
        <f t="shared" si="5"/>
        <v>0.10204812854968168</v>
      </c>
      <c r="P29" s="29">
        <v>45245</v>
      </c>
      <c r="Q29" s="32">
        <v>0.79166666666666663</v>
      </c>
      <c r="R29" s="31">
        <v>0.121935062109936</v>
      </c>
      <c r="S29" s="31">
        <f t="shared" si="6"/>
        <v>0.83747003577166201</v>
      </c>
      <c r="T29" s="31">
        <f t="shared" si="7"/>
        <v>6.9258771958316451E-2</v>
      </c>
      <c r="U29" s="1"/>
    </row>
    <row r="30" spans="1:21" x14ac:dyDescent="0.25">
      <c r="A30" s="29">
        <v>45239</v>
      </c>
      <c r="B30" s="32">
        <v>0.83333333333333337</v>
      </c>
      <c r="C30" s="31">
        <v>0.23417778313066201</v>
      </c>
      <c r="D30" s="31">
        <f t="shared" si="0"/>
        <v>2.3708319888613034</v>
      </c>
      <c r="E30" s="31">
        <f t="shared" si="1"/>
        <v>0.19606780547882979</v>
      </c>
      <c r="F30" s="29">
        <v>45241</v>
      </c>
      <c r="G30" s="32">
        <v>0.83333333333333337</v>
      </c>
      <c r="H30" s="31">
        <v>0.18214584886954799</v>
      </c>
      <c r="I30" s="31">
        <f t="shared" si="2"/>
        <v>1.5881439873902568</v>
      </c>
      <c r="J30" s="31">
        <f t="shared" si="3"/>
        <v>0.13133950775717423</v>
      </c>
      <c r="K30" s="29">
        <v>45243</v>
      </c>
      <c r="L30" s="32">
        <v>0.83333333333333337</v>
      </c>
      <c r="M30" s="31">
        <v>0.13805960118715299</v>
      </c>
      <c r="N30" s="31">
        <f t="shared" si="4"/>
        <v>1.0208873070631821</v>
      </c>
      <c r="O30" s="31">
        <f t="shared" si="5"/>
        <v>8.4427380294125151E-2</v>
      </c>
      <c r="P30" s="29">
        <v>45245</v>
      </c>
      <c r="Q30" s="32">
        <v>0.83333333333333337</v>
      </c>
      <c r="R30" s="31">
        <v>0.118325181304935</v>
      </c>
      <c r="S30" s="31">
        <f t="shared" si="6"/>
        <v>0.79828454715430452</v>
      </c>
      <c r="T30" s="31">
        <f t="shared" si="7"/>
        <v>6.6018132049660977E-2</v>
      </c>
      <c r="U30" s="1"/>
    </row>
    <row r="31" spans="1:21" x14ac:dyDescent="0.25">
      <c r="A31" s="29">
        <v>45239</v>
      </c>
      <c r="B31" s="32">
        <v>0.875</v>
      </c>
      <c r="C31" s="31">
        <v>0.236516162752159</v>
      </c>
      <c r="D31" s="31">
        <f t="shared" si="0"/>
        <v>2.4086938793335557</v>
      </c>
      <c r="E31" s="31">
        <f t="shared" si="1"/>
        <v>0.19919898382088505</v>
      </c>
      <c r="F31" s="29">
        <v>45241</v>
      </c>
      <c r="G31" s="32">
        <v>0.875</v>
      </c>
      <c r="H31" s="31">
        <v>0.18150350451396799</v>
      </c>
      <c r="I31" s="31">
        <f t="shared" si="2"/>
        <v>1.5792226632206079</v>
      </c>
      <c r="J31" s="31">
        <f t="shared" si="3"/>
        <v>0.13060171424834427</v>
      </c>
      <c r="K31" s="29">
        <v>45243</v>
      </c>
      <c r="L31" s="32">
        <v>0.875</v>
      </c>
      <c r="M31" s="31">
        <v>0.12614987790534099</v>
      </c>
      <c r="N31" s="31">
        <f t="shared" si="4"/>
        <v>0.88410220030637698</v>
      </c>
      <c r="O31" s="31">
        <f t="shared" si="5"/>
        <v>7.3115251965337372E-2</v>
      </c>
      <c r="P31" s="29">
        <v>45245</v>
      </c>
      <c r="Q31" s="32">
        <v>0.875</v>
      </c>
      <c r="R31" s="31">
        <v>0.13260629773086899</v>
      </c>
      <c r="S31" s="31">
        <f t="shared" si="6"/>
        <v>0.95734551467887363</v>
      </c>
      <c r="T31" s="31">
        <f t="shared" si="7"/>
        <v>7.9172474063942844E-2</v>
      </c>
      <c r="U31" s="1"/>
    </row>
    <row r="32" spans="1:21" x14ac:dyDescent="0.25">
      <c r="A32" s="29">
        <v>45239</v>
      </c>
      <c r="B32" s="32">
        <v>0.91666666666666663</v>
      </c>
      <c r="C32" s="31">
        <v>0.23638419806862601</v>
      </c>
      <c r="D32" s="31">
        <f t="shared" si="0"/>
        <v>2.4065512204257473</v>
      </c>
      <c r="E32" s="31">
        <f t="shared" si="1"/>
        <v>0.1990217859292093</v>
      </c>
      <c r="F32" s="29">
        <v>45241</v>
      </c>
      <c r="G32" s="32">
        <v>0.91666666666666663</v>
      </c>
      <c r="H32" s="31">
        <v>0.17783203720975299</v>
      </c>
      <c r="I32" s="31">
        <f t="shared" si="2"/>
        <v>1.5285915117753541</v>
      </c>
      <c r="J32" s="31">
        <f t="shared" si="3"/>
        <v>0.12641451802382178</v>
      </c>
      <c r="K32" s="29">
        <v>45243</v>
      </c>
      <c r="L32" s="32">
        <v>0.91666666666666663</v>
      </c>
      <c r="M32" s="31">
        <v>0.114779092371004</v>
      </c>
      <c r="N32" s="31">
        <f t="shared" si="4"/>
        <v>0.76047738472940563</v>
      </c>
      <c r="O32" s="31">
        <f t="shared" si="5"/>
        <v>6.2891479717121848E-2</v>
      </c>
      <c r="P32" s="29">
        <v>45245</v>
      </c>
      <c r="Q32" s="32">
        <v>0.91666666666666663</v>
      </c>
      <c r="R32" s="31">
        <v>0.13683871924822399</v>
      </c>
      <c r="S32" s="31">
        <f t="shared" si="6"/>
        <v>1.0065295429397454</v>
      </c>
      <c r="T32" s="31">
        <f t="shared" si="7"/>
        <v>8.3239993201116941E-2</v>
      </c>
      <c r="U32" s="1"/>
    </row>
    <row r="33" spans="1:21" x14ac:dyDescent="0.25">
      <c r="A33" s="29">
        <v>45239</v>
      </c>
      <c r="B33" s="32">
        <v>0.95833333333333337</v>
      </c>
      <c r="C33" s="31">
        <v>0.23632259666825101</v>
      </c>
      <c r="D33" s="31">
        <f t="shared" si="0"/>
        <v>2.4055512660401783</v>
      </c>
      <c r="E33" s="31">
        <f t="shared" si="1"/>
        <v>0.19893908970152274</v>
      </c>
      <c r="F33" s="29">
        <v>45241</v>
      </c>
      <c r="G33" s="32">
        <v>0.95833333333333337</v>
      </c>
      <c r="H33" s="31">
        <v>0.17932130396294299</v>
      </c>
      <c r="I33" s="31">
        <f t="shared" si="2"/>
        <v>1.5490549786399321</v>
      </c>
      <c r="J33" s="31">
        <f t="shared" si="3"/>
        <v>0.12810684673352238</v>
      </c>
      <c r="K33" s="29">
        <v>45243</v>
      </c>
      <c r="L33" s="32">
        <v>0.95833333333333337</v>
      </c>
      <c r="M33" s="31">
        <v>0.111386999487431</v>
      </c>
      <c r="N33" s="31">
        <f t="shared" si="4"/>
        <v>0.72495600918261771</v>
      </c>
      <c r="O33" s="31">
        <f t="shared" si="5"/>
        <v>5.9953861959402478E-2</v>
      </c>
      <c r="P33" s="29">
        <v>45245</v>
      </c>
      <c r="Q33" s="32">
        <v>0.95833333333333337</v>
      </c>
      <c r="R33" s="31">
        <v>0.14191146194877999</v>
      </c>
      <c r="S33" s="31">
        <f t="shared" si="6"/>
        <v>1.0666806522454708</v>
      </c>
      <c r="T33" s="31">
        <f t="shared" si="7"/>
        <v>8.8214489940700427E-2</v>
      </c>
      <c r="U33" s="1"/>
    </row>
    <row r="34" spans="1:21" x14ac:dyDescent="0.25">
      <c r="A34" s="29">
        <v>45240</v>
      </c>
      <c r="B34" s="32">
        <v>0</v>
      </c>
      <c r="C34" s="31">
        <v>0.241511911152827</v>
      </c>
      <c r="D34" s="31">
        <f t="shared" si="0"/>
        <v>2.4903293398517481</v>
      </c>
      <c r="E34" s="31">
        <f t="shared" si="1"/>
        <v>0.20595023640573956</v>
      </c>
      <c r="F34" s="29">
        <v>45242</v>
      </c>
      <c r="G34" s="32">
        <v>0</v>
      </c>
      <c r="H34" s="31">
        <v>0.18386389315054699</v>
      </c>
      <c r="I34" s="31">
        <f t="shared" si="2"/>
        <v>1.6120973285549971</v>
      </c>
      <c r="J34" s="31">
        <f t="shared" si="3"/>
        <v>0.13332044907149826</v>
      </c>
      <c r="K34" s="29">
        <v>45244</v>
      </c>
      <c r="L34" s="32">
        <v>0</v>
      </c>
      <c r="M34" s="31">
        <v>0.114684507250327</v>
      </c>
      <c r="N34" s="31">
        <f t="shared" si="4"/>
        <v>0.75947833638706785</v>
      </c>
      <c r="O34" s="31">
        <f t="shared" si="5"/>
        <v>6.2808858419210509E-2</v>
      </c>
      <c r="P34" s="29">
        <v>45246</v>
      </c>
      <c r="Q34" s="32">
        <v>0</v>
      </c>
      <c r="R34" s="31">
        <v>0.151353016495099</v>
      </c>
      <c r="S34" s="31">
        <f t="shared" si="6"/>
        <v>1.182062935155501</v>
      </c>
      <c r="T34" s="31">
        <f t="shared" si="7"/>
        <v>9.775660473735992E-2</v>
      </c>
      <c r="U34" s="1"/>
    </row>
    <row r="35" spans="1:21" x14ac:dyDescent="0.25">
      <c r="A35" s="29">
        <v>45240</v>
      </c>
      <c r="B35" s="32">
        <v>4.1666666666666664E-2</v>
      </c>
      <c r="C35" s="31">
        <v>0.24472583830258701</v>
      </c>
      <c r="D35" s="31">
        <f t="shared" si="0"/>
        <v>2.543382657534488</v>
      </c>
      <c r="E35" s="31">
        <f t="shared" si="1"/>
        <v>0.21033774577810216</v>
      </c>
      <c r="F35" s="29">
        <v>45242</v>
      </c>
      <c r="G35" s="32">
        <v>4.1666666666666664E-2</v>
      </c>
      <c r="H35" s="31">
        <v>0.198835745453039</v>
      </c>
      <c r="I35" s="31">
        <f t="shared" si="2"/>
        <v>1.8264333951486833</v>
      </c>
      <c r="J35" s="31">
        <f t="shared" si="3"/>
        <v>0.1510460417787961</v>
      </c>
      <c r="K35" s="29">
        <v>45244</v>
      </c>
      <c r="L35" s="32">
        <v>4.1666666666666664E-2</v>
      </c>
      <c r="M35" s="31">
        <v>0.12019721418571</v>
      </c>
      <c r="N35" s="31">
        <f t="shared" si="4"/>
        <v>0.81851819446614349</v>
      </c>
      <c r="O35" s="31">
        <f t="shared" si="5"/>
        <v>6.7691454682350063E-2</v>
      </c>
      <c r="P35" s="29">
        <v>45246</v>
      </c>
      <c r="Q35" s="32">
        <v>4.1666666666666664E-2</v>
      </c>
      <c r="R35" s="31">
        <v>0.15715609490808499</v>
      </c>
      <c r="S35" s="31">
        <f t="shared" si="6"/>
        <v>1.2551519031434799</v>
      </c>
      <c r="T35" s="31">
        <f t="shared" si="7"/>
        <v>0.10380106238996578</v>
      </c>
      <c r="U35" s="1"/>
    </row>
    <row r="36" spans="1:21" x14ac:dyDescent="0.25">
      <c r="A36" s="29">
        <v>45240</v>
      </c>
      <c r="B36" s="32">
        <v>8.3333333333333329E-2</v>
      </c>
      <c r="C36" s="31">
        <v>0.24686624109646199</v>
      </c>
      <c r="D36" s="31">
        <f t="shared" si="0"/>
        <v>2.578945822855645</v>
      </c>
      <c r="E36" s="31">
        <f t="shared" si="1"/>
        <v>0.21327881955016184</v>
      </c>
      <c r="F36" s="29">
        <v>45242</v>
      </c>
      <c r="G36" s="32">
        <v>8.3333333333333329E-2</v>
      </c>
      <c r="H36" s="31">
        <v>0.20719720423138699</v>
      </c>
      <c r="I36" s="31">
        <f t="shared" si="2"/>
        <v>1.9504282708177896</v>
      </c>
      <c r="J36" s="31">
        <f t="shared" si="3"/>
        <v>0.1613004179966312</v>
      </c>
      <c r="K36" s="29">
        <v>45244</v>
      </c>
      <c r="L36" s="32">
        <v>8.3333333333333329E-2</v>
      </c>
      <c r="M36" s="31">
        <v>0.122685186564431</v>
      </c>
      <c r="N36" s="31">
        <f t="shared" si="4"/>
        <v>0.84570029420758353</v>
      </c>
      <c r="O36" s="31">
        <f t="shared" si="5"/>
        <v>6.9939414330967148E-2</v>
      </c>
      <c r="P36" s="29">
        <v>45246</v>
      </c>
      <c r="Q36" s="32">
        <v>8.3333333333333329E-2</v>
      </c>
      <c r="R36" s="31">
        <v>0.16567812859945699</v>
      </c>
      <c r="S36" s="31">
        <f t="shared" si="6"/>
        <v>1.3654202283191856</v>
      </c>
      <c r="T36" s="31">
        <f t="shared" si="7"/>
        <v>0.11292025288199664</v>
      </c>
      <c r="U36" s="1"/>
    </row>
    <row r="37" spans="1:21" x14ac:dyDescent="0.25">
      <c r="A37" s="29">
        <v>45240</v>
      </c>
      <c r="B37" s="32">
        <v>0.125</v>
      </c>
      <c r="C37" s="31">
        <v>0.25194337963957097</v>
      </c>
      <c r="D37" s="31">
        <f t="shared" si="0"/>
        <v>2.6640373076080088</v>
      </c>
      <c r="E37" s="31">
        <f t="shared" si="1"/>
        <v>0.22031588533918231</v>
      </c>
      <c r="F37" s="29">
        <v>45242</v>
      </c>
      <c r="G37" s="32">
        <v>0.125</v>
      </c>
      <c r="H37" s="31">
        <v>0.207511767744187</v>
      </c>
      <c r="I37" s="31">
        <f t="shared" si="2"/>
        <v>1.9551521301214896</v>
      </c>
      <c r="J37" s="31">
        <f t="shared" si="3"/>
        <v>0.16169108116104719</v>
      </c>
      <c r="K37" s="29">
        <v>45244</v>
      </c>
      <c r="L37" s="32">
        <v>0.125</v>
      </c>
      <c r="M37" s="31">
        <v>0.123580507933599</v>
      </c>
      <c r="N37" s="31">
        <f t="shared" si="4"/>
        <v>0.85556286567656981</v>
      </c>
      <c r="O37" s="31">
        <f t="shared" si="5"/>
        <v>7.0755048991452324E-2</v>
      </c>
      <c r="P37" s="29">
        <v>45246</v>
      </c>
      <c r="Q37" s="32">
        <v>0.125</v>
      </c>
      <c r="R37" s="31">
        <v>0.172592103480602</v>
      </c>
      <c r="S37" s="31">
        <f t="shared" si="6"/>
        <v>1.4574017959810539</v>
      </c>
      <c r="T37" s="31">
        <f t="shared" si="7"/>
        <v>0.12052712852763316</v>
      </c>
      <c r="U37" s="1"/>
    </row>
    <row r="38" spans="1:21" x14ac:dyDescent="0.25">
      <c r="A38" s="29">
        <v>45240</v>
      </c>
      <c r="B38" s="32">
        <v>0.16666666666666666</v>
      </c>
      <c r="C38" s="31">
        <v>0.254085987805303</v>
      </c>
      <c r="D38" s="31">
        <f t="shared" si="0"/>
        <v>2.7002551069908325</v>
      </c>
      <c r="E38" s="31">
        <f t="shared" si="1"/>
        <v>0.22331109734814183</v>
      </c>
      <c r="F38" s="29">
        <v>45242</v>
      </c>
      <c r="G38" s="32">
        <v>0.16666666666666666</v>
      </c>
      <c r="H38" s="31">
        <v>0.21036931872283701</v>
      </c>
      <c r="I38" s="31">
        <f t="shared" si="2"/>
        <v>1.998259291610549</v>
      </c>
      <c r="J38" s="31">
        <f t="shared" si="3"/>
        <v>0.16525604341619241</v>
      </c>
      <c r="K38" s="29">
        <v>45244</v>
      </c>
      <c r="L38" s="32">
        <v>0.16666666666666666</v>
      </c>
      <c r="M38" s="31">
        <v>0.12703859806009901</v>
      </c>
      <c r="N38" s="31">
        <f t="shared" si="4"/>
        <v>0.89405476532687655</v>
      </c>
      <c r="O38" s="31">
        <f t="shared" si="5"/>
        <v>7.3938329092532687E-2</v>
      </c>
      <c r="P38" s="29">
        <v>45246</v>
      </c>
      <c r="Q38" s="32">
        <v>0.16666666666666666</v>
      </c>
      <c r="R38" s="31">
        <v>0.171105042099268</v>
      </c>
      <c r="S38" s="31">
        <f t="shared" si="6"/>
        <v>1.4374299275005786</v>
      </c>
      <c r="T38" s="31">
        <f t="shared" si="7"/>
        <v>0.11887545500429784</v>
      </c>
      <c r="U38" s="1"/>
    </row>
    <row r="39" spans="1:21" x14ac:dyDescent="0.25">
      <c r="A39" s="29">
        <v>45240</v>
      </c>
      <c r="B39" s="32">
        <v>0.20833333333333334</v>
      </c>
      <c r="C39" s="31">
        <v>0.25039252638716603</v>
      </c>
      <c r="D39" s="31">
        <f t="shared" si="0"/>
        <v>2.6379362265585926</v>
      </c>
      <c r="E39" s="31">
        <f t="shared" si="1"/>
        <v>0.21815732593639559</v>
      </c>
      <c r="F39" s="29">
        <v>45242</v>
      </c>
      <c r="G39" s="32">
        <v>0.20833333333333334</v>
      </c>
      <c r="H39" s="31">
        <v>0.21152640879069501</v>
      </c>
      <c r="I39" s="31">
        <f t="shared" si="2"/>
        <v>2.0158139440465304</v>
      </c>
      <c r="J39" s="31">
        <f t="shared" si="3"/>
        <v>0.16670781317264804</v>
      </c>
      <c r="K39" s="29">
        <v>45244</v>
      </c>
      <c r="L39" s="32">
        <v>0.20833333333333334</v>
      </c>
      <c r="M39" s="31">
        <v>0.131381005048226</v>
      </c>
      <c r="N39" s="31">
        <f t="shared" si="4"/>
        <v>0.94327872999659523</v>
      </c>
      <c r="O39" s="31">
        <f t="shared" si="5"/>
        <v>7.8009150970718422E-2</v>
      </c>
      <c r="P39" s="29">
        <v>45246</v>
      </c>
      <c r="Q39" s="32">
        <v>0.20833333333333334</v>
      </c>
      <c r="R39" s="31">
        <v>0.17349843680789201</v>
      </c>
      <c r="S39" s="31">
        <f t="shared" si="6"/>
        <v>1.4696245735776388</v>
      </c>
      <c r="T39" s="31">
        <f t="shared" si="7"/>
        <v>0.12153795223487072</v>
      </c>
      <c r="U39" s="1"/>
    </row>
    <row r="40" spans="1:21" x14ac:dyDescent="0.25">
      <c r="A40" s="29">
        <v>45240</v>
      </c>
      <c r="B40" s="32">
        <v>0.25</v>
      </c>
      <c r="C40" s="31">
        <v>0.25572264194386202</v>
      </c>
      <c r="D40" s="31">
        <f t="shared" si="0"/>
        <v>2.7280431341225677</v>
      </c>
      <c r="E40" s="31">
        <f t="shared" si="1"/>
        <v>0.22560916719193633</v>
      </c>
      <c r="F40" s="29">
        <v>45242</v>
      </c>
      <c r="G40" s="32">
        <v>0.25</v>
      </c>
      <c r="H40" s="31">
        <v>0.21436855196867</v>
      </c>
      <c r="I40" s="31">
        <f t="shared" si="2"/>
        <v>2.0591756736648947</v>
      </c>
      <c r="J40" s="31">
        <f t="shared" si="3"/>
        <v>0.17029382821208677</v>
      </c>
      <c r="K40" s="29">
        <v>45244</v>
      </c>
      <c r="L40" s="32">
        <v>0.25</v>
      </c>
      <c r="M40" s="31">
        <v>0.137514054774688</v>
      </c>
      <c r="N40" s="31">
        <f t="shared" si="4"/>
        <v>1.0144622244301675</v>
      </c>
      <c r="O40" s="31">
        <f t="shared" si="5"/>
        <v>8.3896025960374848E-2</v>
      </c>
      <c r="P40" s="29">
        <v>45246</v>
      </c>
      <c r="Q40" s="32">
        <v>0.25</v>
      </c>
      <c r="R40" s="31">
        <v>0.16801872849397201</v>
      </c>
      <c r="S40" s="31">
        <f t="shared" si="6"/>
        <v>1.3963083612999541</v>
      </c>
      <c r="T40" s="31">
        <f t="shared" si="7"/>
        <v>0.1154747014795062</v>
      </c>
      <c r="U40" s="1"/>
    </row>
    <row r="41" spans="1:21" x14ac:dyDescent="0.25">
      <c r="A41" s="29">
        <v>45240</v>
      </c>
      <c r="B41" s="32">
        <v>0.29166666666666669</v>
      </c>
      <c r="C41" s="31">
        <v>0.255625844000747</v>
      </c>
      <c r="D41" s="31">
        <f t="shared" si="0"/>
        <v>2.7263966942060374</v>
      </c>
      <c r="E41" s="31">
        <f t="shared" si="1"/>
        <v>0.22547300661083927</v>
      </c>
      <c r="F41" s="29">
        <v>45242</v>
      </c>
      <c r="G41" s="32">
        <v>0.29166666666666669</v>
      </c>
      <c r="H41" s="31">
        <v>0.218550384043773</v>
      </c>
      <c r="I41" s="31">
        <f t="shared" si="2"/>
        <v>2.1236000665293808</v>
      </c>
      <c r="J41" s="31">
        <f t="shared" si="3"/>
        <v>0.1756217255019798</v>
      </c>
      <c r="K41" s="29">
        <v>45244</v>
      </c>
      <c r="L41" s="32">
        <v>0.29166666666666669</v>
      </c>
      <c r="M41" s="31">
        <v>0.13625577092116201</v>
      </c>
      <c r="N41" s="31">
        <f t="shared" si="4"/>
        <v>0.99970075738259678</v>
      </c>
      <c r="O41" s="31">
        <f t="shared" si="5"/>
        <v>8.267525263554075E-2</v>
      </c>
      <c r="P41" s="29">
        <v>45246</v>
      </c>
      <c r="Q41" s="32">
        <v>0.29166666666666669</v>
      </c>
      <c r="R41" s="31">
        <v>0.17006672918728499</v>
      </c>
      <c r="S41" s="31">
        <f t="shared" si="6"/>
        <v>1.4235459507706767</v>
      </c>
      <c r="T41" s="31">
        <f t="shared" si="7"/>
        <v>0.11772725012873496</v>
      </c>
      <c r="U41" s="1"/>
    </row>
    <row r="42" spans="1:21" x14ac:dyDescent="0.25">
      <c r="A42" s="29">
        <v>45240</v>
      </c>
      <c r="B42" s="32">
        <v>0.33333333333333331</v>
      </c>
      <c r="C42" s="31">
        <v>0.25574466586010602</v>
      </c>
      <c r="D42" s="31">
        <f t="shared" si="0"/>
        <v>2.7284177915108287</v>
      </c>
      <c r="E42" s="31">
        <f t="shared" si="1"/>
        <v>0.22564015135794552</v>
      </c>
      <c r="F42" s="29">
        <v>45242</v>
      </c>
      <c r="G42" s="32">
        <v>0.33333333333333331</v>
      </c>
      <c r="H42" s="31">
        <v>0.217987224458776</v>
      </c>
      <c r="I42" s="31">
        <f t="shared" si="2"/>
        <v>2.1148810744387019</v>
      </c>
      <c r="J42" s="31">
        <f t="shared" si="3"/>
        <v>0.17490066485608063</v>
      </c>
      <c r="K42" s="29">
        <v>45244</v>
      </c>
      <c r="L42" s="32">
        <v>0.33333333333333331</v>
      </c>
      <c r="M42" s="31">
        <v>0.13458392023986299</v>
      </c>
      <c r="N42" s="31">
        <f t="shared" si="4"/>
        <v>0.98021265957447068</v>
      </c>
      <c r="O42" s="31">
        <f t="shared" si="5"/>
        <v>8.1063586946808722E-2</v>
      </c>
      <c r="P42" s="29">
        <v>45246</v>
      </c>
      <c r="Q42" s="32">
        <v>0.33333333333333331</v>
      </c>
      <c r="R42" s="31">
        <v>0.16772393882207501</v>
      </c>
      <c r="S42" s="31">
        <f t="shared" si="6"/>
        <v>1.3924039473688379</v>
      </c>
      <c r="T42" s="31">
        <f t="shared" si="7"/>
        <v>0.11515180644740289</v>
      </c>
      <c r="U42" s="1"/>
    </row>
    <row r="43" spans="1:21" x14ac:dyDescent="0.25">
      <c r="A43" s="29">
        <v>45240</v>
      </c>
      <c r="B43" s="32">
        <v>0.375</v>
      </c>
      <c r="C43" s="31">
        <v>0.25414538383382201</v>
      </c>
      <c r="D43" s="31">
        <f t="shared" si="0"/>
        <v>2.7012617100647329</v>
      </c>
      <c r="E43" s="31">
        <f t="shared" si="1"/>
        <v>0.2233943434223534</v>
      </c>
      <c r="F43" s="29">
        <v>45242</v>
      </c>
      <c r="G43" s="32">
        <v>0.375</v>
      </c>
      <c r="H43" s="31">
        <v>0.21406498551283001</v>
      </c>
      <c r="I43" s="31">
        <f t="shared" si="2"/>
        <v>2.0545278485127119</v>
      </c>
      <c r="J43" s="31">
        <f t="shared" si="3"/>
        <v>0.16990945307200125</v>
      </c>
      <c r="K43" s="29">
        <v>45244</v>
      </c>
      <c r="L43" s="32">
        <v>0.375</v>
      </c>
      <c r="M43" s="31">
        <v>0.13337841629928601</v>
      </c>
      <c r="N43" s="31">
        <f t="shared" si="4"/>
        <v>0.96624952530616204</v>
      </c>
      <c r="O43" s="31">
        <f t="shared" si="5"/>
        <v>7.9908835742819595E-2</v>
      </c>
      <c r="P43" s="29">
        <v>45246</v>
      </c>
      <c r="Q43" s="32">
        <v>0.375</v>
      </c>
      <c r="R43" s="31">
        <v>0.164312049745856</v>
      </c>
      <c r="S43" s="31">
        <f t="shared" si="6"/>
        <v>1.3475118429222315</v>
      </c>
      <c r="T43" s="31">
        <f t="shared" si="7"/>
        <v>0.11143922940966854</v>
      </c>
      <c r="U43" s="1"/>
    </row>
    <row r="44" spans="1:21" x14ac:dyDescent="0.25">
      <c r="A44" s="29">
        <v>45240</v>
      </c>
      <c r="B44" s="32">
        <v>0.41666666666666669</v>
      </c>
      <c r="C44" s="31">
        <v>0.25205555558103798</v>
      </c>
      <c r="D44" s="31">
        <f t="shared" si="0"/>
        <v>2.66592895914886</v>
      </c>
      <c r="E44" s="31">
        <f t="shared" si="1"/>
        <v>0.2204723249216107</v>
      </c>
      <c r="F44" s="29">
        <v>45242</v>
      </c>
      <c r="G44" s="32">
        <v>0.41666666666666669</v>
      </c>
      <c r="H44" s="31">
        <v>0.21571044623765401</v>
      </c>
      <c r="I44" s="31">
        <f t="shared" si="2"/>
        <v>2.0797679322204958</v>
      </c>
      <c r="J44" s="31">
        <f t="shared" si="3"/>
        <v>0.17199680799463499</v>
      </c>
      <c r="K44" s="29">
        <v>45244</v>
      </c>
      <c r="L44" s="32">
        <v>0.41666666666666669</v>
      </c>
      <c r="M44" s="31">
        <v>0.139454275369086</v>
      </c>
      <c r="N44" s="31">
        <f t="shared" si="4"/>
        <v>1.0373815009125376</v>
      </c>
      <c r="O44" s="31">
        <f t="shared" si="5"/>
        <v>8.579145012546685E-2</v>
      </c>
      <c r="P44" s="29">
        <v>45246</v>
      </c>
      <c r="Q44" s="32">
        <v>0.41666666666666669</v>
      </c>
      <c r="R44" s="31">
        <v>0.16326494514876799</v>
      </c>
      <c r="S44" s="31">
        <f t="shared" si="6"/>
        <v>1.3338447687174602</v>
      </c>
      <c r="T44" s="31">
        <f t="shared" si="7"/>
        <v>0.11030896237293394</v>
      </c>
      <c r="U44" s="1"/>
    </row>
    <row r="45" spans="1:21" x14ac:dyDescent="0.25">
      <c r="A45" s="29">
        <v>45240</v>
      </c>
      <c r="B45" s="32">
        <v>0.45833333333333331</v>
      </c>
      <c r="C45" s="31">
        <v>0.25524526834385802</v>
      </c>
      <c r="D45" s="31">
        <f t="shared" si="0"/>
        <v>2.7199270622502429</v>
      </c>
      <c r="E45" s="31">
        <f t="shared" si="1"/>
        <v>0.22493796804809507</v>
      </c>
      <c r="F45" s="29">
        <v>45242</v>
      </c>
      <c r="G45" s="32">
        <v>0.45833333333333331</v>
      </c>
      <c r="H45" s="31">
        <v>0.212738499044521</v>
      </c>
      <c r="I45" s="31">
        <f t="shared" si="2"/>
        <v>2.0342643543762198</v>
      </c>
      <c r="J45" s="31">
        <f t="shared" si="3"/>
        <v>0.16823366210691337</v>
      </c>
      <c r="K45" s="29">
        <v>45244</v>
      </c>
      <c r="L45" s="32">
        <v>0.45833333333333331</v>
      </c>
      <c r="M45" s="31">
        <v>0.13490068912452099</v>
      </c>
      <c r="N45" s="31">
        <f t="shared" si="4"/>
        <v>0.98389411815827155</v>
      </c>
      <c r="O45" s="31">
        <f t="shared" si="5"/>
        <v>8.1368043571689058E-2</v>
      </c>
      <c r="P45" s="29">
        <v>45246</v>
      </c>
      <c r="Q45" s="32">
        <v>0.45833333333333331</v>
      </c>
      <c r="R45" s="31">
        <v>0.16644805669717899</v>
      </c>
      <c r="S45" s="31">
        <f t="shared" si="6"/>
        <v>1.3755522734384762</v>
      </c>
      <c r="T45" s="31">
        <f t="shared" si="7"/>
        <v>0.11375817301336197</v>
      </c>
      <c r="U45" s="1"/>
    </row>
    <row r="46" spans="1:21" x14ac:dyDescent="0.25">
      <c r="A46" s="29">
        <v>45240</v>
      </c>
      <c r="B46" s="32">
        <v>0.5</v>
      </c>
      <c r="C46" s="31">
        <v>0.25009116530318298</v>
      </c>
      <c r="D46" s="31">
        <f t="shared" si="0"/>
        <v>2.6328754025106775</v>
      </c>
      <c r="E46" s="31">
        <f t="shared" si="1"/>
        <v>0.21773879578763303</v>
      </c>
      <c r="F46" s="29">
        <v>45242</v>
      </c>
      <c r="G46" s="32">
        <v>0.5</v>
      </c>
      <c r="H46" s="31">
        <v>0.21279568970118201</v>
      </c>
      <c r="I46" s="31">
        <f t="shared" si="2"/>
        <v>2.0351364571604513</v>
      </c>
      <c r="J46" s="31">
        <f t="shared" si="3"/>
        <v>0.16830578500716931</v>
      </c>
      <c r="K46" s="29">
        <v>45244</v>
      </c>
      <c r="L46" s="32">
        <v>0.5</v>
      </c>
      <c r="M46" s="31">
        <v>0.130586877464725</v>
      </c>
      <c r="N46" s="31">
        <f t="shared" si="4"/>
        <v>0.93420339687027765</v>
      </c>
      <c r="O46" s="31">
        <f t="shared" si="5"/>
        <v>7.7258620921171958E-2</v>
      </c>
      <c r="P46" s="29">
        <v>45246</v>
      </c>
      <c r="Q46" s="32">
        <v>0.5</v>
      </c>
      <c r="R46" s="31">
        <v>0.16435603797369999</v>
      </c>
      <c r="S46" s="31">
        <f t="shared" si="6"/>
        <v>1.3480871249284139</v>
      </c>
      <c r="T46" s="31">
        <f t="shared" si="7"/>
        <v>0.11148680523157982</v>
      </c>
      <c r="U46" s="1"/>
    </row>
    <row r="47" spans="1:21" x14ac:dyDescent="0.25">
      <c r="A47" s="29">
        <v>45240</v>
      </c>
      <c r="B47" s="32">
        <v>0.54166666666666663</v>
      </c>
      <c r="C47" s="31">
        <v>0.25325447320836803</v>
      </c>
      <c r="D47" s="31">
        <f t="shared" si="0"/>
        <v>2.6861778634817517</v>
      </c>
      <c r="E47" s="31">
        <f t="shared" si="1"/>
        <v>0.22214690930994085</v>
      </c>
      <c r="F47" s="29">
        <v>45242</v>
      </c>
      <c r="G47" s="32">
        <v>0.54166666666666663</v>
      </c>
      <c r="H47" s="31">
        <v>0.209808379410858</v>
      </c>
      <c r="I47" s="31">
        <f t="shared" si="2"/>
        <v>1.9897696887923435</v>
      </c>
      <c r="J47" s="31">
        <f t="shared" si="3"/>
        <v>0.1645539532631268</v>
      </c>
      <c r="K47" s="29">
        <v>45244</v>
      </c>
      <c r="L47" s="32">
        <v>0.54166666666666663</v>
      </c>
      <c r="M47" s="31">
        <v>0.14043539762440699</v>
      </c>
      <c r="N47" s="31">
        <f t="shared" si="4"/>
        <v>1.0490437664801597</v>
      </c>
      <c r="O47" s="31">
        <f t="shared" si="5"/>
        <v>8.67559194879092E-2</v>
      </c>
      <c r="P47" s="29">
        <v>45246</v>
      </c>
      <c r="Q47" s="32">
        <v>0.54166666666666663</v>
      </c>
      <c r="R47" s="31">
        <v>0.16603009402685501</v>
      </c>
      <c r="S47" s="31">
        <f t="shared" si="6"/>
        <v>1.3700485321570397</v>
      </c>
      <c r="T47" s="31">
        <f t="shared" si="7"/>
        <v>0.11330301360938717</v>
      </c>
      <c r="U47" s="1"/>
    </row>
    <row r="48" spans="1:21" x14ac:dyDescent="0.25">
      <c r="A48" s="29">
        <v>45240</v>
      </c>
      <c r="B48" s="32">
        <v>0.58333333333333337</v>
      </c>
      <c r="C48" s="31">
        <v>0.25052231550116399</v>
      </c>
      <c r="D48" s="31">
        <f t="shared" si="0"/>
        <v>2.640116920398949</v>
      </c>
      <c r="E48" s="31">
        <f t="shared" si="1"/>
        <v>0.21833766931699305</v>
      </c>
      <c r="F48" s="29">
        <v>45242</v>
      </c>
      <c r="G48" s="32">
        <v>0.58333333333333337</v>
      </c>
      <c r="H48" s="31">
        <v>0.21224574744616401</v>
      </c>
      <c r="I48" s="31">
        <f t="shared" si="2"/>
        <v>2.0267561397982088</v>
      </c>
      <c r="J48" s="31">
        <f t="shared" si="3"/>
        <v>0.16761273276131186</v>
      </c>
      <c r="K48" s="29">
        <v>45244</v>
      </c>
      <c r="L48" s="32">
        <v>0.58333333333333337</v>
      </c>
      <c r="M48" s="31">
        <v>0.14306634664478299</v>
      </c>
      <c r="N48" s="31">
        <f t="shared" si="4"/>
        <v>1.0805562101860824</v>
      </c>
      <c r="O48" s="31">
        <f t="shared" si="5"/>
        <v>8.936199858238901E-2</v>
      </c>
      <c r="P48" s="29">
        <v>45246</v>
      </c>
      <c r="Q48" s="32">
        <v>0.58333333333333337</v>
      </c>
      <c r="R48" s="31">
        <v>0.166881427168178</v>
      </c>
      <c r="S48" s="31">
        <f t="shared" si="6"/>
        <v>1.3812675885851322</v>
      </c>
      <c r="T48" s="31">
        <f t="shared" si="7"/>
        <v>0.11423082957599043</v>
      </c>
      <c r="U48" s="1"/>
    </row>
    <row r="49" spans="1:21" x14ac:dyDescent="0.25">
      <c r="A49" s="29">
        <v>45240</v>
      </c>
      <c r="B49" s="32">
        <v>0.625</v>
      </c>
      <c r="C49" s="31">
        <v>0.250146120785666</v>
      </c>
      <c r="D49" s="31">
        <f t="shared" si="0"/>
        <v>2.6337980120411459</v>
      </c>
      <c r="E49" s="31">
        <f t="shared" si="1"/>
        <v>0.21781509559580275</v>
      </c>
      <c r="F49" s="29">
        <v>45242</v>
      </c>
      <c r="G49" s="32">
        <v>0.625</v>
      </c>
      <c r="H49" s="31">
        <v>0.21334783732805701</v>
      </c>
      <c r="I49" s="31">
        <f t="shared" si="2"/>
        <v>2.0435633460139027</v>
      </c>
      <c r="J49" s="31">
        <f t="shared" si="3"/>
        <v>0.16900268871534974</v>
      </c>
      <c r="K49" s="29">
        <v>45244</v>
      </c>
      <c r="L49" s="32">
        <v>0.625</v>
      </c>
      <c r="M49" s="31">
        <v>0.14497578144015499</v>
      </c>
      <c r="N49" s="31">
        <f t="shared" si="4"/>
        <v>1.1036437677393804</v>
      </c>
      <c r="O49" s="31">
        <f t="shared" si="5"/>
        <v>9.1271339592046752E-2</v>
      </c>
      <c r="P49" s="29">
        <v>45246</v>
      </c>
      <c r="Q49" s="32">
        <v>0.625</v>
      </c>
      <c r="R49" s="31">
        <v>0.163465127348246</v>
      </c>
      <c r="S49" s="31">
        <f t="shared" si="6"/>
        <v>1.3364535798307178</v>
      </c>
      <c r="T49" s="31">
        <f t="shared" si="7"/>
        <v>0.11052471105200036</v>
      </c>
      <c r="U49" s="1"/>
    </row>
    <row r="50" spans="1:21" x14ac:dyDescent="0.25">
      <c r="A50" s="29">
        <v>45240</v>
      </c>
      <c r="B50" s="32">
        <v>0.66666666666666663</v>
      </c>
      <c r="C50" s="31">
        <v>0.24649447202583899</v>
      </c>
      <c r="D50" s="31">
        <f t="shared" si="0"/>
        <v>2.5727556063927142</v>
      </c>
      <c r="E50" s="31">
        <f t="shared" si="1"/>
        <v>0.21276688864867746</v>
      </c>
      <c r="F50" s="29">
        <v>45242</v>
      </c>
      <c r="G50" s="32">
        <v>0.66666666666666663</v>
      </c>
      <c r="H50" s="31">
        <v>0.20882725715553599</v>
      </c>
      <c r="I50" s="31">
        <f t="shared" si="2"/>
        <v>1.9749532057251815</v>
      </c>
      <c r="J50" s="31">
        <f t="shared" si="3"/>
        <v>0.16332863011347251</v>
      </c>
      <c r="K50" s="29">
        <v>45244</v>
      </c>
      <c r="L50" s="32">
        <v>0.66666666666666663</v>
      </c>
      <c r="M50" s="31">
        <v>0.14152429997864299</v>
      </c>
      <c r="N50" s="31">
        <f t="shared" si="4"/>
        <v>1.0620440087464296</v>
      </c>
      <c r="O50" s="31">
        <f t="shared" si="5"/>
        <v>8.7831039523329726E-2</v>
      </c>
      <c r="P50" s="29">
        <v>45246</v>
      </c>
      <c r="Q50" s="32">
        <v>0.66666666666666663</v>
      </c>
      <c r="R50" s="31">
        <v>0.16276559233600299</v>
      </c>
      <c r="S50" s="31">
        <f t="shared" si="6"/>
        <v>1.3273453997575162</v>
      </c>
      <c r="T50" s="31">
        <f t="shared" si="7"/>
        <v>0.10977146455994659</v>
      </c>
      <c r="U50" s="1"/>
    </row>
    <row r="51" spans="1:21" x14ac:dyDescent="0.25">
      <c r="A51" s="29">
        <v>45240</v>
      </c>
      <c r="B51" s="32">
        <v>0.70833333333333337</v>
      </c>
      <c r="C51" s="31">
        <v>0.242101460694298</v>
      </c>
      <c r="D51" s="31">
        <f t="shared" si="0"/>
        <v>2.5000299728646844</v>
      </c>
      <c r="E51" s="31">
        <f t="shared" si="1"/>
        <v>0.20675247875590938</v>
      </c>
      <c r="F51" s="29">
        <v>45242</v>
      </c>
      <c r="G51" s="32">
        <v>0.70833333333333337</v>
      </c>
      <c r="H51" s="31">
        <v>0.20130392908969399</v>
      </c>
      <c r="I51" s="31">
        <f t="shared" si="2"/>
        <v>1.8627186769145296</v>
      </c>
      <c r="J51" s="31">
        <f t="shared" si="3"/>
        <v>0.1540468345808316</v>
      </c>
      <c r="K51" s="29">
        <v>45244</v>
      </c>
      <c r="L51" s="32">
        <v>0.70833333333333337</v>
      </c>
      <c r="M51" s="31">
        <v>0.140393584966098</v>
      </c>
      <c r="N51" s="31">
        <f t="shared" si="4"/>
        <v>1.0485457623561518</v>
      </c>
      <c r="O51" s="31">
        <f t="shared" si="5"/>
        <v>8.6714734546853744E-2</v>
      </c>
      <c r="P51" s="29">
        <v>45246</v>
      </c>
      <c r="Q51" s="32">
        <v>0.70833333333333337</v>
      </c>
      <c r="R51" s="31">
        <v>0.16226842999393401</v>
      </c>
      <c r="S51" s="31">
        <f t="shared" si="6"/>
        <v>1.3208863081130606</v>
      </c>
      <c r="T51" s="31">
        <f t="shared" si="7"/>
        <v>0.10923729768095011</v>
      </c>
      <c r="U51" s="1"/>
    </row>
    <row r="52" spans="1:21" x14ac:dyDescent="0.25">
      <c r="A52" s="29">
        <v>45240</v>
      </c>
      <c r="B52" s="32">
        <v>0.75</v>
      </c>
      <c r="C52" s="31">
        <v>0.223915681242047</v>
      </c>
      <c r="D52" s="31">
        <f t="shared" si="0"/>
        <v>2.207335502635404</v>
      </c>
      <c r="E52" s="31">
        <f t="shared" si="1"/>
        <v>0.1825466460679479</v>
      </c>
      <c r="F52" s="29">
        <v>45242</v>
      </c>
      <c r="G52" s="32">
        <v>0.75</v>
      </c>
      <c r="H52" s="31">
        <v>0.196345567702461</v>
      </c>
      <c r="I52" s="31">
        <f t="shared" si="2"/>
        <v>1.7900951820920064</v>
      </c>
      <c r="J52" s="31">
        <f t="shared" si="3"/>
        <v>0.14804087155900891</v>
      </c>
      <c r="K52" s="29">
        <v>45244</v>
      </c>
      <c r="L52" s="32">
        <v>0.75</v>
      </c>
      <c r="M52" s="31">
        <v>0.14527276158274699</v>
      </c>
      <c r="N52" s="31">
        <f t="shared" si="4"/>
        <v>1.1072509806967199</v>
      </c>
      <c r="O52" s="31">
        <f t="shared" si="5"/>
        <v>9.1569656103618738E-2</v>
      </c>
      <c r="P52" s="29">
        <v>45246</v>
      </c>
      <c r="Q52" s="32">
        <v>0.75</v>
      </c>
      <c r="R52" s="31">
        <v>0.156779929994909</v>
      </c>
      <c r="S52" s="31">
        <f t="shared" si="6"/>
        <v>1.2503647129642383</v>
      </c>
      <c r="T52" s="31">
        <f t="shared" si="7"/>
        <v>0.10340516176214251</v>
      </c>
      <c r="U52" s="1"/>
    </row>
    <row r="53" spans="1:21" x14ac:dyDescent="0.25">
      <c r="A53" s="29">
        <v>45240</v>
      </c>
      <c r="B53" s="32">
        <v>0.79166666666666663</v>
      </c>
      <c r="C53" s="31">
        <v>0.22799192368893001</v>
      </c>
      <c r="D53" s="31">
        <f t="shared" si="0"/>
        <v>2.2717566972929557</v>
      </c>
      <c r="E53" s="31">
        <f t="shared" si="1"/>
        <v>0.18787427886612743</v>
      </c>
      <c r="F53" s="29">
        <v>45242</v>
      </c>
      <c r="G53" s="32">
        <v>0.79166666666666663</v>
      </c>
      <c r="H53" s="31">
        <v>0.190368711947633</v>
      </c>
      <c r="I53" s="31">
        <f t="shared" si="2"/>
        <v>1.7039938688516867</v>
      </c>
      <c r="J53" s="31">
        <f t="shared" si="3"/>
        <v>0.14092029295403449</v>
      </c>
      <c r="K53" s="29">
        <v>45244</v>
      </c>
      <c r="L53" s="32">
        <v>0.79166666666666663</v>
      </c>
      <c r="M53" s="31">
        <v>0.136286571621349</v>
      </c>
      <c r="N53" s="31">
        <f t="shared" si="4"/>
        <v>1.000061129742746</v>
      </c>
      <c r="O53" s="31">
        <f t="shared" si="5"/>
        <v>8.2705055429725088E-2</v>
      </c>
      <c r="P53" s="29">
        <v>45246</v>
      </c>
      <c r="Q53" s="32">
        <v>0.79166666666666663</v>
      </c>
      <c r="R53" s="31">
        <v>0.16190767288143201</v>
      </c>
      <c r="S53" s="31">
        <f t="shared" si="6"/>
        <v>1.3162067411359577</v>
      </c>
      <c r="T53" s="31">
        <f t="shared" si="7"/>
        <v>0.10885029749194369</v>
      </c>
      <c r="U53" s="1"/>
    </row>
    <row r="54" spans="1:21" x14ac:dyDescent="0.25">
      <c r="A54" s="29">
        <v>45240</v>
      </c>
      <c r="B54" s="32">
        <v>0.83333333333333337</v>
      </c>
      <c r="C54" s="31">
        <v>0.228999435900725</v>
      </c>
      <c r="D54" s="31">
        <f t="shared" si="0"/>
        <v>2.2877857957644201</v>
      </c>
      <c r="E54" s="31">
        <f t="shared" si="1"/>
        <v>0.18919988530971754</v>
      </c>
      <c r="F54" s="29">
        <v>45242</v>
      </c>
      <c r="G54" s="32">
        <v>0.83333333333333337</v>
      </c>
      <c r="H54" s="31">
        <v>0.182935580610497</v>
      </c>
      <c r="I54" s="31">
        <f t="shared" si="2"/>
        <v>1.5991379910778378</v>
      </c>
      <c r="J54" s="31">
        <f t="shared" si="3"/>
        <v>0.13224871186213719</v>
      </c>
      <c r="K54" s="29">
        <v>45244</v>
      </c>
      <c r="L54" s="32">
        <v>0.83333333333333337</v>
      </c>
      <c r="M54" s="31">
        <v>0.13761524856035501</v>
      </c>
      <c r="N54" s="31">
        <f t="shared" si="4"/>
        <v>1.0156528746891536</v>
      </c>
      <c r="O54" s="31">
        <f t="shared" si="5"/>
        <v>8.3994492736792992E-2</v>
      </c>
      <c r="P54" s="29">
        <v>45246</v>
      </c>
      <c r="Q54" s="32">
        <v>0.83333333333333337</v>
      </c>
      <c r="R54" s="31">
        <v>0.155125677584981</v>
      </c>
      <c r="S54" s="31">
        <f t="shared" si="6"/>
        <v>1.229393275764739</v>
      </c>
      <c r="T54" s="31">
        <f t="shared" si="7"/>
        <v>0.1016708239057439</v>
      </c>
      <c r="U54" s="1"/>
    </row>
    <row r="55" spans="1:21" x14ac:dyDescent="0.25">
      <c r="A55" s="29">
        <v>45240</v>
      </c>
      <c r="B55" s="32">
        <v>0.875</v>
      </c>
      <c r="C55" s="31">
        <v>0.220270618795467</v>
      </c>
      <c r="D55" s="31">
        <f t="shared" si="0"/>
        <v>2.1503159442893476</v>
      </c>
      <c r="E55" s="31">
        <f t="shared" si="1"/>
        <v>0.17783112859272904</v>
      </c>
      <c r="F55" s="29">
        <v>45242</v>
      </c>
      <c r="G55" s="32">
        <v>0.875</v>
      </c>
      <c r="H55" s="31">
        <v>0.18253082036898999</v>
      </c>
      <c r="I55" s="31">
        <f t="shared" si="2"/>
        <v>1.5934997149715846</v>
      </c>
      <c r="J55" s="31">
        <f t="shared" si="3"/>
        <v>0.13178242642815005</v>
      </c>
      <c r="K55" s="29">
        <v>45244</v>
      </c>
      <c r="L55" s="32">
        <v>0.875</v>
      </c>
      <c r="M55" s="31">
        <v>0.141227319836051</v>
      </c>
      <c r="N55" s="31">
        <f t="shared" si="4"/>
        <v>1.0584924876407222</v>
      </c>
      <c r="O55" s="31">
        <f t="shared" si="5"/>
        <v>8.753732872788772E-2</v>
      </c>
      <c r="P55" s="29">
        <v>45246</v>
      </c>
      <c r="Q55" s="32">
        <v>0.875</v>
      </c>
      <c r="R55" s="31">
        <v>0.14776733517587601</v>
      </c>
      <c r="S55" s="31">
        <f t="shared" si="6"/>
        <v>1.1377236935335153</v>
      </c>
      <c r="T55" s="31">
        <f t="shared" si="7"/>
        <v>9.4089749455221708E-2</v>
      </c>
      <c r="U55" s="1"/>
    </row>
    <row r="56" spans="1:21" x14ac:dyDescent="0.25">
      <c r="A56" s="29">
        <v>45240</v>
      </c>
      <c r="B56" s="32">
        <v>0.91666666666666663</v>
      </c>
      <c r="C56" s="31">
        <v>0.21795421838673101</v>
      </c>
      <c r="D56" s="31">
        <f t="shared" si="0"/>
        <v>2.1143704803443488</v>
      </c>
      <c r="E56" s="31">
        <f t="shared" si="1"/>
        <v>0.17485843872447765</v>
      </c>
      <c r="F56" s="29">
        <v>45242</v>
      </c>
      <c r="G56" s="32">
        <v>0.91666666666666663</v>
      </c>
      <c r="H56" s="31">
        <v>0.18090075254367899</v>
      </c>
      <c r="I56" s="31">
        <f t="shared" si="2"/>
        <v>1.5708682797196258</v>
      </c>
      <c r="J56" s="31">
        <f t="shared" si="3"/>
        <v>0.12991080673281305</v>
      </c>
      <c r="K56" s="29">
        <v>45244</v>
      </c>
      <c r="L56" s="32">
        <v>0.91666666666666663</v>
      </c>
      <c r="M56" s="31">
        <v>0.13298246264404501</v>
      </c>
      <c r="N56" s="31">
        <f t="shared" si="4"/>
        <v>0.96167957930694947</v>
      </c>
      <c r="O56" s="31">
        <f t="shared" si="5"/>
        <v>7.9530901208684723E-2</v>
      </c>
      <c r="P56" s="29">
        <v>45246</v>
      </c>
      <c r="Q56" s="32">
        <v>0.91666666666666663</v>
      </c>
      <c r="R56" s="31">
        <v>0.146425455808053</v>
      </c>
      <c r="S56" s="31">
        <f t="shared" si="6"/>
        <v>1.1212934907979295</v>
      </c>
      <c r="T56" s="31">
        <f t="shared" si="7"/>
        <v>9.2730971688988764E-2</v>
      </c>
      <c r="U56" s="1"/>
    </row>
    <row r="57" spans="1:21" x14ac:dyDescent="0.25">
      <c r="A57" s="29">
        <v>45240</v>
      </c>
      <c r="B57" s="32">
        <v>0.95833333333333337</v>
      </c>
      <c r="C57" s="31">
        <v>0.219588682054595</v>
      </c>
      <c r="D57" s="31">
        <f t="shared" si="0"/>
        <v>2.1397103182620043</v>
      </c>
      <c r="E57" s="31">
        <f t="shared" si="1"/>
        <v>0.17695404332026773</v>
      </c>
      <c r="F57" s="29">
        <v>45242</v>
      </c>
      <c r="G57" s="32">
        <v>0.95833333333333337</v>
      </c>
      <c r="H57" s="31">
        <v>0.17611399292875399</v>
      </c>
      <c r="I57" s="31">
        <f t="shared" si="2"/>
        <v>1.5051107819966907</v>
      </c>
      <c r="J57" s="31">
        <f t="shared" si="3"/>
        <v>0.12447266167112632</v>
      </c>
      <c r="K57" s="29">
        <v>45244</v>
      </c>
      <c r="L57" s="32">
        <v>0.95833333333333337</v>
      </c>
      <c r="M57" s="31">
        <v>0.131587788462112</v>
      </c>
      <c r="N57" s="31">
        <f t="shared" si="4"/>
        <v>0.94564722715838667</v>
      </c>
      <c r="O57" s="31">
        <f t="shared" si="5"/>
        <v>7.8205025685998575E-2</v>
      </c>
      <c r="P57" s="29">
        <v>45246</v>
      </c>
      <c r="Q57" s="32">
        <v>0.95833333333333337</v>
      </c>
      <c r="R57" s="31">
        <v>0.14799831807554101</v>
      </c>
      <c r="S57" s="31">
        <f t="shared" si="6"/>
        <v>1.1405608710319797</v>
      </c>
      <c r="T57" s="31">
        <f t="shared" si="7"/>
        <v>9.4324384034344719E-2</v>
      </c>
      <c r="U57" s="1"/>
    </row>
    <row r="106" spans="11:16" x14ac:dyDescent="0.25">
      <c r="K106" s="1"/>
      <c r="L106" s="32"/>
      <c r="M106" s="1"/>
      <c r="N106" s="1"/>
      <c r="O106" s="1"/>
      <c r="P106" s="1"/>
    </row>
    <row r="155" spans="7:7" x14ac:dyDescent="0.25">
      <c r="G155" s="33"/>
    </row>
    <row r="204" spans="2:2" x14ac:dyDescent="0.25">
      <c r="B204" s="33"/>
    </row>
    <row r="205" spans="2:2" x14ac:dyDescent="0.25">
      <c r="B205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A748-951E-4FAA-B6B7-BF20DD007BE8}">
  <dimension ref="A1:T82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81</v>
      </c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35.277655038039235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3.7095356107611237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45247</v>
      </c>
      <c r="B10" s="32">
        <v>0</v>
      </c>
      <c r="C10" s="31">
        <v>0.15040929615437401</v>
      </c>
      <c r="D10" s="31">
        <f t="shared" ref="D10:D57" si="0">4*6*(C10^(1.522*(6^0.026)))</f>
        <v>1.1703319914360479</v>
      </c>
      <c r="E10" s="31">
        <f t="shared" ref="E10:E57" si="1">D10*0.0827</f>
        <v>9.6786455691761156E-2</v>
      </c>
      <c r="F10" s="29">
        <v>45249</v>
      </c>
      <c r="G10" s="32">
        <v>0</v>
      </c>
      <c r="H10" s="31">
        <v>0.23701331019306701</v>
      </c>
      <c r="I10" s="31">
        <f t="shared" ref="I10:I25" si="2">4*6*(H10^(1.522*(6^0.026)))</f>
        <v>2.4167722505049323</v>
      </c>
      <c r="J10" s="31">
        <f t="shared" ref="J10:J25" si="3">I10*0.0827</f>
        <v>0.19986706511675789</v>
      </c>
      <c r="K10" s="29">
        <v>45251</v>
      </c>
      <c r="L10" s="32">
        <v>0</v>
      </c>
      <c r="M10" s="31">
        <v>0.26807013153922599</v>
      </c>
      <c r="N10" s="31">
        <f t="shared" ref="N10:N41" si="4">4*6*(M10^(1.522*(6^0.026)))</f>
        <v>2.9410814199763595</v>
      </c>
      <c r="O10" s="31">
        <f t="shared" ref="O10:O41" si="5">N10*0.0827</f>
        <v>0.24322743343204492</v>
      </c>
      <c r="P10" s="29">
        <v>45253</v>
      </c>
      <c r="Q10" s="32">
        <v>0</v>
      </c>
      <c r="R10" s="31">
        <v>0.212170958518133</v>
      </c>
      <c r="S10" s="31">
        <f t="shared" ref="S10:S33" si="6">4*6*(R10^(1.522*(6^0.026)))</f>
        <v>2.0256174618931788</v>
      </c>
      <c r="T10" s="31">
        <f t="shared" ref="T10:T33" si="7">S10*0.0827</f>
        <v>0.16751856409856589</v>
      </c>
    </row>
    <row r="11" spans="1:20" x14ac:dyDescent="0.25">
      <c r="A11" s="29">
        <v>45247</v>
      </c>
      <c r="B11" s="32">
        <v>4.1666666666666664E-2</v>
      </c>
      <c r="C11" s="31">
        <v>0.159437298774081</v>
      </c>
      <c r="D11" s="31">
        <f t="shared" si="0"/>
        <v>1.2843290078199128</v>
      </c>
      <c r="E11" s="31">
        <f t="shared" si="1"/>
        <v>0.10621400894670678</v>
      </c>
      <c r="F11" s="29">
        <v>45249</v>
      </c>
      <c r="G11" s="32">
        <v>4.1666666666666664E-2</v>
      </c>
      <c r="H11" s="31">
        <v>0.24069580435656501</v>
      </c>
      <c r="I11" s="31">
        <f t="shared" si="2"/>
        <v>2.4769240841449514</v>
      </c>
      <c r="J11" s="31">
        <f t="shared" si="3"/>
        <v>0.20484162175878748</v>
      </c>
      <c r="K11" s="29">
        <v>45251</v>
      </c>
      <c r="L11" s="32">
        <v>4.1666666666666664E-2</v>
      </c>
      <c r="M11" s="31">
        <v>0.28039342164881098</v>
      </c>
      <c r="N11" s="31">
        <f t="shared" si="4"/>
        <v>3.1596014220942341</v>
      </c>
      <c r="O11" s="31">
        <f t="shared" si="5"/>
        <v>0.26129903760719314</v>
      </c>
      <c r="P11" s="29">
        <v>45253</v>
      </c>
      <c r="Q11" s="32">
        <v>4.1666666666666664E-2</v>
      </c>
      <c r="R11" s="31">
        <v>0.21746587753208901</v>
      </c>
      <c r="S11" s="31">
        <f t="shared" si="6"/>
        <v>2.1068213663324036</v>
      </c>
      <c r="T11" s="31">
        <f t="shared" si="7"/>
        <v>0.17423412699568977</v>
      </c>
    </row>
    <row r="12" spans="1:20" x14ac:dyDescent="0.25">
      <c r="A12" s="29">
        <v>45247</v>
      </c>
      <c r="B12" s="32">
        <v>8.3333333333333329E-2</v>
      </c>
      <c r="C12" s="31">
        <v>0.16300977766448599</v>
      </c>
      <c r="D12" s="31">
        <f t="shared" si="0"/>
        <v>1.3305221356628083</v>
      </c>
      <c r="E12" s="31">
        <f t="shared" si="1"/>
        <v>0.11003418061931423</v>
      </c>
      <c r="F12" s="29">
        <v>45249</v>
      </c>
      <c r="G12" s="32">
        <v>8.3333333333333329E-2</v>
      </c>
      <c r="H12" s="31">
        <v>0.24456523358724</v>
      </c>
      <c r="I12" s="31">
        <f t="shared" si="2"/>
        <v>2.5407216138098239</v>
      </c>
      <c r="J12" s="31">
        <f t="shared" si="3"/>
        <v>0.21011767746207241</v>
      </c>
      <c r="K12" s="29">
        <v>45251</v>
      </c>
      <c r="L12" s="32">
        <v>8.3333333333333329E-2</v>
      </c>
      <c r="M12" s="31">
        <v>0.28344014286881503</v>
      </c>
      <c r="N12" s="31">
        <f t="shared" si="4"/>
        <v>3.2145229217442437</v>
      </c>
      <c r="O12" s="31">
        <f t="shared" si="5"/>
        <v>0.26584104562824895</v>
      </c>
      <c r="P12" s="29">
        <v>45253</v>
      </c>
      <c r="Q12" s="32">
        <v>8.3333333333333329E-2</v>
      </c>
      <c r="R12" s="31">
        <v>0.22236703336149899</v>
      </c>
      <c r="S12" s="31">
        <f t="shared" si="6"/>
        <v>2.1830420978792251</v>
      </c>
      <c r="T12" s="31">
        <f t="shared" si="7"/>
        <v>0.18053758149461191</v>
      </c>
    </row>
    <row r="13" spans="1:20" x14ac:dyDescent="0.25">
      <c r="A13" s="29">
        <v>45247</v>
      </c>
      <c r="B13" s="32">
        <v>0.125</v>
      </c>
      <c r="C13" s="31">
        <v>0.16219364106590201</v>
      </c>
      <c r="D13" s="31">
        <f t="shared" si="0"/>
        <v>1.3199156734811779</v>
      </c>
      <c r="E13" s="31">
        <f t="shared" si="1"/>
        <v>0.10915702619689341</v>
      </c>
      <c r="F13" s="29">
        <v>45249</v>
      </c>
      <c r="G13" s="32">
        <v>0.125</v>
      </c>
      <c r="H13" s="31">
        <v>0.257541894911689</v>
      </c>
      <c r="I13" s="31">
        <f t="shared" si="2"/>
        <v>2.759055749972442</v>
      </c>
      <c r="J13" s="31">
        <f t="shared" si="3"/>
        <v>0.22817391052272093</v>
      </c>
      <c r="K13" s="29">
        <v>45251</v>
      </c>
      <c r="L13" s="32">
        <v>0.125</v>
      </c>
      <c r="M13" s="31">
        <v>0.29268813133122601</v>
      </c>
      <c r="N13" s="31">
        <f t="shared" si="4"/>
        <v>3.3833815101038209</v>
      </c>
      <c r="O13" s="31">
        <f t="shared" si="5"/>
        <v>0.27980565088558595</v>
      </c>
      <c r="P13" s="29">
        <v>45253</v>
      </c>
      <c r="Q13" s="32">
        <v>0.125</v>
      </c>
      <c r="R13" s="31">
        <v>0.21779584884556399</v>
      </c>
      <c r="S13" s="31">
        <f t="shared" si="6"/>
        <v>2.1119211903012141</v>
      </c>
      <c r="T13" s="31">
        <f t="shared" si="7"/>
        <v>0.17465588243791039</v>
      </c>
    </row>
    <row r="14" spans="1:20" x14ac:dyDescent="0.25">
      <c r="A14" s="29">
        <v>45247</v>
      </c>
      <c r="B14" s="32">
        <v>0.16666666666666666</v>
      </c>
      <c r="C14" s="31">
        <v>0.169551983475006</v>
      </c>
      <c r="D14" s="31">
        <f t="shared" si="0"/>
        <v>1.4166815863444222</v>
      </c>
      <c r="E14" s="31">
        <f t="shared" si="1"/>
        <v>0.11715956719068371</v>
      </c>
      <c r="F14" s="29">
        <v>45249</v>
      </c>
      <c r="G14" s="32">
        <v>0.16666666666666666</v>
      </c>
      <c r="H14" s="31">
        <v>0.26489141583336701</v>
      </c>
      <c r="I14" s="31">
        <f t="shared" si="2"/>
        <v>2.8856672619549815</v>
      </c>
      <c r="J14" s="31">
        <f t="shared" si="3"/>
        <v>0.23864468256367696</v>
      </c>
      <c r="K14" s="29">
        <v>45251</v>
      </c>
      <c r="L14" s="32">
        <v>0.16666666666666666</v>
      </c>
      <c r="M14" s="31">
        <v>0.28994935750845302</v>
      </c>
      <c r="N14" s="31">
        <f t="shared" si="4"/>
        <v>3.333038723100247</v>
      </c>
      <c r="O14" s="31">
        <f t="shared" si="5"/>
        <v>0.27564230240039039</v>
      </c>
      <c r="P14" s="29">
        <v>45253</v>
      </c>
      <c r="Q14" s="32">
        <v>0.16666666666666666</v>
      </c>
      <c r="R14" s="31">
        <v>0.22275640070349201</v>
      </c>
      <c r="S14" s="31">
        <f t="shared" si="6"/>
        <v>2.1891406084338776</v>
      </c>
      <c r="T14" s="31">
        <f t="shared" si="7"/>
        <v>0.18104192831748167</v>
      </c>
    </row>
    <row r="15" spans="1:20" x14ac:dyDescent="0.25">
      <c r="A15" s="29">
        <v>45247</v>
      </c>
      <c r="B15" s="32">
        <v>0.20833333333333334</v>
      </c>
      <c r="C15" s="31">
        <v>0.17131401598384999</v>
      </c>
      <c r="D15" s="31">
        <f t="shared" si="0"/>
        <v>1.4402303277514434</v>
      </c>
      <c r="E15" s="31">
        <f t="shared" si="1"/>
        <v>0.11910704810504437</v>
      </c>
      <c r="F15" s="29">
        <v>45249</v>
      </c>
      <c r="G15" s="32">
        <v>0.20833333333333334</v>
      </c>
      <c r="H15" s="31">
        <v>0.27789667248614702</v>
      </c>
      <c r="I15" s="31">
        <f t="shared" si="2"/>
        <v>3.1148575675755699</v>
      </c>
      <c r="J15" s="31">
        <f t="shared" si="3"/>
        <v>0.25759872083849961</v>
      </c>
      <c r="K15" s="29">
        <v>45251</v>
      </c>
      <c r="L15" s="32">
        <v>0.20833333333333334</v>
      </c>
      <c r="M15" s="31">
        <v>0.29291471838833899</v>
      </c>
      <c r="N15" s="31">
        <f t="shared" si="4"/>
        <v>3.387559116067532</v>
      </c>
      <c r="O15" s="31">
        <f t="shared" si="5"/>
        <v>0.2801511388987849</v>
      </c>
      <c r="P15" s="29">
        <v>45253</v>
      </c>
      <c r="Q15" s="32">
        <v>0.20833333333333334</v>
      </c>
      <c r="R15" s="31">
        <v>0.22956697642711299</v>
      </c>
      <c r="S15" s="31">
        <f t="shared" si="6"/>
        <v>2.2968336202881714</v>
      </c>
      <c r="T15" s="31">
        <f t="shared" si="7"/>
        <v>0.18994814039783176</v>
      </c>
    </row>
    <row r="16" spans="1:20" x14ac:dyDescent="0.25">
      <c r="A16" s="29">
        <v>45247</v>
      </c>
      <c r="B16" s="32">
        <v>0.25</v>
      </c>
      <c r="C16" s="31">
        <v>0.17767144739556701</v>
      </c>
      <c r="D16" s="31">
        <f t="shared" si="0"/>
        <v>1.5263909711164403</v>
      </c>
      <c r="E16" s="31">
        <f t="shared" si="1"/>
        <v>0.12623253331132961</v>
      </c>
      <c r="F16" s="29">
        <v>45249</v>
      </c>
      <c r="G16" s="32">
        <v>0.25</v>
      </c>
      <c r="H16" s="31">
        <v>0.26786556839835701</v>
      </c>
      <c r="I16" s="31">
        <f t="shared" si="2"/>
        <v>2.9375034718284199</v>
      </c>
      <c r="J16" s="31">
        <f t="shared" si="3"/>
        <v>0.24293153712021032</v>
      </c>
      <c r="K16" s="29">
        <v>45251</v>
      </c>
      <c r="L16" s="32">
        <v>0.25</v>
      </c>
      <c r="M16" s="31">
        <v>0.29403221607090602</v>
      </c>
      <c r="N16" s="31">
        <f t="shared" si="4"/>
        <v>3.4081906227546495</v>
      </c>
      <c r="O16" s="31">
        <f t="shared" si="5"/>
        <v>0.28185736450180948</v>
      </c>
      <c r="P16" s="29">
        <v>45253</v>
      </c>
      <c r="Q16" s="32">
        <v>0.25</v>
      </c>
      <c r="R16" s="31">
        <v>0.22767955064682399</v>
      </c>
      <c r="S16" s="31">
        <f t="shared" si="6"/>
        <v>2.2667955111648337</v>
      </c>
      <c r="T16" s="31">
        <f t="shared" si="7"/>
        <v>0.18746398877333173</v>
      </c>
    </row>
    <row r="17" spans="1:20" x14ac:dyDescent="0.25">
      <c r="A17" s="29">
        <v>45247</v>
      </c>
      <c r="B17" s="32">
        <v>0.29166666666666669</v>
      </c>
      <c r="C17" s="31">
        <v>0.18244501948283601</v>
      </c>
      <c r="D17" s="31">
        <f t="shared" si="0"/>
        <v>1.5923054699376407</v>
      </c>
      <c r="E17" s="31">
        <f t="shared" si="1"/>
        <v>0.13168366236384288</v>
      </c>
      <c r="F17" s="29">
        <v>45249</v>
      </c>
      <c r="G17" s="32">
        <v>0.29166666666666669</v>
      </c>
      <c r="H17" s="31">
        <v>0.277023315428579</v>
      </c>
      <c r="I17" s="31">
        <f t="shared" si="2"/>
        <v>3.0992625044019562</v>
      </c>
      <c r="J17" s="31">
        <f t="shared" si="3"/>
        <v>0.25630900911404175</v>
      </c>
      <c r="K17" s="29">
        <v>45251</v>
      </c>
      <c r="L17" s="32">
        <v>0.29166666666666669</v>
      </c>
      <c r="M17" s="31">
        <v>0.30018064379572001</v>
      </c>
      <c r="N17" s="31">
        <f t="shared" si="4"/>
        <v>3.5225373004991538</v>
      </c>
      <c r="O17" s="31">
        <f t="shared" si="5"/>
        <v>0.29131383475128003</v>
      </c>
      <c r="P17" s="29">
        <v>45253</v>
      </c>
      <c r="Q17" s="32">
        <v>0.29166666666666669</v>
      </c>
      <c r="R17" s="31">
        <v>0.22902584075836099</v>
      </c>
      <c r="S17" s="31">
        <f t="shared" si="6"/>
        <v>2.2882064509516735</v>
      </c>
      <c r="T17" s="31">
        <f t="shared" si="7"/>
        <v>0.1892346734937034</v>
      </c>
    </row>
    <row r="18" spans="1:20" x14ac:dyDescent="0.25">
      <c r="A18" s="29">
        <v>45247</v>
      </c>
      <c r="B18" s="32">
        <v>0.33333333333333331</v>
      </c>
      <c r="C18" s="31">
        <v>0.18237903714107001</v>
      </c>
      <c r="D18" s="31">
        <f t="shared" si="0"/>
        <v>1.5913873022901344</v>
      </c>
      <c r="E18" s="31">
        <f t="shared" si="1"/>
        <v>0.13160772989939409</v>
      </c>
      <c r="F18" s="29">
        <v>45249</v>
      </c>
      <c r="G18" s="32">
        <v>0.33333333333333331</v>
      </c>
      <c r="H18" s="31">
        <v>0.28188270330316301</v>
      </c>
      <c r="I18" s="31">
        <f t="shared" si="2"/>
        <v>3.1864037574590158</v>
      </c>
      <c r="J18" s="31">
        <f t="shared" si="3"/>
        <v>0.26351559074186059</v>
      </c>
      <c r="K18" s="29">
        <v>45251</v>
      </c>
      <c r="L18" s="32">
        <v>0.33333333333333331</v>
      </c>
      <c r="M18" s="31">
        <v>0.30061399936555699</v>
      </c>
      <c r="N18" s="31">
        <f t="shared" si="4"/>
        <v>3.5306497162439321</v>
      </c>
      <c r="O18" s="31">
        <f t="shared" si="5"/>
        <v>0.29198473153337318</v>
      </c>
      <c r="P18" s="29">
        <v>45253</v>
      </c>
      <c r="Q18" s="32">
        <v>0.33333333333333331</v>
      </c>
      <c r="R18" s="31">
        <v>0.22701740264801701</v>
      </c>
      <c r="S18" s="31">
        <f t="shared" si="6"/>
        <v>2.2562924915735847</v>
      </c>
      <c r="T18" s="31">
        <f t="shared" si="7"/>
        <v>0.18659538905313544</v>
      </c>
    </row>
    <row r="19" spans="1:20" x14ac:dyDescent="0.25">
      <c r="A19" s="29">
        <v>45247</v>
      </c>
      <c r="B19" s="32">
        <v>0.375</v>
      </c>
      <c r="C19" s="31">
        <v>0.181692689656484</v>
      </c>
      <c r="D19" s="31">
        <f t="shared" si="0"/>
        <v>1.5818482507472336</v>
      </c>
      <c r="E19" s="31">
        <f t="shared" si="1"/>
        <v>0.13081885033679622</v>
      </c>
      <c r="F19" s="29">
        <v>45249</v>
      </c>
      <c r="G19" s="32">
        <v>0.375</v>
      </c>
      <c r="H19" s="31">
        <v>0.27986326813585799</v>
      </c>
      <c r="I19" s="31">
        <f t="shared" si="2"/>
        <v>3.1500807313156152</v>
      </c>
      <c r="J19" s="31">
        <f t="shared" si="3"/>
        <v>0.26051167647980134</v>
      </c>
      <c r="K19" s="29">
        <v>45251</v>
      </c>
      <c r="L19" s="32">
        <v>0.375</v>
      </c>
      <c r="M19" s="31">
        <v>0.29921492934107302</v>
      </c>
      <c r="N19" s="31">
        <f t="shared" si="4"/>
        <v>3.5044841714515256</v>
      </c>
      <c r="O19" s="31">
        <f t="shared" si="5"/>
        <v>0.28982084097904115</v>
      </c>
      <c r="P19" s="29">
        <v>45253</v>
      </c>
      <c r="Q19" s="32">
        <v>0.375</v>
      </c>
      <c r="R19" s="31">
        <v>0.22987274825480999</v>
      </c>
      <c r="S19" s="31">
        <f t="shared" si="6"/>
        <v>2.3017138029961774</v>
      </c>
      <c r="T19" s="31">
        <f t="shared" si="7"/>
        <v>0.19035173150778387</v>
      </c>
    </row>
    <row r="20" spans="1:20" x14ac:dyDescent="0.25">
      <c r="A20" s="29">
        <v>45247</v>
      </c>
      <c r="B20" s="32">
        <v>0.41666666666666669</v>
      </c>
      <c r="C20" s="31">
        <v>0.174015372990865</v>
      </c>
      <c r="D20" s="31">
        <f t="shared" si="0"/>
        <v>1.4766129890573871</v>
      </c>
      <c r="E20" s="31">
        <f t="shared" si="1"/>
        <v>0.12211589419504591</v>
      </c>
      <c r="F20" s="29">
        <v>45249</v>
      </c>
      <c r="G20" s="32">
        <v>0.41666666666666669</v>
      </c>
      <c r="H20" s="31">
        <v>0.2840802967537</v>
      </c>
      <c r="I20" s="31">
        <f t="shared" si="2"/>
        <v>3.2261074286533544</v>
      </c>
      <c r="J20" s="31">
        <f t="shared" si="3"/>
        <v>0.2667990843496324</v>
      </c>
      <c r="K20" s="29">
        <v>45251</v>
      </c>
      <c r="L20" s="32">
        <v>0.41666666666666669</v>
      </c>
      <c r="M20" s="31">
        <v>0.29589763283611198</v>
      </c>
      <c r="N20" s="31">
        <f t="shared" si="4"/>
        <v>3.4427343397846357</v>
      </c>
      <c r="O20" s="31">
        <f t="shared" si="5"/>
        <v>0.28471412990018935</v>
      </c>
      <c r="P20" s="29">
        <v>45253</v>
      </c>
      <c r="Q20" s="32">
        <v>0.41666666666666669</v>
      </c>
      <c r="R20" s="31">
        <v>0.229483410715138</v>
      </c>
      <c r="S20" s="31">
        <f t="shared" si="6"/>
        <v>2.2955005660450123</v>
      </c>
      <c r="T20" s="31">
        <f t="shared" si="7"/>
        <v>0.18983789681192251</v>
      </c>
    </row>
    <row r="21" spans="1:20" x14ac:dyDescent="0.25">
      <c r="A21" s="29">
        <v>45247</v>
      </c>
      <c r="B21" s="32">
        <v>0.45833333333333331</v>
      </c>
      <c r="C21" s="31">
        <v>0.16895143687657399</v>
      </c>
      <c r="D21" s="31">
        <f t="shared" si="0"/>
        <v>1.4086886767271856</v>
      </c>
      <c r="E21" s="31">
        <f t="shared" si="1"/>
        <v>0.11649855356533824</v>
      </c>
      <c r="F21" s="29">
        <v>45249</v>
      </c>
      <c r="G21" s="32">
        <v>0.45833333333333331</v>
      </c>
      <c r="H21" s="31">
        <v>0.28692904114608397</v>
      </c>
      <c r="I21" s="31">
        <f t="shared" si="2"/>
        <v>3.2778477160458515</v>
      </c>
      <c r="J21" s="31">
        <f t="shared" si="3"/>
        <v>0.2710780061169919</v>
      </c>
      <c r="K21" s="29">
        <v>45251</v>
      </c>
      <c r="L21" s="32">
        <v>0.45833333333333331</v>
      </c>
      <c r="M21" s="31">
        <v>0.29723951220393502</v>
      </c>
      <c r="N21" s="31">
        <f t="shared" si="4"/>
        <v>3.4676634537442199</v>
      </c>
      <c r="O21" s="31">
        <f t="shared" si="5"/>
        <v>0.28677576762464696</v>
      </c>
      <c r="P21" s="29">
        <v>45253</v>
      </c>
      <c r="Q21" s="32">
        <v>0.45833333333333331</v>
      </c>
      <c r="R21" s="31">
        <v>0.23301187157537701</v>
      </c>
      <c r="S21" s="31">
        <f t="shared" si="6"/>
        <v>2.3520378013494296</v>
      </c>
      <c r="T21" s="31">
        <f t="shared" si="7"/>
        <v>0.19451352617159781</v>
      </c>
    </row>
    <row r="22" spans="1:20" x14ac:dyDescent="0.25">
      <c r="A22" s="29">
        <v>45247</v>
      </c>
      <c r="B22" s="32">
        <v>0.5</v>
      </c>
      <c r="C22" s="31">
        <v>0.17591820657182899</v>
      </c>
      <c r="D22" s="31">
        <f t="shared" si="0"/>
        <v>1.5024435546548327</v>
      </c>
      <c r="E22" s="31">
        <f t="shared" si="1"/>
        <v>0.12425208196995466</v>
      </c>
      <c r="F22" s="29">
        <v>45249</v>
      </c>
      <c r="G22" s="32">
        <v>0.5</v>
      </c>
      <c r="H22" s="31">
        <v>0.28840512037161797</v>
      </c>
      <c r="I22" s="31">
        <f t="shared" si="2"/>
        <v>3.3047775548486902</v>
      </c>
      <c r="J22" s="31">
        <f t="shared" si="3"/>
        <v>0.27330510378598666</v>
      </c>
      <c r="K22" s="29">
        <v>45251</v>
      </c>
      <c r="L22" s="32">
        <v>0.5</v>
      </c>
      <c r="M22" s="31">
        <v>0.30005306005357801</v>
      </c>
      <c r="N22" s="31">
        <f t="shared" si="4"/>
        <v>3.5201502590788296</v>
      </c>
      <c r="O22" s="31">
        <f t="shared" si="5"/>
        <v>0.2911164264258192</v>
      </c>
      <c r="P22" s="29">
        <v>45253</v>
      </c>
      <c r="Q22" s="32">
        <v>0.5</v>
      </c>
      <c r="R22" s="31">
        <v>0.23313727974798401</v>
      </c>
      <c r="S22" s="31">
        <f t="shared" si="6"/>
        <v>2.3540566704057517</v>
      </c>
      <c r="T22" s="31">
        <f t="shared" si="7"/>
        <v>0.19468048664255566</v>
      </c>
    </row>
    <row r="23" spans="1:20" x14ac:dyDescent="0.25">
      <c r="A23" s="29">
        <v>45247</v>
      </c>
      <c r="B23" s="32">
        <v>0.54166666666666663</v>
      </c>
      <c r="C23" s="31">
        <v>0.18079736828731699</v>
      </c>
      <c r="D23" s="31">
        <f t="shared" si="0"/>
        <v>1.5694369931671401</v>
      </c>
      <c r="E23" s="31">
        <f t="shared" si="1"/>
        <v>0.12979243933492249</v>
      </c>
      <c r="F23" s="29">
        <v>45249</v>
      </c>
      <c r="G23" s="32">
        <v>0.54166666666666663</v>
      </c>
      <c r="H23" s="31">
        <v>0.289098054169452</v>
      </c>
      <c r="I23" s="31">
        <f t="shared" si="2"/>
        <v>3.3174478751183525</v>
      </c>
      <c r="J23" s="31">
        <f t="shared" si="3"/>
        <v>0.27435293927228771</v>
      </c>
      <c r="K23" s="29">
        <v>45251</v>
      </c>
      <c r="L23" s="32">
        <v>0.54166666666666663</v>
      </c>
      <c r="M23" s="31">
        <v>0.29491651058078999</v>
      </c>
      <c r="N23" s="31">
        <f t="shared" si="4"/>
        <v>3.4245497617615053</v>
      </c>
      <c r="O23" s="31">
        <f t="shared" si="5"/>
        <v>0.28321026529767646</v>
      </c>
      <c r="P23" s="29">
        <v>45253</v>
      </c>
      <c r="Q23" s="32">
        <v>0.54166666666666663</v>
      </c>
      <c r="R23" s="31">
        <v>0.23365202546026201</v>
      </c>
      <c r="S23" s="31">
        <f t="shared" si="6"/>
        <v>2.3623500090545275</v>
      </c>
      <c r="T23" s="31">
        <f t="shared" si="7"/>
        <v>0.19536634574880943</v>
      </c>
    </row>
    <row r="24" spans="1:20" x14ac:dyDescent="0.25">
      <c r="A24" s="29">
        <v>45247</v>
      </c>
      <c r="B24" s="32">
        <v>0.58333333333333337</v>
      </c>
      <c r="C24" s="31">
        <v>0.185128778218482</v>
      </c>
      <c r="D24" s="31">
        <f t="shared" si="0"/>
        <v>1.6298179499524728</v>
      </c>
      <c r="E24" s="31">
        <f t="shared" si="1"/>
        <v>0.13478594446106948</v>
      </c>
      <c r="F24" s="29">
        <v>45249</v>
      </c>
      <c r="G24" s="32">
        <v>0.58333333333333337</v>
      </c>
      <c r="H24" s="31">
        <v>0.29466575384022098</v>
      </c>
      <c r="I24" s="31">
        <f t="shared" si="2"/>
        <v>3.4199078830322742</v>
      </c>
      <c r="J24" s="31">
        <f t="shared" si="3"/>
        <v>0.28282638192676907</v>
      </c>
      <c r="K24" s="29">
        <v>45251</v>
      </c>
      <c r="L24" s="32">
        <v>0.58333333333333337</v>
      </c>
      <c r="M24" s="31">
        <v>0.30123656988023401</v>
      </c>
      <c r="N24" s="31">
        <f t="shared" si="4"/>
        <v>3.5423164099692199</v>
      </c>
      <c r="O24" s="31">
        <f t="shared" si="5"/>
        <v>0.29294956710445447</v>
      </c>
      <c r="P24" s="29">
        <v>45253</v>
      </c>
      <c r="Q24" s="32">
        <v>0.58333333333333337</v>
      </c>
      <c r="R24" s="31">
        <v>0.23493230342770999</v>
      </c>
      <c r="S24" s="31">
        <f t="shared" si="6"/>
        <v>2.3830243612151025</v>
      </c>
      <c r="T24" s="31">
        <f t="shared" si="7"/>
        <v>0.19707611467248898</v>
      </c>
    </row>
    <row r="25" spans="1:20" x14ac:dyDescent="0.25">
      <c r="A25" s="29">
        <v>45247</v>
      </c>
      <c r="B25" s="32">
        <v>0.625</v>
      </c>
      <c r="C25" s="31">
        <v>0.18675224482938399</v>
      </c>
      <c r="D25" s="31">
        <f t="shared" si="0"/>
        <v>1.6526678618782484</v>
      </c>
      <c r="E25" s="31">
        <f t="shared" si="1"/>
        <v>0.13667563217733114</v>
      </c>
      <c r="F25" s="29">
        <v>45249</v>
      </c>
      <c r="G25" s="32">
        <v>0.625</v>
      </c>
      <c r="H25" s="31">
        <v>0.29327327012898402</v>
      </c>
      <c r="I25" s="31">
        <f t="shared" si="2"/>
        <v>3.3941736933755164</v>
      </c>
      <c r="J25" s="31">
        <f t="shared" si="3"/>
        <v>0.28069816444215517</v>
      </c>
      <c r="K25" s="29">
        <v>45251</v>
      </c>
      <c r="L25" s="32">
        <v>0.625</v>
      </c>
      <c r="M25" s="31">
        <v>0.30303817987320802</v>
      </c>
      <c r="N25" s="31">
        <f t="shared" si="4"/>
        <v>3.5761585561260252</v>
      </c>
      <c r="O25" s="31">
        <f t="shared" si="5"/>
        <v>0.29574831259162226</v>
      </c>
      <c r="P25" s="29">
        <v>45253</v>
      </c>
      <c r="Q25" s="32">
        <v>0.625</v>
      </c>
      <c r="R25" s="31">
        <v>0.23305808007623899</v>
      </c>
      <c r="S25" s="31">
        <f t="shared" si="6"/>
        <v>2.3527816084427586</v>
      </c>
      <c r="T25" s="31">
        <f t="shared" si="7"/>
        <v>0.19457503901821613</v>
      </c>
    </row>
    <row r="26" spans="1:20" x14ac:dyDescent="0.25">
      <c r="A26" s="29">
        <v>45247</v>
      </c>
      <c r="B26" s="32">
        <v>0.66666666666666663</v>
      </c>
      <c r="C26" s="31">
        <v>0.1765077561133</v>
      </c>
      <c r="D26" s="31">
        <f t="shared" si="0"/>
        <v>1.5104804172626207</v>
      </c>
      <c r="E26" s="31">
        <f t="shared" si="1"/>
        <v>0.12491673050761873</v>
      </c>
      <c r="F26" s="29">
        <v>45249</v>
      </c>
      <c r="G26" s="32">
        <v>0.66666666666666663</v>
      </c>
      <c r="H26" s="31">
        <v>0.28676626086120299</v>
      </c>
      <c r="I26" s="31">
        <f t="shared" ref="I26:I57" si="8">4*6*(H26^(1.522*(6^0.026)))</f>
        <v>3.2748829570473479</v>
      </c>
      <c r="J26" s="31">
        <f t="shared" ref="J26:J57" si="9">I26*0.0827</f>
        <v>0.27083282054781566</v>
      </c>
      <c r="K26" s="29">
        <v>45251</v>
      </c>
      <c r="L26" s="32">
        <v>0.66666666666666663</v>
      </c>
      <c r="M26" s="31">
        <v>0.29531908035160098</v>
      </c>
      <c r="N26" s="31">
        <f t="shared" si="4"/>
        <v>3.4320068333573861</v>
      </c>
      <c r="O26" s="31">
        <f t="shared" si="5"/>
        <v>0.28382696511865579</v>
      </c>
      <c r="P26" s="29">
        <v>45253</v>
      </c>
      <c r="Q26" s="32">
        <v>0.66666666666666663</v>
      </c>
      <c r="R26" s="31">
        <v>0.22648946940808301</v>
      </c>
      <c r="S26" s="31">
        <f t="shared" si="6"/>
        <v>2.2479314306143072</v>
      </c>
      <c r="T26" s="31">
        <f t="shared" si="7"/>
        <v>0.18590392931180319</v>
      </c>
    </row>
    <row r="27" spans="1:20" x14ac:dyDescent="0.25">
      <c r="A27" s="29">
        <v>45247</v>
      </c>
      <c r="B27" s="32">
        <v>0.70833333333333337</v>
      </c>
      <c r="C27" s="31">
        <v>0.17584341764379699</v>
      </c>
      <c r="D27" s="31">
        <f t="shared" si="0"/>
        <v>1.5014251593861379</v>
      </c>
      <c r="E27" s="31">
        <f t="shared" si="1"/>
        <v>0.12416786068123359</v>
      </c>
      <c r="F27" s="29">
        <v>45249</v>
      </c>
      <c r="G27" s="32">
        <v>0.70833333333333337</v>
      </c>
      <c r="H27" s="31">
        <v>0.28532099723701698</v>
      </c>
      <c r="I27" s="31">
        <f t="shared" si="8"/>
        <v>3.2486039017616424</v>
      </c>
      <c r="J27" s="31">
        <f t="shared" si="9"/>
        <v>0.26865954267568781</v>
      </c>
      <c r="K27" s="29">
        <v>45251</v>
      </c>
      <c r="L27" s="32">
        <v>0.70833333333333337</v>
      </c>
      <c r="M27" s="31">
        <v>0.28561136126404002</v>
      </c>
      <c r="N27" s="31">
        <f t="shared" si="4"/>
        <v>3.2538772175554476</v>
      </c>
      <c r="O27" s="31">
        <f t="shared" si="5"/>
        <v>0.26909564589183549</v>
      </c>
      <c r="P27" s="29">
        <v>45253</v>
      </c>
      <c r="Q27" s="32">
        <v>0.70833333333333337</v>
      </c>
      <c r="R27" s="31">
        <v>0.22240662574679099</v>
      </c>
      <c r="S27" s="31">
        <f t="shared" si="6"/>
        <v>2.1836619283864951</v>
      </c>
      <c r="T27" s="31">
        <f t="shared" si="7"/>
        <v>0.18058884147756313</v>
      </c>
    </row>
    <row r="28" spans="1:20" x14ac:dyDescent="0.25">
      <c r="A28" s="29">
        <v>45247</v>
      </c>
      <c r="B28" s="32">
        <v>0.75</v>
      </c>
      <c r="C28" s="31">
        <v>0.14417505264224501</v>
      </c>
      <c r="D28" s="31">
        <f t="shared" si="0"/>
        <v>1.0939397571563376</v>
      </c>
      <c r="E28" s="31">
        <f t="shared" si="1"/>
        <v>9.046881791682912E-2</v>
      </c>
      <c r="F28" s="29">
        <v>45249</v>
      </c>
      <c r="G28" s="32">
        <v>0.75</v>
      </c>
      <c r="H28" s="31">
        <v>0.280309826134514</v>
      </c>
      <c r="I28" s="31">
        <f t="shared" si="8"/>
        <v>3.1580994718596722</v>
      </c>
      <c r="J28" s="31">
        <f t="shared" si="9"/>
        <v>0.26117482632279487</v>
      </c>
      <c r="K28" s="29">
        <v>45251</v>
      </c>
      <c r="L28" s="32">
        <v>0.75</v>
      </c>
      <c r="M28" s="31">
        <v>0.28304418921357399</v>
      </c>
      <c r="N28" s="31">
        <f t="shared" si="4"/>
        <v>3.2073653505712034</v>
      </c>
      <c r="O28" s="31">
        <f t="shared" si="5"/>
        <v>0.26524911449223854</v>
      </c>
      <c r="P28" s="29">
        <v>45253</v>
      </c>
      <c r="Q28" s="32">
        <v>0.75</v>
      </c>
      <c r="R28" s="31">
        <v>0.22372651100069199</v>
      </c>
      <c r="S28" s="31">
        <f t="shared" si="6"/>
        <v>2.2043626448161864</v>
      </c>
      <c r="T28" s="31">
        <f t="shared" si="7"/>
        <v>0.18230079072629859</v>
      </c>
    </row>
    <row r="29" spans="1:20" x14ac:dyDescent="0.25">
      <c r="A29" s="29">
        <v>45247</v>
      </c>
      <c r="B29" s="32">
        <v>0.79166666666666663</v>
      </c>
      <c r="C29" s="31">
        <v>0.130252510308698</v>
      </c>
      <c r="D29" s="31">
        <f t="shared" si="0"/>
        <v>0.93039202547036859</v>
      </c>
      <c r="E29" s="31">
        <f t="shared" si="1"/>
        <v>7.6943420506399476E-2</v>
      </c>
      <c r="F29" s="29">
        <v>45249</v>
      </c>
      <c r="G29" s="32">
        <v>0.79166666666666663</v>
      </c>
      <c r="H29" s="31">
        <v>0.26820212602507998</v>
      </c>
      <c r="I29" s="31">
        <f t="shared" si="8"/>
        <v>2.9433909550277653</v>
      </c>
      <c r="J29" s="31">
        <f t="shared" si="9"/>
        <v>0.24341843198079618</v>
      </c>
      <c r="K29" s="29">
        <v>45251</v>
      </c>
      <c r="L29" s="32">
        <v>0.79166666666666663</v>
      </c>
      <c r="M29" s="31">
        <v>0.28061121702081898</v>
      </c>
      <c r="N29" s="31">
        <f t="shared" si="4"/>
        <v>3.1635157749983724</v>
      </c>
      <c r="O29" s="31">
        <f t="shared" si="5"/>
        <v>0.26162275459236539</v>
      </c>
      <c r="P29" s="29">
        <v>45253</v>
      </c>
      <c r="Q29" s="32">
        <v>0.79166666666666663</v>
      </c>
      <c r="R29" s="31">
        <v>0.225006803869301</v>
      </c>
      <c r="S29" s="31">
        <f t="shared" si="6"/>
        <v>2.2245119075053039</v>
      </c>
      <c r="T29" s="31">
        <f t="shared" si="7"/>
        <v>0.18396713475068863</v>
      </c>
    </row>
    <row r="30" spans="1:20" x14ac:dyDescent="0.25">
      <c r="A30" s="29">
        <v>45247</v>
      </c>
      <c r="B30" s="32">
        <v>0.83333333333333337</v>
      </c>
      <c r="C30" s="31">
        <v>0.12972015142388901</v>
      </c>
      <c r="D30" s="31">
        <f t="shared" si="0"/>
        <v>0.92433579129189403</v>
      </c>
      <c r="E30" s="31">
        <f t="shared" si="1"/>
        <v>7.6442569939839639E-2</v>
      </c>
      <c r="F30" s="29">
        <v>45249</v>
      </c>
      <c r="G30" s="32">
        <v>0.83333333333333337</v>
      </c>
      <c r="H30" s="31">
        <v>0.27041074633490098</v>
      </c>
      <c r="I30" s="31">
        <f t="shared" si="8"/>
        <v>2.9821358178446169</v>
      </c>
      <c r="J30" s="31">
        <f t="shared" si="9"/>
        <v>0.24662263213574981</v>
      </c>
      <c r="K30" s="29">
        <v>45251</v>
      </c>
      <c r="L30" s="32">
        <v>0.83333333333333337</v>
      </c>
      <c r="M30" s="31">
        <v>0.27355426549801998</v>
      </c>
      <c r="N30" s="31">
        <f t="shared" si="4"/>
        <v>3.0376063281566732</v>
      </c>
      <c r="O30" s="31">
        <f t="shared" si="5"/>
        <v>0.25121004333855684</v>
      </c>
      <c r="P30" s="29">
        <v>45253</v>
      </c>
      <c r="Q30" s="32">
        <v>0.83333333333333337</v>
      </c>
      <c r="R30" s="31">
        <v>0.225365370511107</v>
      </c>
      <c r="S30" s="31">
        <f t="shared" si="6"/>
        <v>2.2301672799273859</v>
      </c>
      <c r="T30" s="31">
        <f t="shared" si="7"/>
        <v>0.18443483404999481</v>
      </c>
    </row>
    <row r="31" spans="1:20" x14ac:dyDescent="0.25">
      <c r="A31" s="29">
        <v>45247</v>
      </c>
      <c r="B31" s="32">
        <v>0.875</v>
      </c>
      <c r="C31" s="31">
        <v>0.121558889746179</v>
      </c>
      <c r="D31" s="31">
        <f t="shared" si="0"/>
        <v>0.83335403466369851</v>
      </c>
      <c r="E31" s="31">
        <f t="shared" si="1"/>
        <v>6.891837866668786E-2</v>
      </c>
      <c r="F31" s="29">
        <v>45249</v>
      </c>
      <c r="G31" s="32">
        <v>0.875</v>
      </c>
      <c r="H31" s="31">
        <v>0.268283516167521</v>
      </c>
      <c r="I31" s="31">
        <f t="shared" si="8"/>
        <v>2.9448153922240401</v>
      </c>
      <c r="J31" s="31">
        <f t="shared" si="9"/>
        <v>0.24353623293692811</v>
      </c>
      <c r="K31" s="29">
        <v>45251</v>
      </c>
      <c r="L31" s="32">
        <v>0.875</v>
      </c>
      <c r="M31" s="31">
        <v>0.264301866291896</v>
      </c>
      <c r="N31" s="31">
        <f t="shared" si="4"/>
        <v>2.8754329718699747</v>
      </c>
      <c r="O31" s="31">
        <f t="shared" si="5"/>
        <v>0.23779830677364688</v>
      </c>
      <c r="P31" s="29">
        <v>45253</v>
      </c>
      <c r="Q31" s="32">
        <v>0.875</v>
      </c>
      <c r="R31" s="31">
        <v>0.22785775363354099</v>
      </c>
      <c r="S31" s="31">
        <f t="shared" si="6"/>
        <v>2.2696252797056409</v>
      </c>
      <c r="T31" s="31">
        <f t="shared" si="7"/>
        <v>0.1876980106316565</v>
      </c>
    </row>
    <row r="32" spans="1:20" x14ac:dyDescent="0.25">
      <c r="A32" s="29">
        <v>45247</v>
      </c>
      <c r="B32" s="32">
        <v>0.91666666666666663</v>
      </c>
      <c r="C32" s="31">
        <v>0.12648203968951099</v>
      </c>
      <c r="D32" s="31">
        <f t="shared" si="0"/>
        <v>0.88781713850242028</v>
      </c>
      <c r="E32" s="31">
        <f t="shared" si="1"/>
        <v>7.3422477354150154E-2</v>
      </c>
      <c r="F32" s="29">
        <v>45249</v>
      </c>
      <c r="G32" s="32">
        <v>0.91666666666666663</v>
      </c>
      <c r="H32" s="31">
        <v>0.26739478111160098</v>
      </c>
      <c r="I32" s="31">
        <f t="shared" si="8"/>
        <v>2.9292752541237657</v>
      </c>
      <c r="J32" s="31">
        <f t="shared" si="9"/>
        <v>0.2422510635160354</v>
      </c>
      <c r="K32" s="29">
        <v>45251</v>
      </c>
      <c r="L32" s="32">
        <v>0.91666666666666663</v>
      </c>
      <c r="M32" s="31">
        <v>0.270025759934298</v>
      </c>
      <c r="N32" s="31">
        <f t="shared" si="4"/>
        <v>2.9753685782349515</v>
      </c>
      <c r="O32" s="31">
        <f t="shared" si="5"/>
        <v>0.24606298142003047</v>
      </c>
      <c r="P32" s="29">
        <v>45253</v>
      </c>
      <c r="Q32" s="32">
        <v>0.91666666666666663</v>
      </c>
      <c r="R32" s="31">
        <v>0.222413226961199</v>
      </c>
      <c r="S32" s="31">
        <f t="shared" si="6"/>
        <v>2.1837652787330097</v>
      </c>
      <c r="T32" s="31">
        <f t="shared" si="7"/>
        <v>0.1805973885512199</v>
      </c>
    </row>
    <row r="33" spans="1:20" x14ac:dyDescent="0.25">
      <c r="A33" s="29">
        <v>45247</v>
      </c>
      <c r="B33" s="32">
        <v>0.95833333333333337</v>
      </c>
      <c r="C33" s="31">
        <v>0.13237752020306001</v>
      </c>
      <c r="D33" s="31">
        <f t="shared" si="0"/>
        <v>0.95471317671704159</v>
      </c>
      <c r="E33" s="31">
        <f t="shared" si="1"/>
        <v>7.8954779714499337E-2</v>
      </c>
      <c r="F33" s="29">
        <v>45249</v>
      </c>
      <c r="G33" s="32">
        <v>0.95833333333333337</v>
      </c>
      <c r="H33" s="31">
        <v>0.26347914338006401</v>
      </c>
      <c r="I33" s="31">
        <f t="shared" si="8"/>
        <v>2.8611735821278335</v>
      </c>
      <c r="J33" s="31">
        <f t="shared" si="9"/>
        <v>0.23661905524197183</v>
      </c>
      <c r="K33" s="29">
        <v>45251</v>
      </c>
      <c r="L33" s="32">
        <v>0.95833333333333337</v>
      </c>
      <c r="M33" s="31">
        <v>0.26241004466905499</v>
      </c>
      <c r="N33" s="31">
        <f t="shared" si="4"/>
        <v>2.8426835415555383</v>
      </c>
      <c r="O33" s="31">
        <f t="shared" si="5"/>
        <v>0.23508992888664301</v>
      </c>
      <c r="P33" s="29">
        <v>45253</v>
      </c>
      <c r="Q33" s="32">
        <v>0.95833333333333337</v>
      </c>
      <c r="R33" s="31">
        <v>0.220127657054974</v>
      </c>
      <c r="S33" s="31">
        <f t="shared" si="6"/>
        <v>2.1480909530636603</v>
      </c>
      <c r="T33" s="31">
        <f t="shared" si="7"/>
        <v>0.1776471218183647</v>
      </c>
    </row>
    <row r="34" spans="1:20" x14ac:dyDescent="0.25">
      <c r="A34" s="29">
        <v>45248</v>
      </c>
      <c r="B34" s="32">
        <v>0</v>
      </c>
      <c r="C34" s="31">
        <v>0.12553612887809101</v>
      </c>
      <c r="D34" s="31">
        <f t="shared" si="0"/>
        <v>0.87725325006520993</v>
      </c>
      <c r="E34" s="31">
        <f t="shared" si="1"/>
        <v>7.2548843780392863E-2</v>
      </c>
      <c r="F34" s="29">
        <v>45250</v>
      </c>
      <c r="G34" s="32">
        <v>0</v>
      </c>
      <c r="H34" s="31">
        <v>0.26847711205375002</v>
      </c>
      <c r="I34" s="31">
        <f t="shared" si="8"/>
        <v>2.9482046136515785</v>
      </c>
      <c r="J34" s="31">
        <f t="shared" si="9"/>
        <v>0.24381652154898553</v>
      </c>
      <c r="K34" s="29">
        <v>45252</v>
      </c>
      <c r="L34" s="32">
        <v>0</v>
      </c>
      <c r="M34" s="31">
        <v>0.26933062076460801</v>
      </c>
      <c r="N34" s="31">
        <f t="shared" si="4"/>
        <v>2.9631640414629357</v>
      </c>
      <c r="O34" s="31">
        <f t="shared" si="5"/>
        <v>0.24505366622898478</v>
      </c>
    </row>
    <row r="35" spans="1:20" x14ac:dyDescent="0.25">
      <c r="A35" s="29">
        <v>45248</v>
      </c>
      <c r="B35" s="32">
        <v>4.1666666666666664E-2</v>
      </c>
      <c r="C35" s="31">
        <v>0.13497108221000001</v>
      </c>
      <c r="D35" s="31">
        <f t="shared" si="0"/>
        <v>0.98471291874464284</v>
      </c>
      <c r="E35" s="31">
        <f t="shared" si="1"/>
        <v>8.1435758380181952E-2</v>
      </c>
      <c r="F35" s="29">
        <v>45250</v>
      </c>
      <c r="G35" s="32">
        <v>4.1666666666666664E-2</v>
      </c>
      <c r="H35" s="31">
        <v>0.28172868490106401</v>
      </c>
      <c r="I35" s="31">
        <f t="shared" si="8"/>
        <v>3.1836280031697868</v>
      </c>
      <c r="J35" s="31">
        <f t="shared" si="9"/>
        <v>0.26328603586214133</v>
      </c>
      <c r="K35" s="29">
        <v>45252</v>
      </c>
      <c r="L35" s="32">
        <v>4.1666666666666664E-2</v>
      </c>
      <c r="M35" s="31">
        <v>0.28419688343888</v>
      </c>
      <c r="N35" s="31">
        <f t="shared" si="4"/>
        <v>3.2282189050597938</v>
      </c>
      <c r="O35" s="31">
        <f t="shared" si="5"/>
        <v>0.26697370344844495</v>
      </c>
    </row>
    <row r="36" spans="1:20" x14ac:dyDescent="0.25">
      <c r="A36" s="29">
        <v>45248</v>
      </c>
      <c r="B36" s="32">
        <v>8.3333333333333329E-2</v>
      </c>
      <c r="C36" s="31">
        <v>0.13948507606927299</v>
      </c>
      <c r="D36" s="31">
        <f t="shared" si="0"/>
        <v>1.0377468788792847</v>
      </c>
      <c r="E36" s="31">
        <f t="shared" si="1"/>
        <v>8.5821666883316841E-2</v>
      </c>
      <c r="F36" s="29">
        <v>45250</v>
      </c>
      <c r="G36" s="32">
        <v>8.3333333333333329E-2</v>
      </c>
      <c r="H36" s="31">
        <v>0.28999996185186699</v>
      </c>
      <c r="I36" s="31">
        <f t="shared" si="8"/>
        <v>3.3339663538154287</v>
      </c>
      <c r="J36" s="31">
        <f t="shared" si="9"/>
        <v>0.27571901746053595</v>
      </c>
      <c r="K36" s="29">
        <v>45252</v>
      </c>
      <c r="L36" s="32">
        <v>8.3333333333333329E-2</v>
      </c>
      <c r="M36" s="31">
        <v>0.28707861900214698</v>
      </c>
      <c r="N36" s="31">
        <f t="shared" si="4"/>
        <v>3.2805728976694706</v>
      </c>
      <c r="O36" s="31">
        <f t="shared" si="5"/>
        <v>0.27130337863726522</v>
      </c>
    </row>
    <row r="37" spans="1:20" x14ac:dyDescent="0.25">
      <c r="A37" s="29">
        <v>45248</v>
      </c>
      <c r="B37" s="32">
        <v>0.125</v>
      </c>
      <c r="C37" s="31">
        <v>0.14431363344134701</v>
      </c>
      <c r="D37" s="31">
        <f t="shared" si="0"/>
        <v>1.0956169268333558</v>
      </c>
      <c r="E37" s="31">
        <f t="shared" si="1"/>
        <v>9.0607519849118523E-2</v>
      </c>
      <c r="F37" s="29">
        <v>45250</v>
      </c>
      <c r="G37" s="32">
        <v>0.125</v>
      </c>
      <c r="H37" s="31">
        <v>0.29159262776258099</v>
      </c>
      <c r="I37" s="31">
        <f t="shared" si="8"/>
        <v>3.3632107402221294</v>
      </c>
      <c r="J37" s="31">
        <f t="shared" si="9"/>
        <v>0.27813752821637011</v>
      </c>
      <c r="K37" s="29">
        <v>45252</v>
      </c>
      <c r="L37" s="32">
        <v>0.125</v>
      </c>
      <c r="M37" s="31">
        <v>0.29156622290494599</v>
      </c>
      <c r="N37" s="31">
        <f t="shared" si="4"/>
        <v>3.3627251205572293</v>
      </c>
      <c r="O37" s="31">
        <f t="shared" si="5"/>
        <v>0.27809736747008285</v>
      </c>
    </row>
    <row r="38" spans="1:20" x14ac:dyDescent="0.25">
      <c r="A38" s="29">
        <v>45248</v>
      </c>
      <c r="B38" s="32">
        <v>0.16666666666666666</v>
      </c>
      <c r="C38" s="31">
        <v>0.14597889780939799</v>
      </c>
      <c r="D38" s="31">
        <f t="shared" si="0"/>
        <v>1.1158455412450681</v>
      </c>
      <c r="E38" s="31">
        <f t="shared" si="1"/>
        <v>9.2280426260967122E-2</v>
      </c>
      <c r="F38" s="29">
        <v>45250</v>
      </c>
      <c r="G38" s="32">
        <v>0.16666666666666666</v>
      </c>
      <c r="H38" s="31">
        <v>0.29509031772495398</v>
      </c>
      <c r="I38" s="31">
        <f t="shared" si="8"/>
        <v>3.4277685668674645</v>
      </c>
      <c r="J38" s="31">
        <f t="shared" si="9"/>
        <v>0.2834764604799393</v>
      </c>
      <c r="K38" s="29">
        <v>45252</v>
      </c>
      <c r="L38" s="32">
        <v>0.16666666666666666</v>
      </c>
      <c r="M38" s="31">
        <v>0.29290810227276898</v>
      </c>
      <c r="N38" s="31">
        <f t="shared" si="4"/>
        <v>3.387437106906833</v>
      </c>
      <c r="O38" s="31">
        <f t="shared" si="5"/>
        <v>0.28014104874119505</v>
      </c>
    </row>
    <row r="39" spans="1:20" x14ac:dyDescent="0.25">
      <c r="A39" s="29">
        <v>45248</v>
      </c>
      <c r="B39" s="32">
        <v>0.20833333333333334</v>
      </c>
      <c r="C39" s="31">
        <v>0.15147179365097399</v>
      </c>
      <c r="D39" s="31">
        <f t="shared" si="0"/>
        <v>1.1835424874706142</v>
      </c>
      <c r="E39" s="31">
        <f t="shared" si="1"/>
        <v>9.7878963713819794E-2</v>
      </c>
      <c r="F39" s="29">
        <v>45250</v>
      </c>
      <c r="G39" s="32">
        <v>0.20833333333333334</v>
      </c>
      <c r="H39" s="31">
        <v>0.29320508241536097</v>
      </c>
      <c r="I39" s="31">
        <f t="shared" si="8"/>
        <v>3.3929153931523297</v>
      </c>
      <c r="J39" s="31">
        <f t="shared" si="9"/>
        <v>0.28059410301369764</v>
      </c>
      <c r="K39" s="29">
        <v>45252</v>
      </c>
      <c r="L39" s="32">
        <v>0.20833333333333334</v>
      </c>
      <c r="M39" s="31">
        <v>0.296823740004305</v>
      </c>
      <c r="N39" s="31">
        <f t="shared" si="4"/>
        <v>3.4599321673167474</v>
      </c>
      <c r="O39" s="31">
        <f t="shared" si="5"/>
        <v>0.28613639023709497</v>
      </c>
    </row>
    <row r="40" spans="1:20" x14ac:dyDescent="0.25">
      <c r="A40" s="29">
        <v>45248</v>
      </c>
      <c r="B40" s="32">
        <v>0.25</v>
      </c>
      <c r="C40" s="31">
        <v>0.154045566915849</v>
      </c>
      <c r="D40" s="31">
        <f t="shared" si="0"/>
        <v>1.2157718922247409</v>
      </c>
      <c r="E40" s="31">
        <f t="shared" si="1"/>
        <v>0.10054433548698608</v>
      </c>
      <c r="F40" s="29">
        <v>45250</v>
      </c>
      <c r="G40" s="32">
        <v>0.25</v>
      </c>
      <c r="H40" s="31">
        <v>0.297466099261047</v>
      </c>
      <c r="I40" s="31">
        <f t="shared" si="8"/>
        <v>3.4718795496980217</v>
      </c>
      <c r="J40" s="31">
        <f t="shared" si="9"/>
        <v>0.28712443876002636</v>
      </c>
      <c r="K40" s="29">
        <v>45252</v>
      </c>
      <c r="L40" s="32">
        <v>0.25</v>
      </c>
      <c r="M40" s="31">
        <v>0.293695628641861</v>
      </c>
      <c r="N40" s="31">
        <f t="shared" si="4"/>
        <v>3.4019715506677946</v>
      </c>
      <c r="O40" s="31">
        <f t="shared" si="5"/>
        <v>0.28134304724022657</v>
      </c>
    </row>
    <row r="41" spans="1:20" x14ac:dyDescent="0.25">
      <c r="A41" s="29">
        <v>45248</v>
      </c>
      <c r="B41" s="32">
        <v>0.29166666666666669</v>
      </c>
      <c r="C41" s="31">
        <v>0.158091008662545</v>
      </c>
      <c r="D41" s="31">
        <f t="shared" si="0"/>
        <v>1.2670794183637111</v>
      </c>
      <c r="E41" s="31">
        <f t="shared" si="1"/>
        <v>0.1047874678986789</v>
      </c>
      <c r="F41" s="29">
        <v>45250</v>
      </c>
      <c r="G41" s="32">
        <v>0.29166666666666669</v>
      </c>
      <c r="H41" s="31">
        <v>0.30071961879609899</v>
      </c>
      <c r="I41" s="31">
        <f t="shared" si="8"/>
        <v>3.5326279663410682</v>
      </c>
      <c r="J41" s="31">
        <f t="shared" si="9"/>
        <v>0.29214833281640634</v>
      </c>
      <c r="K41" s="29">
        <v>45252</v>
      </c>
      <c r="L41" s="32">
        <v>0.29166666666666669</v>
      </c>
      <c r="M41" s="31">
        <v>0.29721310734629902</v>
      </c>
      <c r="N41" s="31">
        <f t="shared" si="4"/>
        <v>3.4671722639360212</v>
      </c>
      <c r="O41" s="31">
        <f t="shared" si="5"/>
        <v>0.28673514622750895</v>
      </c>
    </row>
    <row r="42" spans="1:20" x14ac:dyDescent="0.25">
      <c r="A42" s="29">
        <v>45248</v>
      </c>
      <c r="B42" s="32">
        <v>0.33333333333333331</v>
      </c>
      <c r="C42" s="31">
        <v>0.163324341177287</v>
      </c>
      <c r="D42" s="31">
        <f t="shared" si="0"/>
        <v>1.3346186303251917</v>
      </c>
      <c r="E42" s="31">
        <f t="shared" si="1"/>
        <v>0.11037296072789335</v>
      </c>
      <c r="F42" s="29">
        <v>45250</v>
      </c>
      <c r="G42" s="32">
        <v>0.33333333333333331</v>
      </c>
      <c r="H42" s="31">
        <v>0.30683064460631598</v>
      </c>
      <c r="I42" s="31">
        <f t="shared" si="8"/>
        <v>3.6477890014175958</v>
      </c>
      <c r="J42" s="31">
        <f t="shared" si="9"/>
        <v>0.30167215041723516</v>
      </c>
      <c r="K42" s="29">
        <v>45252</v>
      </c>
      <c r="L42" s="32">
        <v>0.33333333333333331</v>
      </c>
      <c r="M42" s="31">
        <v>0.29914674162744997</v>
      </c>
      <c r="N42" s="31">
        <f t="shared" ref="N42:N57" si="10">4*6*(M42^(1.522*(6^0.026)))</f>
        <v>3.5032107735425848</v>
      </c>
      <c r="O42" s="31">
        <f t="shared" ref="O42:O57" si="11">N42*0.0827</f>
        <v>0.28971553097197172</v>
      </c>
    </row>
    <row r="43" spans="1:20" x14ac:dyDescent="0.25">
      <c r="A43" s="29">
        <v>45248</v>
      </c>
      <c r="B43" s="32">
        <v>0.375</v>
      </c>
      <c r="C43" s="31">
        <v>0.16363891959124899</v>
      </c>
      <c r="D43" s="31">
        <f t="shared" si="0"/>
        <v>1.3387200132314367</v>
      </c>
      <c r="E43" s="31">
        <f t="shared" si="1"/>
        <v>0.11071214509423981</v>
      </c>
      <c r="F43" s="29">
        <v>45250</v>
      </c>
      <c r="G43" s="32">
        <v>0.375</v>
      </c>
      <c r="H43" s="31">
        <v>0.304395467041705</v>
      </c>
      <c r="I43" s="31">
        <f t="shared" si="8"/>
        <v>3.6017335355960576</v>
      </c>
      <c r="J43" s="31">
        <f t="shared" si="9"/>
        <v>0.29786336339379393</v>
      </c>
      <c r="K43" s="29">
        <v>45252</v>
      </c>
      <c r="L43" s="32">
        <v>0.375</v>
      </c>
      <c r="M43" s="31">
        <v>0.30092197656511099</v>
      </c>
      <c r="N43" s="31">
        <f t="shared" si="10"/>
        <v>3.5364192778771697</v>
      </c>
      <c r="O43" s="31">
        <f t="shared" si="11"/>
        <v>0.2924618742804419</v>
      </c>
    </row>
    <row r="44" spans="1:20" x14ac:dyDescent="0.25">
      <c r="A44" s="29">
        <v>45248</v>
      </c>
      <c r="B44" s="32">
        <v>0.41666666666666669</v>
      </c>
      <c r="C44" s="31">
        <v>0.16334193944865599</v>
      </c>
      <c r="D44" s="31">
        <f t="shared" si="0"/>
        <v>1.334847947601415</v>
      </c>
      <c r="E44" s="31">
        <f t="shared" si="1"/>
        <v>0.11039192526663702</v>
      </c>
      <c r="F44" s="29">
        <v>45250</v>
      </c>
      <c r="G44" s="32">
        <v>0.41666666666666669</v>
      </c>
      <c r="H44" s="31">
        <v>0.30886548757429499</v>
      </c>
      <c r="I44" s="31">
        <f t="shared" si="8"/>
        <v>3.686440211796008</v>
      </c>
      <c r="J44" s="31">
        <f t="shared" si="9"/>
        <v>0.30486860551552986</v>
      </c>
      <c r="K44" s="29">
        <v>45252</v>
      </c>
      <c r="L44" s="32">
        <v>0.41666666666666669</v>
      </c>
      <c r="M44" s="31">
        <v>0.302446454762202</v>
      </c>
      <c r="N44" s="31">
        <f t="shared" si="10"/>
        <v>3.5650301298464617</v>
      </c>
      <c r="O44" s="31">
        <f t="shared" si="11"/>
        <v>0.29482799173830238</v>
      </c>
    </row>
    <row r="45" spans="1:20" x14ac:dyDescent="0.25">
      <c r="A45" s="29">
        <v>45248</v>
      </c>
      <c r="B45" s="32">
        <v>0.45833333333333331</v>
      </c>
      <c r="C45" s="31">
        <v>0.15672492980894301</v>
      </c>
      <c r="D45" s="31">
        <f t="shared" si="0"/>
        <v>1.2496653354145999</v>
      </c>
      <c r="E45" s="31">
        <f t="shared" si="1"/>
        <v>0.10334732323878741</v>
      </c>
      <c r="F45" s="29">
        <v>45250</v>
      </c>
      <c r="G45" s="32">
        <v>0.45833333333333331</v>
      </c>
      <c r="H45" s="31">
        <v>0.31007757782812001</v>
      </c>
      <c r="I45" s="31">
        <f t="shared" si="8"/>
        <v>3.7095356107611237</v>
      </c>
      <c r="J45" s="31">
        <f t="shared" si="9"/>
        <v>0.30677859500994492</v>
      </c>
      <c r="K45" s="29">
        <v>45252</v>
      </c>
      <c r="L45" s="32">
        <v>0.45833333333333331</v>
      </c>
      <c r="M45" s="31">
        <v>0.300482004879703</v>
      </c>
      <c r="N45" s="31">
        <f t="shared" si="10"/>
        <v>3.5281780427132037</v>
      </c>
      <c r="O45" s="31">
        <f t="shared" si="11"/>
        <v>0.29178032413238192</v>
      </c>
    </row>
    <row r="46" spans="1:20" x14ac:dyDescent="0.25">
      <c r="A46" s="29">
        <v>45248</v>
      </c>
      <c r="B46" s="32">
        <v>0.5</v>
      </c>
      <c r="C46" s="31">
        <v>0.15487049519953699</v>
      </c>
      <c r="D46" s="31">
        <f t="shared" si="0"/>
        <v>1.2261700410534122</v>
      </c>
      <c r="E46" s="31">
        <f t="shared" si="1"/>
        <v>0.10140426239511718</v>
      </c>
      <c r="F46" s="29">
        <v>45250</v>
      </c>
      <c r="G46" s="32">
        <v>0.5</v>
      </c>
      <c r="H46" s="31">
        <v>0.30479145049926898</v>
      </c>
      <c r="I46" s="31">
        <f t="shared" si="8"/>
        <v>3.6092077392051496</v>
      </c>
      <c r="J46" s="31">
        <f t="shared" si="9"/>
        <v>0.29848148003226588</v>
      </c>
      <c r="K46" s="29">
        <v>45252</v>
      </c>
      <c r="L46" s="32">
        <v>0.5</v>
      </c>
      <c r="M46" s="31">
        <v>0.300583213566531</v>
      </c>
      <c r="N46" s="31">
        <f t="shared" si="10"/>
        <v>3.5300731765369244</v>
      </c>
      <c r="O46" s="31">
        <f t="shared" si="11"/>
        <v>0.29193705169960366</v>
      </c>
    </row>
    <row r="47" spans="1:20" x14ac:dyDescent="0.25">
      <c r="A47" s="29">
        <v>45248</v>
      </c>
      <c r="B47" s="32">
        <v>0.54166666666666663</v>
      </c>
      <c r="C47" s="31">
        <v>0.15981344878609599</v>
      </c>
      <c r="D47" s="31">
        <f t="shared" si="0"/>
        <v>1.2891640295430822</v>
      </c>
      <c r="E47" s="31">
        <f t="shared" si="1"/>
        <v>0.1066138652432129</v>
      </c>
      <c r="F47" s="29">
        <v>45250</v>
      </c>
      <c r="G47" s="32">
        <v>0.54166666666666663</v>
      </c>
      <c r="H47" s="31">
        <v>0.30833312868948598</v>
      </c>
      <c r="I47" s="31">
        <f t="shared" si="8"/>
        <v>3.6763135511164347</v>
      </c>
      <c r="J47" s="31">
        <f t="shared" si="9"/>
        <v>0.30403113067732912</v>
      </c>
      <c r="K47" s="29">
        <v>45252</v>
      </c>
      <c r="L47" s="32">
        <v>0.54166666666666663</v>
      </c>
      <c r="M47" s="31">
        <v>0.29895976185679002</v>
      </c>
      <c r="N47" s="31">
        <f t="shared" si="10"/>
        <v>3.4997198327428349</v>
      </c>
      <c r="O47" s="31">
        <f t="shared" si="11"/>
        <v>0.28942683016783244</v>
      </c>
    </row>
    <row r="48" spans="1:20" x14ac:dyDescent="0.25">
      <c r="A48" s="29">
        <v>45248</v>
      </c>
      <c r="B48" s="32">
        <v>0.58333333333333337</v>
      </c>
      <c r="C48" s="31">
        <v>0.15795682370599501</v>
      </c>
      <c r="D48" s="31">
        <f t="shared" si="0"/>
        <v>1.2653649184528526</v>
      </c>
      <c r="E48" s="31">
        <f t="shared" si="1"/>
        <v>0.10464567875605091</v>
      </c>
      <c r="F48" s="29">
        <v>45250</v>
      </c>
      <c r="G48" s="32">
        <v>0.58333333333333337</v>
      </c>
      <c r="H48" s="31">
        <v>0.303178995846489</v>
      </c>
      <c r="I48" s="31">
        <f t="shared" si="8"/>
        <v>3.5788087516184062</v>
      </c>
      <c r="J48" s="31">
        <f t="shared" si="9"/>
        <v>0.29596748375884219</v>
      </c>
      <c r="K48" s="29">
        <v>45252</v>
      </c>
      <c r="L48" s="32">
        <v>0.58333333333333337</v>
      </c>
      <c r="M48" s="31">
        <v>0.30155333876489099</v>
      </c>
      <c r="N48" s="31">
        <f t="shared" si="10"/>
        <v>3.5482580246782951</v>
      </c>
      <c r="O48" s="31">
        <f t="shared" si="11"/>
        <v>0.29344093864089499</v>
      </c>
    </row>
    <row r="49" spans="1:15" x14ac:dyDescent="0.25">
      <c r="A49" s="29">
        <v>45248</v>
      </c>
      <c r="B49" s="32">
        <v>0.625</v>
      </c>
      <c r="C49" s="31">
        <v>0.16220244765216699</v>
      </c>
      <c r="D49" s="31">
        <f t="shared" si="0"/>
        <v>1.3200299543547216</v>
      </c>
      <c r="E49" s="31">
        <f t="shared" si="1"/>
        <v>0.10916647722513546</v>
      </c>
      <c r="F49" s="29">
        <v>45250</v>
      </c>
      <c r="G49" s="32">
        <v>0.625</v>
      </c>
      <c r="H49" s="31">
        <v>0.299122542141671</v>
      </c>
      <c r="I49" s="31">
        <f t="shared" si="8"/>
        <v>3.5027588923472761</v>
      </c>
      <c r="J49" s="31">
        <f t="shared" si="9"/>
        <v>0.28967816039711974</v>
      </c>
      <c r="K49" s="29">
        <v>45252</v>
      </c>
      <c r="L49" s="32">
        <v>0.625</v>
      </c>
      <c r="M49" s="31">
        <v>0.30102539062379502</v>
      </c>
      <c r="N49" s="31">
        <f t="shared" si="10"/>
        <v>3.538357396602505</v>
      </c>
      <c r="O49" s="31">
        <f t="shared" si="11"/>
        <v>0.29262215669902714</v>
      </c>
    </row>
    <row r="50" spans="1:15" x14ac:dyDescent="0.25">
      <c r="A50" s="29">
        <v>45248</v>
      </c>
      <c r="B50" s="32">
        <v>0.66666666666666663</v>
      </c>
      <c r="C50" s="31">
        <v>0.159668266772585</v>
      </c>
      <c r="D50" s="31">
        <f t="shared" si="0"/>
        <v>1.2872970612837846</v>
      </c>
      <c r="E50" s="31">
        <f t="shared" si="1"/>
        <v>0.10645946696816898</v>
      </c>
      <c r="F50" s="29">
        <v>45250</v>
      </c>
      <c r="G50" s="32">
        <v>0.66666666666666663</v>
      </c>
      <c r="H50" s="31">
        <v>0.293887019156234</v>
      </c>
      <c r="I50" s="31">
        <f t="shared" si="8"/>
        <v>3.4055073231472388</v>
      </c>
      <c r="J50" s="31">
        <f t="shared" si="9"/>
        <v>0.28163545562427661</v>
      </c>
      <c r="K50" s="29">
        <v>45252</v>
      </c>
      <c r="L50" s="32">
        <v>0.66666666666666663</v>
      </c>
      <c r="M50" s="31">
        <v>0.29653337597728302</v>
      </c>
      <c r="N50" s="31">
        <f t="shared" si="10"/>
        <v>3.4545366634199448</v>
      </c>
      <c r="O50" s="31">
        <f t="shared" si="11"/>
        <v>0.28569018206482943</v>
      </c>
    </row>
    <row r="51" spans="1:15" x14ac:dyDescent="0.25">
      <c r="A51" s="29">
        <v>45248</v>
      </c>
      <c r="B51" s="32">
        <v>0.70833333333333337</v>
      </c>
      <c r="C51" s="31">
        <v>0.16298556327754599</v>
      </c>
      <c r="D51" s="31">
        <f t="shared" si="0"/>
        <v>1.3302069914528518</v>
      </c>
      <c r="E51" s="31">
        <f t="shared" si="1"/>
        <v>0.11000811819315084</v>
      </c>
      <c r="F51" s="29">
        <v>45250</v>
      </c>
      <c r="G51" s="32">
        <v>0.70833333333333337</v>
      </c>
      <c r="H51" s="31">
        <v>0.29518049955249898</v>
      </c>
      <c r="I51" s="31">
        <f t="shared" si="8"/>
        <v>3.4294391250387801</v>
      </c>
      <c r="J51" s="31">
        <f t="shared" si="9"/>
        <v>0.28361461564070711</v>
      </c>
      <c r="K51" s="29">
        <v>45252</v>
      </c>
      <c r="L51" s="32">
        <v>0.70833333333333337</v>
      </c>
      <c r="M51" s="31">
        <v>0.28828412294272499</v>
      </c>
      <c r="N51" s="31">
        <f t="shared" si="10"/>
        <v>3.302566966794787</v>
      </c>
      <c r="O51" s="31">
        <f t="shared" si="11"/>
        <v>0.27312228815392886</v>
      </c>
    </row>
    <row r="52" spans="1:15" x14ac:dyDescent="0.25">
      <c r="A52" s="29">
        <v>45248</v>
      </c>
      <c r="B52" s="32">
        <v>0.75</v>
      </c>
      <c r="C52" s="31">
        <v>0.164892807602222</v>
      </c>
      <c r="D52" s="31">
        <f t="shared" si="0"/>
        <v>1.3551144184168402</v>
      </c>
      <c r="E52" s="31">
        <f t="shared" si="1"/>
        <v>0.11206796240307268</v>
      </c>
      <c r="F52" s="29">
        <v>45250</v>
      </c>
      <c r="G52" s="32">
        <v>0.75</v>
      </c>
      <c r="H52" s="31">
        <v>0.28438606858139698</v>
      </c>
      <c r="I52" s="31">
        <f t="shared" si="8"/>
        <v>3.2316462925567317</v>
      </c>
      <c r="J52" s="31">
        <f t="shared" si="9"/>
        <v>0.2672571483944417</v>
      </c>
      <c r="K52" s="29">
        <v>45252</v>
      </c>
      <c r="L52" s="32">
        <v>0.75</v>
      </c>
      <c r="M52" s="31">
        <v>0.28353255987053899</v>
      </c>
      <c r="N52" s="31">
        <f t="shared" si="10"/>
        <v>3.2161943807203373</v>
      </c>
      <c r="O52" s="31">
        <f t="shared" si="11"/>
        <v>0.26597927528557186</v>
      </c>
    </row>
    <row r="53" spans="1:15" x14ac:dyDescent="0.25">
      <c r="A53" s="29">
        <v>45248</v>
      </c>
      <c r="B53" s="32">
        <v>0.79166666666666663</v>
      </c>
      <c r="C53" s="31">
        <v>0.17410117387701901</v>
      </c>
      <c r="D53" s="31">
        <f t="shared" si="0"/>
        <v>1.4777741196759524</v>
      </c>
      <c r="E53" s="31">
        <f t="shared" si="1"/>
        <v>0.12221191969720126</v>
      </c>
      <c r="F53" s="29">
        <v>45250</v>
      </c>
      <c r="G53" s="32">
        <v>0.79166666666666663</v>
      </c>
      <c r="H53" s="31">
        <v>0.27470692992100498</v>
      </c>
      <c r="I53" s="31">
        <f t="shared" si="8"/>
        <v>3.0580416204790559</v>
      </c>
      <c r="J53" s="31">
        <f t="shared" si="9"/>
        <v>0.25290004201361793</v>
      </c>
      <c r="K53" s="29">
        <v>45252</v>
      </c>
      <c r="L53" s="32">
        <v>0.79166666666666663</v>
      </c>
      <c r="M53" s="31">
        <v>0.26130574941530599</v>
      </c>
      <c r="N53" s="31">
        <f t="shared" si="10"/>
        <v>2.8236317481970938</v>
      </c>
      <c r="O53" s="31">
        <f t="shared" si="11"/>
        <v>0.23351434557589965</v>
      </c>
    </row>
    <row r="54" spans="1:15" x14ac:dyDescent="0.25">
      <c r="A54" s="29">
        <v>45248</v>
      </c>
      <c r="B54" s="32">
        <v>0.83333333333333337</v>
      </c>
      <c r="C54" s="31">
        <v>0.181844472884404</v>
      </c>
      <c r="D54" s="31">
        <f t="shared" si="0"/>
        <v>1.5839559350758683</v>
      </c>
      <c r="E54" s="31">
        <f t="shared" si="1"/>
        <v>0.13099315583077431</v>
      </c>
      <c r="F54" s="29">
        <v>45250</v>
      </c>
      <c r="G54" s="32">
        <v>0.83333333333333337</v>
      </c>
      <c r="H54" s="31">
        <v>0.27659657597431098</v>
      </c>
      <c r="I54" s="31">
        <f t="shared" si="8"/>
        <v>3.0916530688099098</v>
      </c>
      <c r="J54" s="31">
        <f t="shared" si="9"/>
        <v>0.2556797087905795</v>
      </c>
      <c r="K54" s="29">
        <v>45252</v>
      </c>
      <c r="L54" s="32">
        <v>0.83333333333333337</v>
      </c>
      <c r="M54" s="31">
        <v>0.207511767744187</v>
      </c>
      <c r="N54" s="31">
        <f t="shared" si="10"/>
        <v>1.9551521301214896</v>
      </c>
      <c r="O54" s="31">
        <f t="shared" si="11"/>
        <v>0.16169108116104719</v>
      </c>
    </row>
    <row r="55" spans="1:15" x14ac:dyDescent="0.25">
      <c r="A55" s="29">
        <v>45248</v>
      </c>
      <c r="B55" s="32">
        <v>0.875</v>
      </c>
      <c r="C55" s="31">
        <v>0.187825739382946</v>
      </c>
      <c r="D55" s="31">
        <f t="shared" si="0"/>
        <v>1.667842108439971</v>
      </c>
      <c r="E55" s="31">
        <f t="shared" si="1"/>
        <v>0.1379305423679856</v>
      </c>
      <c r="F55" s="29">
        <v>45250</v>
      </c>
      <c r="G55" s="32">
        <v>0.875</v>
      </c>
      <c r="H55" s="31">
        <v>0.27956849336512302</v>
      </c>
      <c r="I55" s="31">
        <f t="shared" si="8"/>
        <v>3.1447916938124809</v>
      </c>
      <c r="J55" s="31">
        <f t="shared" si="9"/>
        <v>0.26007427307829217</v>
      </c>
      <c r="K55" s="29">
        <v>45252</v>
      </c>
      <c r="L55" s="32">
        <v>0.875</v>
      </c>
      <c r="M55" s="31">
        <v>0.20107515156188599</v>
      </c>
      <c r="N55" s="31">
        <f t="shared" si="10"/>
        <v>1.8593441866058187</v>
      </c>
      <c r="O55" s="31">
        <f t="shared" si="11"/>
        <v>0.15376776423230121</v>
      </c>
    </row>
    <row r="56" spans="1:15" x14ac:dyDescent="0.25">
      <c r="A56" s="29">
        <v>45248</v>
      </c>
      <c r="B56" s="32">
        <v>0.91666666666666663</v>
      </c>
      <c r="C56" s="31">
        <v>0.231421411036519</v>
      </c>
      <c r="D56" s="31">
        <f t="shared" si="0"/>
        <v>2.3264900460355724</v>
      </c>
      <c r="E56" s="31">
        <f t="shared" si="1"/>
        <v>0.19240072680714182</v>
      </c>
      <c r="F56" s="29">
        <v>45250</v>
      </c>
      <c r="G56" s="32">
        <v>0.91666666666666663</v>
      </c>
      <c r="H56" s="31">
        <v>0.27009835839163499</v>
      </c>
      <c r="I56" s="31">
        <f t="shared" si="8"/>
        <v>2.9766442656248806</v>
      </c>
      <c r="J56" s="31">
        <f t="shared" si="9"/>
        <v>0.24616848076717762</v>
      </c>
      <c r="K56" s="29">
        <v>45252</v>
      </c>
      <c r="L56" s="32">
        <v>0.91666666666666663</v>
      </c>
      <c r="M56" s="31">
        <v>0.194473534821686</v>
      </c>
      <c r="N56" s="31">
        <f t="shared" si="10"/>
        <v>1.7629570009954481</v>
      </c>
      <c r="O56" s="31">
        <f t="shared" si="11"/>
        <v>0.14579654398232356</v>
      </c>
    </row>
    <row r="57" spans="1:15" x14ac:dyDescent="0.25">
      <c r="A57" s="29">
        <v>45248</v>
      </c>
      <c r="B57" s="32">
        <v>0.95833333333333337</v>
      </c>
      <c r="C57" s="31">
        <v>0.233720213173885</v>
      </c>
      <c r="D57" s="31">
        <f t="shared" si="0"/>
        <v>2.3634494327252384</v>
      </c>
      <c r="E57" s="31">
        <f t="shared" si="1"/>
        <v>0.1954572680863772</v>
      </c>
      <c r="F57" s="29">
        <v>45250</v>
      </c>
      <c r="G57" s="32">
        <v>0.95833333333333337</v>
      </c>
      <c r="H57" s="31">
        <v>0.26887747645270499</v>
      </c>
      <c r="I57" s="31">
        <f t="shared" si="8"/>
        <v>2.9552182758747074</v>
      </c>
      <c r="J57" s="31">
        <f t="shared" si="9"/>
        <v>0.24439655141483829</v>
      </c>
      <c r="K57" s="29">
        <v>45252</v>
      </c>
      <c r="L57" s="32">
        <v>0.95833333333333337</v>
      </c>
      <c r="M57" s="31">
        <v>0.20825311541474001</v>
      </c>
      <c r="N57" s="31">
        <f t="shared" si="10"/>
        <v>1.966301931457028</v>
      </c>
      <c r="O57" s="31">
        <f t="shared" si="11"/>
        <v>0.1626131697314962</v>
      </c>
    </row>
    <row r="82" spans="12:12" x14ac:dyDescent="0.25">
      <c r="L82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72A6-AA13-4B2D-A66F-C99213700529}">
  <dimension ref="A1:T130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81</v>
      </c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SUM(E10:E57)+SUM(J10:J57)+SUM(O10:O57)+SUM(T10:T33)</f>
        <v>35.37795879487318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MAX(D10:D57,I10:I57,N10:N57,S10:S33)</f>
        <v>3.3987216325930989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45254</v>
      </c>
      <c r="B10" s="32">
        <v>0</v>
      </c>
      <c r="C10" s="31">
        <v>0.22791275381950701</v>
      </c>
      <c r="D10" s="31">
        <f>4*6*(C10^(1.522*(6^0.026)))</f>
        <v>2.2704989191907496</v>
      </c>
      <c r="E10" s="31">
        <f>D10*0.0827</f>
        <v>0.187770260617075</v>
      </c>
      <c r="F10" s="29">
        <v>45256</v>
      </c>
      <c r="G10" s="32">
        <v>0</v>
      </c>
      <c r="H10" s="31">
        <v>0.22791275381950701</v>
      </c>
      <c r="I10" s="31">
        <f t="shared" ref="I10:I57" si="0">4*6*(H10^(1.522*(6^0.026)))</f>
        <v>2.2704989191907496</v>
      </c>
      <c r="J10" s="31">
        <f t="shared" ref="J10:J57" si="1">I10*0.0827</f>
        <v>0.187770260617075</v>
      </c>
      <c r="K10" s="29">
        <v>45258</v>
      </c>
      <c r="L10" s="32">
        <v>0</v>
      </c>
      <c r="M10" s="31">
        <v>0.22351974248796699</v>
      </c>
      <c r="N10" s="31">
        <f t="shared" ref="N10:N57" si="2">4*6*(M10^(1.522*(6^0.026)))</f>
        <v>2.2011149349454255</v>
      </c>
      <c r="O10" s="31">
        <f t="shared" ref="O10:O57" si="3">N10*0.0827</f>
        <v>0.18203220511998669</v>
      </c>
      <c r="P10" s="29">
        <v>45260</v>
      </c>
      <c r="Q10" s="32">
        <v>0</v>
      </c>
      <c r="R10" s="31">
        <v>0.239932462572091</v>
      </c>
      <c r="S10" s="31">
        <f t="shared" ref="S10:S33" si="4">4*6*(R10^(1.522*(6^0.026)))</f>
        <v>2.4644099742752594</v>
      </c>
      <c r="T10" s="31">
        <f t="shared" ref="T10:T33" si="5">S10*0.0827</f>
        <v>0.20380670487256394</v>
      </c>
    </row>
    <row r="11" spans="1:20" x14ac:dyDescent="0.25">
      <c r="A11" s="29">
        <v>45254</v>
      </c>
      <c r="B11" s="32">
        <v>4.1666666666666664E-2</v>
      </c>
      <c r="C11" s="31">
        <v>0.237327888607029</v>
      </c>
      <c r="D11" s="31">
        <f t="shared" ref="D11:D57" si="6">4*6*(C11^(1.522*(6^0.026)))</f>
        <v>2.4218891842487014</v>
      </c>
      <c r="E11" s="31">
        <f t="shared" ref="E11:E57" si="7">D11*0.0827</f>
        <v>0.20029023553736761</v>
      </c>
      <c r="F11" s="29">
        <v>45256</v>
      </c>
      <c r="G11" s="32">
        <v>4.1666666666666664E-2</v>
      </c>
      <c r="H11" s="31">
        <v>0.23888316750430799</v>
      </c>
      <c r="I11" s="31">
        <f t="shared" si="0"/>
        <v>2.447246594282678</v>
      </c>
      <c r="J11" s="31">
        <f t="shared" si="1"/>
        <v>0.20238729334717745</v>
      </c>
      <c r="K11" s="29">
        <v>45258</v>
      </c>
      <c r="L11" s="32">
        <v>4.1666666666666664E-2</v>
      </c>
      <c r="M11" s="31">
        <v>0.240726605056753</v>
      </c>
      <c r="N11" s="31">
        <f t="shared" si="2"/>
        <v>2.477429522123316</v>
      </c>
      <c r="O11" s="31">
        <f t="shared" si="3"/>
        <v>0.20488342147959823</v>
      </c>
      <c r="P11" s="29">
        <v>45260</v>
      </c>
      <c r="Q11" s="32">
        <v>4.1666666666666664E-2</v>
      </c>
      <c r="R11" s="31">
        <v>0.25191038846868802</v>
      </c>
      <c r="S11" s="31">
        <f t="shared" si="4"/>
        <v>2.6634810643520703</v>
      </c>
      <c r="T11" s="31">
        <f t="shared" si="5"/>
        <v>0.22026988402191622</v>
      </c>
    </row>
    <row r="12" spans="1:20" x14ac:dyDescent="0.25">
      <c r="A12" s="29">
        <v>45254</v>
      </c>
      <c r="B12" s="32">
        <v>8.3333333333333329E-2</v>
      </c>
      <c r="C12" s="31">
        <v>0.23965968191527801</v>
      </c>
      <c r="D12" s="31">
        <f t="shared" si="6"/>
        <v>2.45994378353361</v>
      </c>
      <c r="E12" s="31">
        <f t="shared" si="7"/>
        <v>0.20343735089822954</v>
      </c>
      <c r="F12" s="29">
        <v>45256</v>
      </c>
      <c r="G12" s="32">
        <v>8.3333333333333329E-2</v>
      </c>
      <c r="H12" s="31">
        <v>0.23612679541016501</v>
      </c>
      <c r="I12" s="31">
        <f t="shared" si="0"/>
        <v>2.4023739206182348</v>
      </c>
      <c r="J12" s="31">
        <f t="shared" si="1"/>
        <v>0.19867632323512802</v>
      </c>
      <c r="K12" s="29">
        <v>45258</v>
      </c>
      <c r="L12" s="32">
        <v>8.3333333333333329E-2</v>
      </c>
      <c r="M12" s="31">
        <v>0.24839730560680201</v>
      </c>
      <c r="N12" s="31">
        <f t="shared" si="2"/>
        <v>2.60449753073804</v>
      </c>
      <c r="O12" s="31">
        <f t="shared" si="3"/>
        <v>0.21539194579203591</v>
      </c>
      <c r="P12" s="29">
        <v>45260</v>
      </c>
      <c r="Q12" s="32">
        <v>8.3333333333333329E-2</v>
      </c>
      <c r="R12" s="31">
        <v>0.25785204768077702</v>
      </c>
      <c r="S12" s="31">
        <f t="shared" si="4"/>
        <v>2.7643559257217731</v>
      </c>
      <c r="T12" s="31">
        <f t="shared" si="5"/>
        <v>0.22861223505719064</v>
      </c>
    </row>
    <row r="13" spans="1:20" x14ac:dyDescent="0.25">
      <c r="A13" s="29">
        <v>45254</v>
      </c>
      <c r="B13" s="32">
        <v>0.125</v>
      </c>
      <c r="C13" s="31">
        <v>0.24132053553961499</v>
      </c>
      <c r="D13" s="31">
        <f t="shared" si="6"/>
        <v>2.4871834096776775</v>
      </c>
      <c r="E13" s="31">
        <f t="shared" si="7"/>
        <v>0.20569006798034392</v>
      </c>
      <c r="F13" s="29">
        <v>45256</v>
      </c>
      <c r="G13" s="32">
        <v>0.125</v>
      </c>
      <c r="H13" s="31">
        <v>0.23381482064630399</v>
      </c>
      <c r="I13" s="31">
        <f t="shared" si="0"/>
        <v>2.3649751509108761</v>
      </c>
      <c r="J13" s="31">
        <f t="shared" si="1"/>
        <v>0.19558344498032945</v>
      </c>
      <c r="K13" s="29">
        <v>45258</v>
      </c>
      <c r="L13" s="32">
        <v>0.125</v>
      </c>
      <c r="M13" s="31">
        <v>0.25054869055647699</v>
      </c>
      <c r="N13" s="31">
        <f t="shared" si="2"/>
        <v>2.6405601515746708</v>
      </c>
      <c r="O13" s="31">
        <f t="shared" si="3"/>
        <v>0.21837432453522526</v>
      </c>
      <c r="P13" s="29">
        <v>45260</v>
      </c>
      <c r="Q13" s="32">
        <v>0.125</v>
      </c>
      <c r="R13" s="31">
        <v>0.26090538501635102</v>
      </c>
      <c r="S13" s="31">
        <f t="shared" si="4"/>
        <v>2.8167362885482987</v>
      </c>
      <c r="T13" s="31">
        <f t="shared" si="5"/>
        <v>0.23294409106294428</v>
      </c>
    </row>
    <row r="14" spans="1:20" x14ac:dyDescent="0.25">
      <c r="A14" s="29">
        <v>45254</v>
      </c>
      <c r="B14" s="32">
        <v>0.16666666666666666</v>
      </c>
      <c r="C14" s="31">
        <v>0.24599292874237799</v>
      </c>
      <c r="D14" s="31">
        <f t="shared" si="6"/>
        <v>2.5644133506955922</v>
      </c>
      <c r="E14" s="31">
        <f t="shared" si="7"/>
        <v>0.21207698410252546</v>
      </c>
      <c r="F14" s="29">
        <v>45256</v>
      </c>
      <c r="G14" s="32">
        <v>0.16666666666666666</v>
      </c>
      <c r="H14" s="31">
        <v>0.235735252498637</v>
      </c>
      <c r="I14" s="31">
        <f t="shared" si="0"/>
        <v>2.3960248948446479</v>
      </c>
      <c r="J14" s="31">
        <f t="shared" si="1"/>
        <v>0.19815125880365236</v>
      </c>
      <c r="K14" s="29">
        <v>45258</v>
      </c>
      <c r="L14" s="32">
        <v>0.16666666666666666</v>
      </c>
      <c r="M14" s="31">
        <v>0.25179818272489901</v>
      </c>
      <c r="N14" s="31">
        <f t="shared" si="2"/>
        <v>2.6615895584805331</v>
      </c>
      <c r="O14" s="31">
        <f t="shared" si="3"/>
        <v>0.22011345648634009</v>
      </c>
      <c r="P14" s="29">
        <v>45260</v>
      </c>
      <c r="Q14" s="32">
        <v>0.16666666666666666</v>
      </c>
      <c r="R14" s="31">
        <v>0.26492881774796301</v>
      </c>
      <c r="S14" s="31">
        <f t="shared" si="4"/>
        <v>2.886316998083565</v>
      </c>
      <c r="T14" s="31">
        <f t="shared" si="5"/>
        <v>0.23869841574151082</v>
      </c>
    </row>
    <row r="15" spans="1:20" x14ac:dyDescent="0.25">
      <c r="A15" s="29">
        <v>45254</v>
      </c>
      <c r="B15" s="32">
        <v>0.20833333333333334</v>
      </c>
      <c r="C15" s="31">
        <v>0.24446626007459099</v>
      </c>
      <c r="D15" s="31">
        <f t="shared" si="6"/>
        <v>2.5390822487480631</v>
      </c>
      <c r="E15" s="31">
        <f t="shared" si="7"/>
        <v>0.2099821019714648</v>
      </c>
      <c r="F15" s="29">
        <v>45256</v>
      </c>
      <c r="G15" s="32">
        <v>0.20833333333333334</v>
      </c>
      <c r="H15" s="31">
        <v>0.23373781144525399</v>
      </c>
      <c r="I15" s="31">
        <f t="shared" si="0"/>
        <v>2.3637332091793315</v>
      </c>
      <c r="J15" s="31">
        <f t="shared" si="1"/>
        <v>0.19548073639913072</v>
      </c>
      <c r="K15" s="29">
        <v>45258</v>
      </c>
      <c r="L15" s="32">
        <v>0.20833333333333334</v>
      </c>
      <c r="M15" s="31">
        <v>0.25345024466413202</v>
      </c>
      <c r="N15" s="31">
        <f t="shared" si="2"/>
        <v>2.6894897342378448</v>
      </c>
      <c r="O15" s="31">
        <f t="shared" si="3"/>
        <v>0.22242080102146974</v>
      </c>
      <c r="P15" s="29">
        <v>45260</v>
      </c>
      <c r="Q15" s="32">
        <v>0.20833333333333334</v>
      </c>
      <c r="R15" s="31">
        <v>0.265830725430378</v>
      </c>
      <c r="S15" s="31">
        <f t="shared" si="4"/>
        <v>2.9020012067834084</v>
      </c>
      <c r="T15" s="31">
        <f t="shared" si="5"/>
        <v>0.23999549980098786</v>
      </c>
    </row>
    <row r="16" spans="1:20" x14ac:dyDescent="0.25">
      <c r="A16" s="29">
        <v>45254</v>
      </c>
      <c r="B16" s="32">
        <v>0.25</v>
      </c>
      <c r="C16" s="31">
        <v>0.24107854068182799</v>
      </c>
      <c r="D16" s="31">
        <f t="shared" si="6"/>
        <v>2.4832074978462941</v>
      </c>
      <c r="E16" s="31">
        <f t="shared" si="7"/>
        <v>0.20536126007188851</v>
      </c>
      <c r="F16" s="29">
        <v>45256</v>
      </c>
      <c r="G16" s="32">
        <v>0.25</v>
      </c>
      <c r="H16" s="31">
        <v>0.23728390037918501</v>
      </c>
      <c r="I16" s="31">
        <f t="shared" si="0"/>
        <v>2.4211734288850373</v>
      </c>
      <c r="J16" s="31">
        <f t="shared" si="1"/>
        <v>0.20023104256879257</v>
      </c>
      <c r="K16" s="29">
        <v>45258</v>
      </c>
      <c r="L16" s="32">
        <v>0.25</v>
      </c>
      <c r="M16" s="31">
        <v>0.25905314087764097</v>
      </c>
      <c r="N16" s="31">
        <f t="shared" si="2"/>
        <v>2.7849170702164643</v>
      </c>
      <c r="O16" s="31">
        <f t="shared" si="3"/>
        <v>0.23031264170690158</v>
      </c>
      <c r="P16" s="29">
        <v>45260</v>
      </c>
      <c r="Q16" s="32">
        <v>0.25</v>
      </c>
      <c r="R16" s="31">
        <v>0.26574495434654699</v>
      </c>
      <c r="S16" s="31">
        <f t="shared" si="4"/>
        <v>2.9005082809497988</v>
      </c>
      <c r="T16" s="31">
        <f t="shared" si="5"/>
        <v>0.23987203483454836</v>
      </c>
    </row>
    <row r="17" spans="1:20" x14ac:dyDescent="0.25">
      <c r="A17" s="29">
        <v>45254</v>
      </c>
      <c r="B17" s="32">
        <v>0.29166666666666669</v>
      </c>
      <c r="C17" s="31">
        <v>0.246784836052861</v>
      </c>
      <c r="D17" s="31">
        <f t="shared" si="6"/>
        <v>2.5775898973389113</v>
      </c>
      <c r="E17" s="31">
        <f t="shared" si="7"/>
        <v>0.21316668450992796</v>
      </c>
      <c r="F17" s="29">
        <v>45256</v>
      </c>
      <c r="G17" s="32">
        <v>0.29166666666666669</v>
      </c>
      <c r="H17" s="31">
        <v>0.23689892887974301</v>
      </c>
      <c r="I17" s="31">
        <f t="shared" si="0"/>
        <v>2.4149127241560335</v>
      </c>
      <c r="J17" s="31">
        <f t="shared" si="1"/>
        <v>0.19971328228770396</v>
      </c>
      <c r="K17" s="29">
        <v>45258</v>
      </c>
      <c r="L17" s="32">
        <v>0.29166666666666669</v>
      </c>
      <c r="M17" s="31">
        <v>0.26037964224711202</v>
      </c>
      <c r="N17" s="31">
        <f t="shared" si="2"/>
        <v>2.8076909938394161</v>
      </c>
      <c r="O17" s="31">
        <f t="shared" si="3"/>
        <v>0.2321960451905197</v>
      </c>
      <c r="P17" s="29">
        <v>45260</v>
      </c>
      <c r="Q17" s="32">
        <v>0.29166666666666669</v>
      </c>
      <c r="R17" s="31">
        <v>0.26596051454437603</v>
      </c>
      <c r="S17" s="31">
        <f t="shared" si="4"/>
        <v>2.9042608521927766</v>
      </c>
      <c r="T17" s="31">
        <f t="shared" si="5"/>
        <v>0.24018237247634261</v>
      </c>
    </row>
    <row r="18" spans="1:20" x14ac:dyDescent="0.25">
      <c r="A18" s="29">
        <v>45254</v>
      </c>
      <c r="B18" s="32">
        <v>0.33333333333333331</v>
      </c>
      <c r="C18" s="31">
        <v>0.23951448500060499</v>
      </c>
      <c r="D18" s="31">
        <f t="shared" si="6"/>
        <v>2.4575677315303999</v>
      </c>
      <c r="E18" s="31">
        <f t="shared" si="7"/>
        <v>0.20324085139756407</v>
      </c>
      <c r="F18" s="29">
        <v>45256</v>
      </c>
      <c r="G18" s="32">
        <v>0.33333333333333331</v>
      </c>
      <c r="H18" s="31">
        <v>0.23983785509967201</v>
      </c>
      <c r="I18" s="31">
        <f t="shared" si="0"/>
        <v>2.4628606402607436</v>
      </c>
      <c r="J18" s="31">
        <f t="shared" si="1"/>
        <v>0.20367857494956348</v>
      </c>
      <c r="K18" s="29">
        <v>45258</v>
      </c>
      <c r="L18" s="32">
        <v>0.33333333333333331</v>
      </c>
      <c r="M18" s="31">
        <v>0.26042804121866903</v>
      </c>
      <c r="N18" s="31">
        <f t="shared" si="2"/>
        <v>2.808523234631874</v>
      </c>
      <c r="O18" s="31">
        <f t="shared" si="3"/>
        <v>0.23226487150405598</v>
      </c>
      <c r="P18" s="29">
        <v>45260</v>
      </c>
      <c r="Q18" s="32">
        <v>0.33333333333333331</v>
      </c>
      <c r="R18" s="31">
        <v>0.272313565014703</v>
      </c>
      <c r="S18" s="31">
        <f t="shared" si="4"/>
        <v>3.0156674106272705</v>
      </c>
      <c r="T18" s="31">
        <f t="shared" si="5"/>
        <v>0.24939569485887525</v>
      </c>
    </row>
    <row r="19" spans="1:20" x14ac:dyDescent="0.25">
      <c r="A19" s="29">
        <v>45254</v>
      </c>
      <c r="B19" s="32">
        <v>0.375</v>
      </c>
      <c r="C19" s="31">
        <v>0.228266894816439</v>
      </c>
      <c r="D19" s="31">
        <f t="shared" si="6"/>
        <v>2.2761272030449744</v>
      </c>
      <c r="E19" s="31">
        <f t="shared" si="7"/>
        <v>0.18823571969181938</v>
      </c>
      <c r="F19" s="29">
        <v>45256</v>
      </c>
      <c r="G19" s="32">
        <v>0.375</v>
      </c>
      <c r="H19" s="31">
        <v>0.247438177465402</v>
      </c>
      <c r="I19" s="31">
        <f t="shared" si="0"/>
        <v>2.5884797919737488</v>
      </c>
      <c r="J19" s="31">
        <f t="shared" si="1"/>
        <v>0.214067278796229</v>
      </c>
      <c r="K19" s="29">
        <v>45258</v>
      </c>
      <c r="L19" s="32">
        <v>0.375</v>
      </c>
      <c r="M19" s="31">
        <v>0.26109015941515401</v>
      </c>
      <c r="N19" s="31">
        <f t="shared" si="2"/>
        <v>2.8199178692807947</v>
      </c>
      <c r="O19" s="31">
        <f t="shared" si="3"/>
        <v>0.2332072077895217</v>
      </c>
      <c r="P19" s="29">
        <v>45260</v>
      </c>
      <c r="Q19" s="32">
        <v>0.375</v>
      </c>
      <c r="R19" s="31">
        <v>0.283915311096963</v>
      </c>
      <c r="S19" s="31">
        <f t="shared" si="4"/>
        <v>3.2231202892521251</v>
      </c>
      <c r="T19" s="31">
        <f t="shared" si="5"/>
        <v>0.26655204792115073</v>
      </c>
    </row>
    <row r="20" spans="1:20" x14ac:dyDescent="0.25">
      <c r="A20" s="29">
        <v>45254</v>
      </c>
      <c r="B20" s="32">
        <v>0.41666666666666669</v>
      </c>
      <c r="C20" s="31">
        <v>0.226071521638919</v>
      </c>
      <c r="D20" s="31">
        <f t="shared" si="6"/>
        <v>2.2413204594426244</v>
      </c>
      <c r="E20" s="31">
        <f t="shared" si="7"/>
        <v>0.18535720199590502</v>
      </c>
      <c r="F20" s="29">
        <v>45256</v>
      </c>
      <c r="G20" s="32">
        <v>0.41666666666666669</v>
      </c>
      <c r="H20" s="31">
        <v>0.248340100048979</v>
      </c>
      <c r="I20" s="31">
        <f t="shared" si="0"/>
        <v>2.6035411470880425</v>
      </c>
      <c r="J20" s="31">
        <f t="shared" si="1"/>
        <v>0.21531285286418111</v>
      </c>
      <c r="K20" s="29">
        <v>45258</v>
      </c>
      <c r="L20" s="32">
        <v>0.41666666666666669</v>
      </c>
      <c r="M20" s="31">
        <v>0.262172460554981</v>
      </c>
      <c r="N20" s="31">
        <f t="shared" si="2"/>
        <v>2.8385806020235886</v>
      </c>
      <c r="O20" s="31">
        <f t="shared" si="3"/>
        <v>0.23475061578735076</v>
      </c>
      <c r="P20" s="29">
        <v>45260</v>
      </c>
      <c r="Q20" s="32">
        <v>0.41666666666666669</v>
      </c>
      <c r="R20" s="31">
        <v>0.29333266615750198</v>
      </c>
      <c r="S20" s="31">
        <f t="shared" si="4"/>
        <v>3.3952698982289897</v>
      </c>
      <c r="T20" s="31">
        <f t="shared" si="5"/>
        <v>0.28078882058353744</v>
      </c>
    </row>
    <row r="21" spans="1:20" x14ac:dyDescent="0.25">
      <c r="A21" s="29">
        <v>45254</v>
      </c>
      <c r="B21" s="32">
        <v>0.45833333333333331</v>
      </c>
      <c r="C21" s="31">
        <v>0.21999564766795801</v>
      </c>
      <c r="D21" s="31">
        <f t="shared" si="6"/>
        <v>2.1460371820810371</v>
      </c>
      <c r="E21" s="31">
        <f t="shared" si="7"/>
        <v>0.17747727495810176</v>
      </c>
      <c r="F21" s="29">
        <v>45256</v>
      </c>
      <c r="G21" s="32">
        <v>0.45833333333333331</v>
      </c>
      <c r="H21" s="31">
        <v>0.248571097849805</v>
      </c>
      <c r="I21" s="31">
        <f t="shared" si="0"/>
        <v>2.6074038569461098</v>
      </c>
      <c r="J21" s="31">
        <f t="shared" si="1"/>
        <v>0.21563229896944328</v>
      </c>
      <c r="K21" s="29">
        <v>45258</v>
      </c>
      <c r="L21" s="32">
        <v>0.45833333333333331</v>
      </c>
      <c r="M21" s="31">
        <v>0.26221427321329099</v>
      </c>
      <c r="N21" s="31">
        <f t="shared" si="2"/>
        <v>2.8393025220930346</v>
      </c>
      <c r="O21" s="31">
        <f t="shared" si="3"/>
        <v>0.23481031857709395</v>
      </c>
      <c r="P21" s="29">
        <v>45260</v>
      </c>
      <c r="Q21" s="32">
        <v>0.45833333333333331</v>
      </c>
      <c r="R21" s="31">
        <v>0.28945222496870598</v>
      </c>
      <c r="S21" s="31">
        <f t="shared" si="4"/>
        <v>3.3239308806766181</v>
      </c>
      <c r="T21" s="31">
        <f t="shared" si="5"/>
        <v>0.27488908383195632</v>
      </c>
    </row>
    <row r="22" spans="1:20" x14ac:dyDescent="0.25">
      <c r="A22" s="29">
        <v>45254</v>
      </c>
      <c r="B22" s="32">
        <v>0.5</v>
      </c>
      <c r="C22" s="31">
        <v>0.22485940158277201</v>
      </c>
      <c r="D22" s="31">
        <f t="shared" si="6"/>
        <v>2.2221886075048403</v>
      </c>
      <c r="E22" s="31">
        <f t="shared" si="7"/>
        <v>0.18377499784065027</v>
      </c>
      <c r="F22" s="29">
        <v>45256</v>
      </c>
      <c r="G22" s="32">
        <v>0.5</v>
      </c>
      <c r="H22" s="31">
        <v>0.24745579063793299</v>
      </c>
      <c r="I22" s="31">
        <f t="shared" si="0"/>
        <v>2.5887736052629982</v>
      </c>
      <c r="J22" s="31">
        <f t="shared" si="1"/>
        <v>0.21409157715524993</v>
      </c>
      <c r="K22" s="29">
        <v>45258</v>
      </c>
      <c r="L22" s="32">
        <v>0.5</v>
      </c>
      <c r="M22" s="31">
        <v>0.261710494755651</v>
      </c>
      <c r="N22" s="31">
        <f t="shared" si="2"/>
        <v>2.8306090487500386</v>
      </c>
      <c r="O22" s="31">
        <f t="shared" si="3"/>
        <v>0.23409136833162819</v>
      </c>
      <c r="P22" s="29">
        <v>45260</v>
      </c>
      <c r="Q22" s="32">
        <v>0.5</v>
      </c>
      <c r="R22" s="31">
        <v>0.29351964592816199</v>
      </c>
      <c r="S22" s="31">
        <f t="shared" si="4"/>
        <v>3.3987216325930989</v>
      </c>
      <c r="T22" s="31">
        <f t="shared" si="5"/>
        <v>0.28107427901544929</v>
      </c>
    </row>
    <row r="23" spans="1:20" x14ac:dyDescent="0.25">
      <c r="A23" s="29">
        <v>45254</v>
      </c>
      <c r="B23" s="32">
        <v>0.54166666666666663</v>
      </c>
      <c r="C23" s="31">
        <v>0.22877286374477401</v>
      </c>
      <c r="D23" s="31">
        <f t="shared" si="6"/>
        <v>2.2841774654256186</v>
      </c>
      <c r="E23" s="31">
        <f t="shared" si="7"/>
        <v>0.18890147639069865</v>
      </c>
      <c r="F23" s="29">
        <v>45256</v>
      </c>
      <c r="G23" s="32">
        <v>0.54166666666666663</v>
      </c>
      <c r="H23" s="31">
        <v>0.24885487556357899</v>
      </c>
      <c r="I23" s="31">
        <f t="shared" si="0"/>
        <v>2.6121520666843852</v>
      </c>
      <c r="J23" s="31">
        <f t="shared" si="1"/>
        <v>0.21602497591479863</v>
      </c>
      <c r="K23" s="29">
        <v>45258</v>
      </c>
      <c r="L23" s="32">
        <v>0.54166666666666663</v>
      </c>
      <c r="M23" s="31">
        <v>0.26197668909921701</v>
      </c>
      <c r="N23" s="31">
        <f t="shared" si="2"/>
        <v>2.8352014036763946</v>
      </c>
      <c r="O23" s="31">
        <f t="shared" si="3"/>
        <v>0.23447115608403782</v>
      </c>
      <c r="P23" s="29">
        <v>45260</v>
      </c>
      <c r="Q23" s="32">
        <v>0.54166666666666663</v>
      </c>
      <c r="R23" s="31">
        <v>0.29263311624409899</v>
      </c>
      <c r="S23" s="31">
        <f t="shared" si="4"/>
        <v>3.3823674820272553</v>
      </c>
      <c r="T23" s="31">
        <f t="shared" si="5"/>
        <v>0.279721790763654</v>
      </c>
    </row>
    <row r="24" spans="1:20" x14ac:dyDescent="0.25">
      <c r="A24" s="29">
        <v>45254</v>
      </c>
      <c r="B24" s="32">
        <v>0.58333333333333337</v>
      </c>
      <c r="C24" s="31">
        <v>0.226133093236972</v>
      </c>
      <c r="D24" s="31">
        <f t="shared" si="6"/>
        <v>2.242293924282365</v>
      </c>
      <c r="E24" s="31">
        <f t="shared" si="7"/>
        <v>0.18543770753815159</v>
      </c>
      <c r="F24" s="29">
        <v>45256</v>
      </c>
      <c r="G24" s="32">
        <v>0.58333333333333337</v>
      </c>
      <c r="H24" s="31">
        <v>0.24407249689004501</v>
      </c>
      <c r="I24" s="31">
        <f t="shared" si="0"/>
        <v>2.5325639917681384</v>
      </c>
      <c r="J24" s="31">
        <f t="shared" si="1"/>
        <v>0.20944304211922504</v>
      </c>
      <c r="K24" s="29">
        <v>45258</v>
      </c>
      <c r="L24" s="32">
        <v>0.58333333333333337</v>
      </c>
      <c r="M24" s="31">
        <v>0.25979009270564102</v>
      </c>
      <c r="N24" s="31">
        <f t="shared" si="2"/>
        <v>2.7975608257348767</v>
      </c>
      <c r="O24" s="31">
        <f t="shared" si="3"/>
        <v>0.23135828028827429</v>
      </c>
      <c r="P24" s="29">
        <v>45260</v>
      </c>
      <c r="Q24" s="32">
        <v>0.58333333333333337</v>
      </c>
      <c r="R24" s="31">
        <v>0.29110425710561599</v>
      </c>
      <c r="S24" s="31">
        <f t="shared" si="4"/>
        <v>3.3542332003090607</v>
      </c>
      <c r="T24" s="31">
        <f t="shared" si="5"/>
        <v>0.27739508566555932</v>
      </c>
    </row>
    <row r="25" spans="1:20" x14ac:dyDescent="0.25">
      <c r="A25" s="29">
        <v>45254</v>
      </c>
      <c r="B25" s="32">
        <v>0.625</v>
      </c>
      <c r="C25" s="31">
        <v>0.229177638887442</v>
      </c>
      <c r="D25" s="31">
        <f t="shared" si="6"/>
        <v>2.2906253028732868</v>
      </c>
      <c r="E25" s="31">
        <f t="shared" si="7"/>
        <v>0.18943471254762081</v>
      </c>
      <c r="F25" s="29">
        <v>45256</v>
      </c>
      <c r="G25" s="32">
        <v>0.625</v>
      </c>
      <c r="H25" s="31">
        <v>0.25081709027190002</v>
      </c>
      <c r="I25" s="31">
        <f t="shared" si="0"/>
        <v>2.6450721696652537</v>
      </c>
      <c r="J25" s="31">
        <f t="shared" si="1"/>
        <v>0.21874746843131648</v>
      </c>
      <c r="K25" s="29">
        <v>45258</v>
      </c>
      <c r="L25" s="32">
        <v>0.625</v>
      </c>
      <c r="M25" s="31">
        <v>0.26547434925926799</v>
      </c>
      <c r="N25" s="31">
        <f t="shared" si="2"/>
        <v>2.895800024464755</v>
      </c>
      <c r="O25" s="31">
        <f t="shared" si="3"/>
        <v>0.23948266202323523</v>
      </c>
      <c r="P25" s="29">
        <v>45260</v>
      </c>
      <c r="Q25" s="32">
        <v>0.625</v>
      </c>
      <c r="R25" s="31">
        <v>0.29100087284925402</v>
      </c>
      <c r="S25" s="31">
        <f t="shared" si="4"/>
        <v>3.3523338729160841</v>
      </c>
      <c r="T25" s="31">
        <f t="shared" si="5"/>
        <v>0.27723801129016012</v>
      </c>
    </row>
    <row r="26" spans="1:20" x14ac:dyDescent="0.25">
      <c r="A26" s="29">
        <v>45254</v>
      </c>
      <c r="B26" s="32">
        <v>0.66666666666666663</v>
      </c>
      <c r="C26" s="31">
        <v>0.219423711299018</v>
      </c>
      <c r="D26" s="31">
        <f t="shared" si="6"/>
        <v>2.137147595898961</v>
      </c>
      <c r="E26" s="31">
        <f t="shared" si="7"/>
        <v>0.17674210618084407</v>
      </c>
      <c r="F26" s="29">
        <v>45256</v>
      </c>
      <c r="G26" s="32">
        <v>0.66666666666666663</v>
      </c>
      <c r="H26" s="31">
        <v>0.240702405570974</v>
      </c>
      <c r="I26" s="31">
        <f t="shared" si="0"/>
        <v>2.4770324065118046</v>
      </c>
      <c r="J26" s="31">
        <f t="shared" si="1"/>
        <v>0.20485058001852624</v>
      </c>
      <c r="K26" s="29">
        <v>45258</v>
      </c>
      <c r="L26" s="32">
        <v>0.66666666666666663</v>
      </c>
      <c r="M26" s="31">
        <v>0.25738349556819901</v>
      </c>
      <c r="N26" s="31">
        <f t="shared" si="2"/>
        <v>2.7563503397395217</v>
      </c>
      <c r="O26" s="31">
        <f t="shared" si="3"/>
        <v>0.22795017309645843</v>
      </c>
      <c r="P26" s="29">
        <v>45260</v>
      </c>
      <c r="Q26" s="32">
        <v>0.66666666666666663</v>
      </c>
      <c r="R26" s="31">
        <v>0.28941261768225301</v>
      </c>
      <c r="S26" s="31">
        <f t="shared" si="4"/>
        <v>3.3232056451029672</v>
      </c>
      <c r="T26" s="31">
        <f t="shared" si="5"/>
        <v>0.27482910685001538</v>
      </c>
    </row>
    <row r="27" spans="1:20" x14ac:dyDescent="0.25">
      <c r="A27" s="29">
        <v>45254</v>
      </c>
      <c r="B27" s="32">
        <v>0.70833333333333337</v>
      </c>
      <c r="C27" s="31">
        <v>0.218240216373524</v>
      </c>
      <c r="D27" s="31">
        <f t="shared" si="6"/>
        <v>2.1187963103120233</v>
      </c>
      <c r="E27" s="31">
        <f t="shared" si="7"/>
        <v>0.17522445486280433</v>
      </c>
      <c r="F27" s="29">
        <v>45256</v>
      </c>
      <c r="G27" s="32">
        <v>0.70833333333333337</v>
      </c>
      <c r="H27" s="31">
        <v>0.234965309499754</v>
      </c>
      <c r="I27" s="31">
        <f t="shared" si="0"/>
        <v>2.3835582420265857</v>
      </c>
      <c r="J27" s="31">
        <f t="shared" si="1"/>
        <v>0.19712026661559862</v>
      </c>
      <c r="K27" s="29">
        <v>45258</v>
      </c>
      <c r="L27" s="32">
        <v>0.70833333333333337</v>
      </c>
      <c r="M27" s="31">
        <v>0.247759357093773</v>
      </c>
      <c r="N27" s="31">
        <f t="shared" si="2"/>
        <v>2.5938394881864792</v>
      </c>
      <c r="O27" s="31">
        <f t="shared" si="3"/>
        <v>0.21451052567302181</v>
      </c>
      <c r="P27" s="29">
        <v>45260</v>
      </c>
      <c r="Q27" s="32">
        <v>0.70833333333333337</v>
      </c>
      <c r="R27" s="31">
        <v>0.281090766190358</v>
      </c>
      <c r="S27" s="31">
        <f t="shared" si="4"/>
        <v>3.1721408969242564</v>
      </c>
      <c r="T27" s="31">
        <f t="shared" si="5"/>
        <v>0.26233605217563599</v>
      </c>
    </row>
    <row r="28" spans="1:20" x14ac:dyDescent="0.25">
      <c r="A28" s="29">
        <v>45254</v>
      </c>
      <c r="B28" s="32">
        <v>0.75</v>
      </c>
      <c r="C28" s="31">
        <v>0.21396379172716301</v>
      </c>
      <c r="D28" s="31">
        <f t="shared" si="6"/>
        <v>2.0529793678643129</v>
      </c>
      <c r="E28" s="31">
        <f t="shared" si="7"/>
        <v>0.16978139372237866</v>
      </c>
      <c r="F28" s="29">
        <v>45256</v>
      </c>
      <c r="G28" s="32">
        <v>0.75</v>
      </c>
      <c r="H28" s="31">
        <v>0.22910723090080101</v>
      </c>
      <c r="I28" s="31">
        <f t="shared" si="0"/>
        <v>2.2895032568926861</v>
      </c>
      <c r="J28" s="31">
        <f t="shared" si="1"/>
        <v>0.18934191934502512</v>
      </c>
      <c r="K28" s="29">
        <v>45258</v>
      </c>
      <c r="L28" s="32">
        <v>0.75</v>
      </c>
      <c r="M28" s="31">
        <v>0.246206298469512</v>
      </c>
      <c r="N28" s="31">
        <f t="shared" si="2"/>
        <v>2.5679611312934423</v>
      </c>
      <c r="O28" s="31">
        <f t="shared" si="3"/>
        <v>0.21237038555796767</v>
      </c>
      <c r="P28" s="29">
        <v>45260</v>
      </c>
      <c r="Q28" s="32">
        <v>0.75</v>
      </c>
      <c r="R28" s="31">
        <v>0.27945411205179899</v>
      </c>
      <c r="S28" s="31">
        <f t="shared" si="4"/>
        <v>3.1427402837037977</v>
      </c>
      <c r="T28" s="31">
        <f t="shared" si="5"/>
        <v>0.25990462146230403</v>
      </c>
    </row>
    <row r="29" spans="1:20" x14ac:dyDescent="0.25">
      <c r="A29" s="29">
        <v>45254</v>
      </c>
      <c r="B29" s="32">
        <v>0.79166666666666663</v>
      </c>
      <c r="C29" s="31">
        <v>0.21666735410603599</v>
      </c>
      <c r="D29" s="31">
        <f t="shared" si="6"/>
        <v>2.0944989393657769</v>
      </c>
      <c r="E29" s="31">
        <f t="shared" si="7"/>
        <v>0.17321506228554975</v>
      </c>
      <c r="F29" s="29">
        <v>45256</v>
      </c>
      <c r="G29" s="32">
        <v>0.79166666666666663</v>
      </c>
      <c r="H29" s="31">
        <v>0.225915312766125</v>
      </c>
      <c r="I29" s="31">
        <f t="shared" si="0"/>
        <v>2.2388514590918174</v>
      </c>
      <c r="J29" s="31">
        <f t="shared" si="1"/>
        <v>0.18515301566689329</v>
      </c>
      <c r="K29" s="29">
        <v>45258</v>
      </c>
      <c r="L29" s="32">
        <v>0.79166666666666663</v>
      </c>
      <c r="M29" s="31">
        <v>0.242807596920949</v>
      </c>
      <c r="N29" s="31">
        <f t="shared" si="2"/>
        <v>2.5116674583189056</v>
      </c>
      <c r="O29" s="31">
        <f t="shared" si="3"/>
        <v>0.20771489880297347</v>
      </c>
      <c r="P29" s="29">
        <v>45260</v>
      </c>
      <c r="Q29" s="32">
        <v>0.79166666666666663</v>
      </c>
      <c r="R29" s="31">
        <v>0.26750698685538998</v>
      </c>
      <c r="S29" s="31">
        <f t="shared" si="4"/>
        <v>2.9312355566614876</v>
      </c>
      <c r="T29" s="31">
        <f t="shared" si="5"/>
        <v>0.24241318053590502</v>
      </c>
    </row>
    <row r="30" spans="1:20" x14ac:dyDescent="0.25">
      <c r="A30" s="29">
        <v>45254</v>
      </c>
      <c r="B30" s="32">
        <v>0.83333333333333337</v>
      </c>
      <c r="C30" s="31">
        <v>0.218086212872586</v>
      </c>
      <c r="D30" s="31">
        <f t="shared" si="6"/>
        <v>2.1164126713487579</v>
      </c>
      <c r="E30" s="31">
        <f t="shared" si="7"/>
        <v>0.17502732792054226</v>
      </c>
      <c r="F30" s="29">
        <v>45256</v>
      </c>
      <c r="G30" s="32">
        <v>0.83333333333333337</v>
      </c>
      <c r="H30" s="31">
        <v>0.22689643502144599</v>
      </c>
      <c r="I30" s="31">
        <f t="shared" si="0"/>
        <v>2.2543756634002117</v>
      </c>
      <c r="J30" s="31">
        <f t="shared" si="1"/>
        <v>0.18643686736319751</v>
      </c>
      <c r="K30" s="29">
        <v>45258</v>
      </c>
      <c r="L30" s="32">
        <v>0.83333333333333337</v>
      </c>
      <c r="M30" s="31">
        <v>0.23267310857679699</v>
      </c>
      <c r="N30" s="31">
        <f t="shared" si="2"/>
        <v>2.3465874937060236</v>
      </c>
      <c r="O30" s="31">
        <f t="shared" si="3"/>
        <v>0.19406278572948815</v>
      </c>
      <c r="P30" s="29">
        <v>45260</v>
      </c>
      <c r="Q30" s="32">
        <v>0.83333333333333337</v>
      </c>
      <c r="R30" s="31">
        <v>0.26972219347845899</v>
      </c>
      <c r="S30" s="31">
        <f t="shared" si="4"/>
        <v>2.9700365708139955</v>
      </c>
      <c r="T30" s="31">
        <f t="shared" si="5"/>
        <v>0.24562202440631742</v>
      </c>
    </row>
    <row r="31" spans="1:20" x14ac:dyDescent="0.25">
      <c r="A31" s="29">
        <v>45254</v>
      </c>
      <c r="B31" s="32">
        <v>0.875</v>
      </c>
      <c r="C31" s="31">
        <v>0.21836778521450401</v>
      </c>
      <c r="D31" s="31">
        <f t="shared" si="6"/>
        <v>2.1207715557925533</v>
      </c>
      <c r="E31" s="31">
        <f t="shared" si="7"/>
        <v>0.17538780766404416</v>
      </c>
      <c r="F31" s="29">
        <v>45256</v>
      </c>
      <c r="G31" s="32">
        <v>0.875</v>
      </c>
      <c r="H31" s="31">
        <v>0.22122314572245799</v>
      </c>
      <c r="I31" s="31">
        <f t="shared" si="0"/>
        <v>2.1651625505020435</v>
      </c>
      <c r="J31" s="31">
        <f t="shared" si="1"/>
        <v>0.179058942926519</v>
      </c>
      <c r="K31" s="29">
        <v>45258</v>
      </c>
      <c r="L31" s="32">
        <v>0.875</v>
      </c>
      <c r="M31" s="31">
        <v>0.22526417672544</v>
      </c>
      <c r="N31" s="31">
        <f t="shared" si="2"/>
        <v>2.2285706925066</v>
      </c>
      <c r="O31" s="31">
        <f t="shared" si="3"/>
        <v>0.1843027962702958</v>
      </c>
      <c r="P31" s="29">
        <v>45260</v>
      </c>
      <c r="Q31" s="32">
        <v>0.875</v>
      </c>
      <c r="R31" s="31">
        <v>0.27135226130376999</v>
      </c>
      <c r="S31" s="31">
        <f t="shared" si="4"/>
        <v>2.9987097815322397</v>
      </c>
      <c r="T31" s="31">
        <f t="shared" si="5"/>
        <v>0.24799329893271621</v>
      </c>
    </row>
    <row r="32" spans="1:20" x14ac:dyDescent="0.25">
      <c r="A32" s="29">
        <v>45254</v>
      </c>
      <c r="B32" s="32">
        <v>0.91666666666666663</v>
      </c>
      <c r="C32" s="31">
        <v>0.21548824012193299</v>
      </c>
      <c r="D32" s="31">
        <f t="shared" si="6"/>
        <v>2.0763527549250078</v>
      </c>
      <c r="E32" s="31">
        <f t="shared" si="7"/>
        <v>0.17171437283229815</v>
      </c>
      <c r="F32" s="29">
        <v>45256</v>
      </c>
      <c r="G32" s="32">
        <v>0.91666666666666663</v>
      </c>
      <c r="H32" s="31">
        <v>0.21655295789155099</v>
      </c>
      <c r="I32" s="31">
        <f t="shared" si="0"/>
        <v>2.0927358402625726</v>
      </c>
      <c r="J32" s="31">
        <f t="shared" si="1"/>
        <v>0.17306925398971476</v>
      </c>
      <c r="K32" s="29">
        <v>45258</v>
      </c>
      <c r="L32" s="32">
        <v>0.91666666666666663</v>
      </c>
      <c r="M32" s="31">
        <v>0.22580972313790501</v>
      </c>
      <c r="N32" s="31">
        <f t="shared" si="2"/>
        <v>2.2371831093275238</v>
      </c>
      <c r="O32" s="31">
        <f t="shared" si="3"/>
        <v>0.18501504314138623</v>
      </c>
      <c r="P32" s="29">
        <v>45260</v>
      </c>
      <c r="Q32" s="32">
        <v>0.91666666666666663</v>
      </c>
      <c r="R32" s="31">
        <v>0.270423918961396</v>
      </c>
      <c r="S32" s="31">
        <f t="shared" si="4"/>
        <v>2.982367465934916</v>
      </c>
      <c r="T32" s="31">
        <f t="shared" si="5"/>
        <v>0.24664178943281753</v>
      </c>
    </row>
    <row r="33" spans="1:20" x14ac:dyDescent="0.25">
      <c r="A33" s="29">
        <v>45254</v>
      </c>
      <c r="B33" s="32">
        <v>0.95833333333333337</v>
      </c>
      <c r="C33" s="31">
        <v>0.208499491213918</v>
      </c>
      <c r="D33" s="31">
        <f t="shared" si="6"/>
        <v>1.9700126330030026</v>
      </c>
      <c r="E33" s="31">
        <f t="shared" si="7"/>
        <v>0.16292004474934829</v>
      </c>
      <c r="F33" s="29">
        <v>45256</v>
      </c>
      <c r="G33" s="32">
        <v>0.95833333333333337</v>
      </c>
      <c r="H33" s="31">
        <v>0.21682573854836501</v>
      </c>
      <c r="I33" s="31">
        <f t="shared" si="0"/>
        <v>2.0969409082793335</v>
      </c>
      <c r="J33" s="31">
        <f t="shared" si="1"/>
        <v>0.17341701311470087</v>
      </c>
      <c r="K33" s="29">
        <v>45258</v>
      </c>
      <c r="L33" s="32">
        <v>0.95833333333333337</v>
      </c>
      <c r="M33" s="31">
        <v>0.22323156893164001</v>
      </c>
      <c r="N33" s="31">
        <f t="shared" si="2"/>
        <v>2.1965915762843253</v>
      </c>
      <c r="O33" s="31">
        <f t="shared" si="3"/>
        <v>0.1816581233587137</v>
      </c>
      <c r="P33" s="29">
        <v>45260</v>
      </c>
      <c r="Q33" s="32">
        <v>0.95833333333333337</v>
      </c>
      <c r="R33" s="31">
        <v>0.27764806151278998</v>
      </c>
      <c r="S33" s="31">
        <f t="shared" si="4"/>
        <v>3.1104152849046631</v>
      </c>
      <c r="T33" s="31">
        <f t="shared" si="5"/>
        <v>0.25723134406161563</v>
      </c>
    </row>
    <row r="34" spans="1:20" x14ac:dyDescent="0.25">
      <c r="A34" s="29">
        <v>45255</v>
      </c>
      <c r="B34" s="32">
        <v>0</v>
      </c>
      <c r="C34" s="31">
        <v>0.21517147123727501</v>
      </c>
      <c r="D34" s="31">
        <f t="shared" si="6"/>
        <v>2.0714878227430003</v>
      </c>
      <c r="E34" s="31">
        <f t="shared" si="7"/>
        <v>0.17131204294084612</v>
      </c>
      <c r="F34" s="29">
        <v>45257</v>
      </c>
      <c r="G34" s="32">
        <v>0</v>
      </c>
      <c r="H34" s="31">
        <v>0.21088406443511501</v>
      </c>
      <c r="I34" s="31">
        <f t="shared" si="0"/>
        <v>2.006061624272224</v>
      </c>
      <c r="J34" s="31">
        <f t="shared" si="1"/>
        <v>0.16590129632731293</v>
      </c>
      <c r="K34" s="29">
        <v>45259</v>
      </c>
      <c r="L34" s="32">
        <v>0</v>
      </c>
      <c r="M34" s="31">
        <v>0.23295907676126701</v>
      </c>
      <c r="N34" s="31">
        <f t="shared" si="2"/>
        <v>2.3511880832995327</v>
      </c>
      <c r="O34" s="31">
        <f t="shared" si="3"/>
        <v>0.19444325448887134</v>
      </c>
    </row>
    <row r="35" spans="1:20" x14ac:dyDescent="0.25">
      <c r="A35" s="29">
        <v>45255</v>
      </c>
      <c r="B35" s="32">
        <v>4.1666666666666664E-2</v>
      </c>
      <c r="C35" s="31">
        <v>0.22596371173768201</v>
      </c>
      <c r="D35" s="31">
        <f t="shared" si="6"/>
        <v>2.2396163332503018</v>
      </c>
      <c r="E35" s="31">
        <f t="shared" si="7"/>
        <v>0.18521627075979996</v>
      </c>
      <c r="F35" s="29">
        <v>45257</v>
      </c>
      <c r="G35" s="32">
        <v>4.1666666666666664E-2</v>
      </c>
      <c r="H35" s="31">
        <v>0.23062950372603599</v>
      </c>
      <c r="I35" s="31">
        <f t="shared" si="0"/>
        <v>2.3138083786508652</v>
      </c>
      <c r="J35" s="31">
        <f t="shared" si="1"/>
        <v>0.19135195291442655</v>
      </c>
      <c r="K35" s="29">
        <v>45259</v>
      </c>
      <c r="L35" s="32">
        <v>4.1666666666666664E-2</v>
      </c>
      <c r="M35" s="31">
        <v>0.247618585823976</v>
      </c>
      <c r="N35" s="31">
        <f t="shared" si="2"/>
        <v>2.5914898538773707</v>
      </c>
      <c r="O35" s="31">
        <f t="shared" si="3"/>
        <v>0.21431621091565856</v>
      </c>
    </row>
    <row r="36" spans="1:20" x14ac:dyDescent="0.25">
      <c r="A36" s="29">
        <v>45255</v>
      </c>
      <c r="B36" s="32">
        <v>8.3333333333333329E-2</v>
      </c>
      <c r="C36" s="31">
        <v>0.23425476252938901</v>
      </c>
      <c r="D36" s="31">
        <f t="shared" si="6"/>
        <v>2.3720748386001769</v>
      </c>
      <c r="E36" s="31">
        <f t="shared" si="7"/>
        <v>0.19617058915223462</v>
      </c>
      <c r="F36" s="29">
        <v>45257</v>
      </c>
      <c r="G36" s="32">
        <v>8.3333333333333329E-2</v>
      </c>
      <c r="H36" s="31">
        <v>0.23688574135208701</v>
      </c>
      <c r="I36" s="31">
        <f t="shared" si="0"/>
        <v>2.414698365451541</v>
      </c>
      <c r="J36" s="31">
        <f t="shared" si="1"/>
        <v>0.19969555482284243</v>
      </c>
      <c r="K36" s="29">
        <v>45259</v>
      </c>
      <c r="L36" s="32">
        <v>8.3333333333333329E-2</v>
      </c>
      <c r="M36" s="31">
        <v>0.25457873940365999</v>
      </c>
      <c r="N36" s="31">
        <f t="shared" si="2"/>
        <v>2.7086101551417192</v>
      </c>
      <c r="O36" s="31">
        <f t="shared" si="3"/>
        <v>0.22400205983022017</v>
      </c>
    </row>
    <row r="37" spans="1:20" x14ac:dyDescent="0.25">
      <c r="A37" s="29">
        <v>45255</v>
      </c>
      <c r="B37" s="32">
        <v>0.125</v>
      </c>
      <c r="C37" s="31">
        <v>0.241254538296688</v>
      </c>
      <c r="D37" s="31">
        <f t="shared" si="6"/>
        <v>2.4860988571346287</v>
      </c>
      <c r="E37" s="31">
        <f t="shared" si="7"/>
        <v>0.20560037548503379</v>
      </c>
      <c r="F37" s="29">
        <v>45257</v>
      </c>
      <c r="G37" s="32">
        <v>0.125</v>
      </c>
      <c r="H37" s="31">
        <v>0.24082116782568899</v>
      </c>
      <c r="I37" s="31">
        <f t="shared" si="0"/>
        <v>2.4789815327664693</v>
      </c>
      <c r="J37" s="31">
        <f t="shared" si="1"/>
        <v>0.20501177275978699</v>
      </c>
      <c r="K37" s="29">
        <v>45259</v>
      </c>
      <c r="L37" s="32">
        <v>0.125</v>
      </c>
      <c r="M37" s="31">
        <v>0.25678732991115799</v>
      </c>
      <c r="N37" s="31">
        <f t="shared" si="2"/>
        <v>2.7461768955003447</v>
      </c>
      <c r="O37" s="31">
        <f t="shared" si="3"/>
        <v>0.22710882925787851</v>
      </c>
    </row>
    <row r="38" spans="1:20" x14ac:dyDescent="0.25">
      <c r="A38" s="29">
        <v>45255</v>
      </c>
      <c r="B38" s="32">
        <v>0.16666666666666666</v>
      </c>
      <c r="C38" s="31">
        <v>0.245491355656595</v>
      </c>
      <c r="D38" s="31">
        <f t="shared" si="6"/>
        <v>2.5560807070772107</v>
      </c>
      <c r="E38" s="31">
        <f t="shared" si="7"/>
        <v>0.21138787447528531</v>
      </c>
      <c r="F38" s="29">
        <v>45257</v>
      </c>
      <c r="G38" s="32">
        <v>0.16666666666666666</v>
      </c>
      <c r="H38" s="31">
        <v>0.23688133060837399</v>
      </c>
      <c r="I38" s="31">
        <f t="shared" si="0"/>
        <v>2.4146266719202276</v>
      </c>
      <c r="J38" s="31">
        <f t="shared" si="1"/>
        <v>0.1996896257678028</v>
      </c>
      <c r="K38" s="29">
        <v>45259</v>
      </c>
      <c r="L38" s="32">
        <v>0.16666666666666666</v>
      </c>
      <c r="M38" s="31">
        <v>0.25937873124972499</v>
      </c>
      <c r="N38" s="31">
        <f t="shared" si="2"/>
        <v>2.7905005347234884</v>
      </c>
      <c r="O38" s="31">
        <f t="shared" si="3"/>
        <v>0.23077439422163248</v>
      </c>
    </row>
    <row r="39" spans="1:20" x14ac:dyDescent="0.25">
      <c r="A39" s="29">
        <v>45255</v>
      </c>
      <c r="B39" s="32">
        <v>0.20833333333333334</v>
      </c>
      <c r="C39" s="31">
        <v>0.244576230644201</v>
      </c>
      <c r="D39" s="31">
        <f t="shared" si="6"/>
        <v>2.5409037898372988</v>
      </c>
      <c r="E39" s="31">
        <f t="shared" si="7"/>
        <v>0.2101327434195446</v>
      </c>
      <c r="F39" s="29">
        <v>45257</v>
      </c>
      <c r="G39" s="32">
        <v>0.20833333333333334</v>
      </c>
      <c r="H39" s="31">
        <v>0.244488269089674</v>
      </c>
      <c r="I39" s="31">
        <f t="shared" si="0"/>
        <v>2.5394467647994263</v>
      </c>
      <c r="J39" s="31">
        <f t="shared" si="1"/>
        <v>0.21001224744891256</v>
      </c>
      <c r="K39" s="29">
        <v>45259</v>
      </c>
      <c r="L39" s="32">
        <v>0.20833333333333334</v>
      </c>
      <c r="M39" s="31">
        <v>0.25777286291019302</v>
      </c>
      <c r="N39" s="31">
        <f t="shared" si="2"/>
        <v>2.7630023829924397</v>
      </c>
      <c r="O39" s="31">
        <f t="shared" si="3"/>
        <v>0.22850029707347475</v>
      </c>
    </row>
    <row r="40" spans="1:20" x14ac:dyDescent="0.25">
      <c r="A40" s="29">
        <v>45255</v>
      </c>
      <c r="B40" s="32">
        <v>0.25</v>
      </c>
      <c r="C40" s="31">
        <v>0.24686624109646199</v>
      </c>
      <c r="D40" s="31">
        <f t="shared" si="6"/>
        <v>2.578945822855645</v>
      </c>
      <c r="E40" s="31">
        <f t="shared" si="7"/>
        <v>0.21327881955016184</v>
      </c>
      <c r="F40" s="29">
        <v>45257</v>
      </c>
      <c r="G40" s="32">
        <v>0.25</v>
      </c>
      <c r="H40" s="31">
        <v>0.239996254443162</v>
      </c>
      <c r="I40" s="31">
        <f t="shared" si="0"/>
        <v>2.4654548633705033</v>
      </c>
      <c r="J40" s="31">
        <f t="shared" si="1"/>
        <v>0.2038931172007406</v>
      </c>
      <c r="K40" s="29">
        <v>45259</v>
      </c>
      <c r="L40" s="32">
        <v>0.25</v>
      </c>
      <c r="M40" s="31">
        <v>0.25878697633639702</v>
      </c>
      <c r="N40" s="31">
        <f t="shared" si="2"/>
        <v>2.7803557822316183</v>
      </c>
      <c r="O40" s="31">
        <f t="shared" si="3"/>
        <v>0.22993542319055482</v>
      </c>
    </row>
    <row r="41" spans="1:20" x14ac:dyDescent="0.25">
      <c r="A41" s="29">
        <v>45255</v>
      </c>
      <c r="B41" s="32">
        <v>0.29166666666666669</v>
      </c>
      <c r="C41" s="31">
        <v>0.24749977886577701</v>
      </c>
      <c r="D41" s="31">
        <f t="shared" si="6"/>
        <v>2.5895074470730459</v>
      </c>
      <c r="E41" s="31">
        <f t="shared" si="7"/>
        <v>0.21415226587294089</v>
      </c>
      <c r="F41" s="29">
        <v>45257</v>
      </c>
      <c r="G41" s="32">
        <v>0.29166666666666669</v>
      </c>
      <c r="H41" s="31">
        <v>0.241434916852939</v>
      </c>
      <c r="I41" s="31">
        <f t="shared" si="0"/>
        <v>2.4890634899122741</v>
      </c>
      <c r="J41" s="31">
        <f t="shared" si="1"/>
        <v>0.20584555061574505</v>
      </c>
      <c r="K41" s="29">
        <v>45259</v>
      </c>
      <c r="L41" s="32">
        <v>0.29166666666666669</v>
      </c>
      <c r="M41" s="31">
        <v>0.26007387041941499</v>
      </c>
      <c r="N41" s="31">
        <f t="shared" si="2"/>
        <v>2.8024352442291107</v>
      </c>
      <c r="O41" s="31">
        <f t="shared" si="3"/>
        <v>0.23176139469774745</v>
      </c>
    </row>
    <row r="42" spans="1:20" x14ac:dyDescent="0.25">
      <c r="A42" s="29">
        <v>45255</v>
      </c>
      <c r="B42" s="32">
        <v>0.33333333333333331</v>
      </c>
      <c r="C42" s="31">
        <v>0.24604792892834401</v>
      </c>
      <c r="D42" s="31">
        <f t="shared" si="6"/>
        <v>2.5653276850006801</v>
      </c>
      <c r="E42" s="31">
        <f t="shared" si="7"/>
        <v>0.21215259954955623</v>
      </c>
      <c r="F42" s="29">
        <v>45257</v>
      </c>
      <c r="G42" s="32">
        <v>0.33333333333333331</v>
      </c>
      <c r="H42" s="31">
        <v>0.24523837864300799</v>
      </c>
      <c r="I42" s="31">
        <f t="shared" si="0"/>
        <v>2.5518818323567416</v>
      </c>
      <c r="J42" s="31">
        <f t="shared" si="1"/>
        <v>0.21104062753590253</v>
      </c>
      <c r="K42" s="29">
        <v>45259</v>
      </c>
      <c r="L42" s="32">
        <v>0.33333333333333331</v>
      </c>
      <c r="M42" s="31">
        <v>0.261019766329674</v>
      </c>
      <c r="N42" s="31">
        <f t="shared" si="2"/>
        <v>2.8187056317375641</v>
      </c>
      <c r="O42" s="31">
        <f t="shared" si="3"/>
        <v>0.23310695574469653</v>
      </c>
    </row>
    <row r="43" spans="1:20" x14ac:dyDescent="0.25">
      <c r="A43" s="29">
        <v>45255</v>
      </c>
      <c r="B43" s="32">
        <v>0.375</v>
      </c>
      <c r="C43" s="31">
        <v>0.24435406923196301</v>
      </c>
      <c r="D43" s="31">
        <f t="shared" si="6"/>
        <v>2.5372244332749729</v>
      </c>
      <c r="E43" s="31">
        <f t="shared" si="7"/>
        <v>0.20982846063184024</v>
      </c>
      <c r="F43" s="29">
        <v>45257</v>
      </c>
      <c r="G43" s="32">
        <v>0.375</v>
      </c>
      <c r="H43" s="31">
        <v>0.24482700228593099</v>
      </c>
      <c r="I43" s="31">
        <f t="shared" si="0"/>
        <v>2.5450593667551766</v>
      </c>
      <c r="J43" s="31">
        <f t="shared" si="1"/>
        <v>0.21047640963065309</v>
      </c>
      <c r="K43" s="29">
        <v>45259</v>
      </c>
      <c r="L43" s="32">
        <v>0.375</v>
      </c>
      <c r="M43" s="31">
        <v>0.26391029357804502</v>
      </c>
      <c r="N43" s="31">
        <f t="shared" si="2"/>
        <v>2.8686429580129755</v>
      </c>
      <c r="O43" s="31">
        <f t="shared" si="3"/>
        <v>0.23723677262767306</v>
      </c>
    </row>
    <row r="44" spans="1:20" x14ac:dyDescent="0.25">
      <c r="A44" s="29">
        <v>45255</v>
      </c>
      <c r="B44" s="32">
        <v>0.41666666666666669</v>
      </c>
      <c r="C44" s="31">
        <v>0.24249303340814801</v>
      </c>
      <c r="D44" s="31">
        <f t="shared" si="6"/>
        <v>2.5064808020166991</v>
      </c>
      <c r="E44" s="31">
        <f t="shared" si="7"/>
        <v>0.20728596232678101</v>
      </c>
      <c r="F44" s="29">
        <v>45257</v>
      </c>
      <c r="G44" s="32">
        <v>0.41666666666666669</v>
      </c>
      <c r="H44" s="31">
        <v>0.245167985557529</v>
      </c>
      <c r="I44" s="31">
        <f t="shared" si="0"/>
        <v>2.5507139162513939</v>
      </c>
      <c r="J44" s="31">
        <f t="shared" si="1"/>
        <v>0.21094404087399027</v>
      </c>
      <c r="K44" s="29">
        <v>45259</v>
      </c>
      <c r="L44" s="32">
        <v>0.41666666666666669</v>
      </c>
      <c r="M44" s="31">
        <v>0.26213726401224102</v>
      </c>
      <c r="N44" s="31">
        <f t="shared" si="2"/>
        <v>2.8379729661333979</v>
      </c>
      <c r="O44" s="31">
        <f t="shared" si="3"/>
        <v>0.23470036429923199</v>
      </c>
    </row>
    <row r="45" spans="1:20" x14ac:dyDescent="0.25">
      <c r="A45" s="29">
        <v>45255</v>
      </c>
      <c r="B45" s="32">
        <v>0.45833333333333331</v>
      </c>
      <c r="C45" s="31">
        <v>0.244178086518264</v>
      </c>
      <c r="D45" s="31">
        <f t="shared" si="6"/>
        <v>2.5343112829222307</v>
      </c>
      <c r="E45" s="31">
        <f t="shared" si="7"/>
        <v>0.20958754309766847</v>
      </c>
      <c r="F45" s="29">
        <v>45257</v>
      </c>
      <c r="G45" s="32">
        <v>0.45833333333333331</v>
      </c>
      <c r="H45" s="31">
        <v>0.244926005600903</v>
      </c>
      <c r="I45" s="31">
        <f t="shared" si="0"/>
        <v>2.5467006635748479</v>
      </c>
      <c r="J45" s="31">
        <f t="shared" si="1"/>
        <v>0.21061214487763991</v>
      </c>
      <c r="K45" s="29">
        <v>45259</v>
      </c>
      <c r="L45" s="32">
        <v>0.45833333333333331</v>
      </c>
      <c r="M45" s="31">
        <v>0.26317998766793799</v>
      </c>
      <c r="N45" s="31">
        <f t="shared" si="2"/>
        <v>2.8559951867422519</v>
      </c>
      <c r="O45" s="31">
        <f t="shared" si="3"/>
        <v>0.23619080194358422</v>
      </c>
    </row>
    <row r="46" spans="1:20" x14ac:dyDescent="0.25">
      <c r="A46" s="29">
        <v>45255</v>
      </c>
      <c r="B46" s="32">
        <v>0.5</v>
      </c>
      <c r="C46" s="31">
        <v>0.24613370001217599</v>
      </c>
      <c r="D46" s="31">
        <f t="shared" si="6"/>
        <v>2.5667538035228956</v>
      </c>
      <c r="E46" s="31">
        <f t="shared" si="7"/>
        <v>0.21227053955134345</v>
      </c>
      <c r="F46" s="29">
        <v>45257</v>
      </c>
      <c r="G46" s="32">
        <v>0.5</v>
      </c>
      <c r="H46" s="31">
        <v>0.24799472093482899</v>
      </c>
      <c r="I46" s="31">
        <f t="shared" si="0"/>
        <v>2.5977697545013125</v>
      </c>
      <c r="J46" s="31">
        <f t="shared" si="1"/>
        <v>0.21483555869725854</v>
      </c>
      <c r="K46" s="29">
        <v>45259</v>
      </c>
      <c r="L46" s="32">
        <v>0.5</v>
      </c>
      <c r="M46" s="31">
        <v>0.26316678523912002</v>
      </c>
      <c r="N46" s="31">
        <f t="shared" si="2"/>
        <v>2.8557667328553391</v>
      </c>
      <c r="O46" s="31">
        <f t="shared" si="3"/>
        <v>0.23617190880713654</v>
      </c>
    </row>
    <row r="47" spans="1:20" x14ac:dyDescent="0.25">
      <c r="A47" s="29">
        <v>45255</v>
      </c>
      <c r="B47" s="32">
        <v>0.54166666666666663</v>
      </c>
      <c r="C47" s="31">
        <v>0.24928161501784701</v>
      </c>
      <c r="D47" s="31">
        <f t="shared" si="6"/>
        <v>2.6192983952360445</v>
      </c>
      <c r="E47" s="31">
        <f t="shared" si="7"/>
        <v>0.21661597728602086</v>
      </c>
      <c r="F47" s="29">
        <v>45257</v>
      </c>
      <c r="G47" s="32">
        <v>0.54166666666666663</v>
      </c>
      <c r="H47" s="31">
        <v>0.24642847478291099</v>
      </c>
      <c r="I47" s="31">
        <f t="shared" si="0"/>
        <v>2.5716572857257223</v>
      </c>
      <c r="J47" s="31">
        <f t="shared" si="1"/>
        <v>0.21267605752951721</v>
      </c>
      <c r="K47" s="29">
        <v>45259</v>
      </c>
      <c r="L47" s="32">
        <v>0.54166666666666663</v>
      </c>
      <c r="M47" s="31">
        <v>0.26391249894990199</v>
      </c>
      <c r="N47" s="31">
        <f t="shared" si="2"/>
        <v>2.8686811832036061</v>
      </c>
      <c r="O47" s="31">
        <f t="shared" si="3"/>
        <v>0.23723993385093822</v>
      </c>
    </row>
    <row r="48" spans="1:20" x14ac:dyDescent="0.25">
      <c r="A48" s="29">
        <v>45255</v>
      </c>
      <c r="B48" s="32">
        <v>0.58333333333333337</v>
      </c>
      <c r="C48" s="31">
        <v>0.247015818952526</v>
      </c>
      <c r="D48" s="31">
        <f t="shared" si="6"/>
        <v>2.5814379639101559</v>
      </c>
      <c r="E48" s="31">
        <f t="shared" si="7"/>
        <v>0.21348491961536989</v>
      </c>
      <c r="F48" s="29">
        <v>45257</v>
      </c>
      <c r="G48" s="32">
        <v>0.58333333333333337</v>
      </c>
      <c r="H48" s="31">
        <v>0.24441786110303301</v>
      </c>
      <c r="I48" s="31">
        <f t="shared" si="0"/>
        <v>2.5382807275805659</v>
      </c>
      <c r="J48" s="31">
        <f t="shared" si="1"/>
        <v>0.20991581617091279</v>
      </c>
      <c r="K48" s="29">
        <v>45259</v>
      </c>
      <c r="L48" s="32">
        <v>0.58333333333333337</v>
      </c>
      <c r="M48" s="31">
        <v>0.26089438795939002</v>
      </c>
      <c r="N48" s="31">
        <f t="shared" si="2"/>
        <v>2.8165469754063102</v>
      </c>
      <c r="O48" s="31">
        <f t="shared" si="3"/>
        <v>0.23292843486610185</v>
      </c>
    </row>
    <row r="49" spans="1:15" x14ac:dyDescent="0.25">
      <c r="A49" s="29">
        <v>45255</v>
      </c>
      <c r="B49" s="32">
        <v>0.625</v>
      </c>
      <c r="C49" s="31">
        <v>0.25174978375334101</v>
      </c>
      <c r="D49" s="31">
        <f t="shared" si="6"/>
        <v>2.6607738285593454</v>
      </c>
      <c r="E49" s="31">
        <f t="shared" si="7"/>
        <v>0.22004599562185786</v>
      </c>
      <c r="F49" s="29">
        <v>45257</v>
      </c>
      <c r="G49" s="32">
        <v>0.625</v>
      </c>
      <c r="H49" s="31">
        <v>0.24104116856955399</v>
      </c>
      <c r="I49" s="31">
        <f t="shared" si="0"/>
        <v>2.4825936953207881</v>
      </c>
      <c r="J49" s="31">
        <f t="shared" si="1"/>
        <v>0.20531049860302916</v>
      </c>
      <c r="K49" s="29">
        <v>45259</v>
      </c>
      <c r="L49" s="32">
        <v>0.625</v>
      </c>
      <c r="M49" s="31">
        <v>0.25577104091541902</v>
      </c>
      <c r="N49" s="31">
        <f t="shared" si="2"/>
        <v>2.7288664930585229</v>
      </c>
      <c r="O49" s="31">
        <f t="shared" si="3"/>
        <v>0.22567725897593982</v>
      </c>
    </row>
    <row r="50" spans="1:15" x14ac:dyDescent="0.25">
      <c r="A50" s="29">
        <v>45255</v>
      </c>
      <c r="B50" s="32">
        <v>0.66666666666666663</v>
      </c>
      <c r="C50" s="31">
        <v>0.24683323502441801</v>
      </c>
      <c r="D50" s="31">
        <f t="shared" si="6"/>
        <v>2.5783960241921138</v>
      </c>
      <c r="E50" s="31">
        <f t="shared" si="7"/>
        <v>0.21323335120068779</v>
      </c>
      <c r="F50" s="29">
        <v>45257</v>
      </c>
      <c r="G50" s="32">
        <v>0.66666666666666663</v>
      </c>
      <c r="H50" s="31">
        <v>0.227791756390614</v>
      </c>
      <c r="I50" s="31">
        <f t="shared" si="0"/>
        <v>2.2685771251475262</v>
      </c>
      <c r="J50" s="31">
        <f t="shared" si="1"/>
        <v>0.18761132824970039</v>
      </c>
      <c r="K50" s="29">
        <v>45259</v>
      </c>
      <c r="L50" s="32">
        <v>0.66666666666666663</v>
      </c>
      <c r="M50" s="31">
        <v>0.25702270865337501</v>
      </c>
      <c r="N50" s="31">
        <f t="shared" si="2"/>
        <v>2.7501919094351437</v>
      </c>
      <c r="O50" s="31">
        <f t="shared" si="3"/>
        <v>0.22744087091028636</v>
      </c>
    </row>
    <row r="51" spans="1:15" x14ac:dyDescent="0.25">
      <c r="A51" s="29">
        <v>45255</v>
      </c>
      <c r="B51" s="32">
        <v>0.70833333333333337</v>
      </c>
      <c r="C51" s="31">
        <v>0.239985257386201</v>
      </c>
      <c r="D51" s="31">
        <f t="shared" si="6"/>
        <v>2.465274723545924</v>
      </c>
      <c r="E51" s="31">
        <f t="shared" si="7"/>
        <v>0.20387821963724792</v>
      </c>
      <c r="F51" s="29">
        <v>45257</v>
      </c>
      <c r="G51" s="32">
        <v>0.70833333333333337</v>
      </c>
      <c r="H51" s="31">
        <v>0.193743214010417</v>
      </c>
      <c r="I51" s="31">
        <f t="shared" si="0"/>
        <v>1.7524117701038271</v>
      </c>
      <c r="J51" s="31">
        <f t="shared" si="1"/>
        <v>0.1449244533875865</v>
      </c>
      <c r="K51" s="29">
        <v>45259</v>
      </c>
      <c r="L51" s="32">
        <v>0.70833333333333337</v>
      </c>
      <c r="M51" s="31">
        <v>0.25585681199925098</v>
      </c>
      <c r="N51" s="31">
        <f t="shared" si="2"/>
        <v>2.7303258505550985</v>
      </c>
      <c r="O51" s="31">
        <f t="shared" si="3"/>
        <v>0.22579794784090662</v>
      </c>
    </row>
    <row r="52" spans="1:15" x14ac:dyDescent="0.25">
      <c r="A52" s="29">
        <v>45255</v>
      </c>
      <c r="B52" s="32">
        <v>0.75</v>
      </c>
      <c r="C52" s="31">
        <v>0.23215836286451899</v>
      </c>
      <c r="D52" s="31">
        <f t="shared" si="6"/>
        <v>2.3383148548133939</v>
      </c>
      <c r="E52" s="31">
        <f t="shared" si="7"/>
        <v>0.19337863849306766</v>
      </c>
      <c r="F52" s="29">
        <v>45257</v>
      </c>
      <c r="G52" s="32">
        <v>0.75</v>
      </c>
      <c r="H52" s="31">
        <v>0.191011041402052</v>
      </c>
      <c r="I52" s="31">
        <f t="shared" si="0"/>
        <v>1.7131711091168551</v>
      </c>
      <c r="J52" s="31">
        <f t="shared" si="1"/>
        <v>0.14167925072396392</v>
      </c>
      <c r="K52" s="29">
        <v>45259</v>
      </c>
      <c r="L52" s="32">
        <v>0.75</v>
      </c>
      <c r="M52" s="31">
        <v>0.25509130954640302</v>
      </c>
      <c r="N52" s="31">
        <f t="shared" si="2"/>
        <v>2.7173114536153786</v>
      </c>
      <c r="O52" s="31">
        <f t="shared" si="3"/>
        <v>0.22472165721399179</v>
      </c>
    </row>
    <row r="53" spans="1:15" x14ac:dyDescent="0.25">
      <c r="A53" s="29">
        <v>45255</v>
      </c>
      <c r="B53" s="32">
        <v>0.79166666666666663</v>
      </c>
      <c r="C53" s="31">
        <v>0.23035012185481399</v>
      </c>
      <c r="D53" s="31">
        <f t="shared" si="6"/>
        <v>2.3093405050970244</v>
      </c>
      <c r="E53" s="31">
        <f t="shared" si="7"/>
        <v>0.19098245977152389</v>
      </c>
      <c r="F53" s="29">
        <v>45257</v>
      </c>
      <c r="G53" s="32">
        <v>0.79166666666666663</v>
      </c>
      <c r="H53" s="31">
        <v>0.20605771243489801</v>
      </c>
      <c r="I53" s="31">
        <f t="shared" si="0"/>
        <v>1.9333520126017305</v>
      </c>
      <c r="J53" s="31">
        <f t="shared" si="1"/>
        <v>0.15988821144216311</v>
      </c>
      <c r="K53" s="29">
        <v>45259</v>
      </c>
      <c r="L53" s="32">
        <v>0.79166666666666663</v>
      </c>
      <c r="M53" s="31">
        <v>0.23983345925711999</v>
      </c>
      <c r="N53" s="31">
        <f t="shared" si="2"/>
        <v>2.4627886608223468</v>
      </c>
      <c r="O53" s="31">
        <f t="shared" si="3"/>
        <v>0.20367262225000807</v>
      </c>
    </row>
    <row r="54" spans="1:15" x14ac:dyDescent="0.25">
      <c r="A54" s="29">
        <v>45255</v>
      </c>
      <c r="B54" s="32">
        <v>0.83333333333333337</v>
      </c>
      <c r="C54" s="31">
        <v>0.234773933886542</v>
      </c>
      <c r="D54" s="31">
        <f t="shared" si="6"/>
        <v>2.3804633178222501</v>
      </c>
      <c r="E54" s="31">
        <f t="shared" si="7"/>
        <v>0.19686431638390006</v>
      </c>
      <c r="F54" s="29">
        <v>45257</v>
      </c>
      <c r="G54" s="32">
        <v>0.83333333333333337</v>
      </c>
      <c r="H54" s="31">
        <v>0.20818711817181201</v>
      </c>
      <c r="I54" s="31">
        <f t="shared" si="0"/>
        <v>1.9653083804761837</v>
      </c>
      <c r="J54" s="31">
        <f t="shared" si="1"/>
        <v>0.16253100306538038</v>
      </c>
      <c r="K54" s="29">
        <v>45259</v>
      </c>
      <c r="L54" s="32">
        <v>0.83333333333333337</v>
      </c>
      <c r="M54" s="31">
        <v>0.24257223307989301</v>
      </c>
      <c r="N54" s="31">
        <f t="shared" si="2"/>
        <v>2.5077863031331296</v>
      </c>
      <c r="O54" s="31">
        <f t="shared" si="3"/>
        <v>0.2073939272691098</v>
      </c>
    </row>
    <row r="55" spans="1:15" x14ac:dyDescent="0.25">
      <c r="A55" s="29">
        <v>45255</v>
      </c>
      <c r="B55" s="32">
        <v>0.875</v>
      </c>
      <c r="C55" s="31">
        <v>0.22963298857120201</v>
      </c>
      <c r="D55" s="31">
        <f t="shared" si="6"/>
        <v>2.2978868610761909</v>
      </c>
      <c r="E55" s="31">
        <f t="shared" si="7"/>
        <v>0.19003524341100098</v>
      </c>
      <c r="F55" s="29">
        <v>45257</v>
      </c>
      <c r="G55" s="32">
        <v>0.875</v>
      </c>
      <c r="H55" s="31">
        <v>0.21603821217927299</v>
      </c>
      <c r="I55" s="31">
        <f t="shared" si="0"/>
        <v>2.0848093211798226</v>
      </c>
      <c r="J55" s="31">
        <f t="shared" si="1"/>
        <v>0.17241373086157133</v>
      </c>
      <c r="K55" s="29">
        <v>45259</v>
      </c>
      <c r="L55" s="32">
        <v>0.875</v>
      </c>
      <c r="M55" s="31">
        <v>0.234734326600089</v>
      </c>
      <c r="N55" s="31">
        <f t="shared" si="2"/>
        <v>2.3798229765300825</v>
      </c>
      <c r="O55" s="31">
        <f t="shared" si="3"/>
        <v>0.1968113601590378</v>
      </c>
    </row>
    <row r="56" spans="1:15" x14ac:dyDescent="0.25">
      <c r="A56" s="29">
        <v>45255</v>
      </c>
      <c r="B56" s="32">
        <v>0.91666666666666663</v>
      </c>
      <c r="C56" s="31">
        <v>0.227021813391731</v>
      </c>
      <c r="D56" s="31">
        <f t="shared" si="6"/>
        <v>2.256362394790937</v>
      </c>
      <c r="E56" s="31">
        <f t="shared" si="7"/>
        <v>0.18660117004921048</v>
      </c>
      <c r="F56" s="29">
        <v>45257</v>
      </c>
      <c r="G56" s="32">
        <v>0.91666666666666663</v>
      </c>
      <c r="H56" s="31">
        <v>0.216176792978375</v>
      </c>
      <c r="I56" s="31">
        <f t="shared" si="0"/>
        <v>2.0869422099965735</v>
      </c>
      <c r="J56" s="31">
        <f t="shared" si="1"/>
        <v>0.17259012076671662</v>
      </c>
      <c r="K56" s="29">
        <v>45259</v>
      </c>
      <c r="L56" s="32">
        <v>0.91666666666666663</v>
      </c>
      <c r="M56" s="31">
        <v>0.23742027580643099</v>
      </c>
      <c r="N56" s="31">
        <f t="shared" si="2"/>
        <v>2.4233927212989941</v>
      </c>
      <c r="O56" s="31">
        <f t="shared" si="3"/>
        <v>0.20041457805142679</v>
      </c>
    </row>
    <row r="57" spans="1:15" x14ac:dyDescent="0.25">
      <c r="A57" s="29">
        <v>45255</v>
      </c>
      <c r="B57" s="32">
        <v>0.95833333333333337</v>
      </c>
      <c r="C57" s="31">
        <v>0.224247857927379</v>
      </c>
      <c r="D57" s="31">
        <f t="shared" si="6"/>
        <v>2.2125593565898867</v>
      </c>
      <c r="E57" s="31">
        <f t="shared" si="7"/>
        <v>0.18297865878998362</v>
      </c>
      <c r="F57" s="29">
        <v>45257</v>
      </c>
      <c r="G57" s="32">
        <v>0.95833333333333337</v>
      </c>
      <c r="H57" s="31">
        <v>0.21974708139808399</v>
      </c>
      <c r="I57" s="31">
        <f t="shared" si="0"/>
        <v>2.1421720351559506</v>
      </c>
      <c r="J57" s="31">
        <f t="shared" si="1"/>
        <v>0.17715762730739709</v>
      </c>
      <c r="K57" s="29">
        <v>45259</v>
      </c>
      <c r="L57" s="32">
        <v>0.95833333333333337</v>
      </c>
      <c r="M57" s="31">
        <v>0.24875587224860801</v>
      </c>
      <c r="N57" s="31">
        <f t="shared" si="2"/>
        <v>2.6104951630428377</v>
      </c>
      <c r="O57" s="31">
        <f t="shared" si="3"/>
        <v>0.21588794998364266</v>
      </c>
    </row>
    <row r="84" spans="11:11" x14ac:dyDescent="0.25">
      <c r="K84" s="1"/>
    </row>
    <row r="85" spans="11:11" x14ac:dyDescent="0.25">
      <c r="K85" s="1"/>
    </row>
    <row r="86" spans="11:11" x14ac:dyDescent="0.25">
      <c r="K86" s="1"/>
    </row>
    <row r="87" spans="11:11" x14ac:dyDescent="0.25">
      <c r="K87" s="1"/>
    </row>
    <row r="88" spans="11:11" x14ac:dyDescent="0.25">
      <c r="K88" s="1"/>
    </row>
    <row r="89" spans="11:11" x14ac:dyDescent="0.25">
      <c r="K89" s="1"/>
    </row>
    <row r="90" spans="11:11" x14ac:dyDescent="0.25">
      <c r="K90" s="1"/>
    </row>
    <row r="91" spans="11:11" x14ac:dyDescent="0.25">
      <c r="K91" s="1"/>
    </row>
    <row r="92" spans="11:11" x14ac:dyDescent="0.25">
      <c r="K92" s="1"/>
    </row>
    <row r="93" spans="11:11" x14ac:dyDescent="0.25">
      <c r="K93" s="1"/>
    </row>
    <row r="94" spans="11:11" x14ac:dyDescent="0.25">
      <c r="K94" s="1"/>
    </row>
    <row r="95" spans="11:11" x14ac:dyDescent="0.25">
      <c r="K95" s="1"/>
    </row>
    <row r="96" spans="11:11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  <row r="104" spans="11:11" x14ac:dyDescent="0.25">
      <c r="K104" s="1"/>
    </row>
    <row r="105" spans="11:11" x14ac:dyDescent="0.25">
      <c r="K105" s="1"/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FADF7-1A6B-4985-8507-EEB1AC5F8849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1"/>
      <c r="C1" s="1"/>
    </row>
    <row r="2" spans="1:20" x14ac:dyDescent="0.25">
      <c r="A2" s="1" t="s">
        <v>71</v>
      </c>
      <c r="B2" s="1"/>
      <c r="C2" s="1"/>
      <c r="H2" s="23" t="s">
        <v>81</v>
      </c>
    </row>
    <row r="3" spans="1:20" ht="15.75" thickBot="1" x14ac:dyDescent="0.3">
      <c r="A3" s="1" t="s">
        <v>72</v>
      </c>
      <c r="B3" s="1"/>
      <c r="C3" s="1"/>
      <c r="H3" s="23"/>
    </row>
    <row r="4" spans="1:20" ht="15.75" thickBot="1" x14ac:dyDescent="0.3">
      <c r="A4" s="1" t="s">
        <v>73</v>
      </c>
      <c r="B4" s="1"/>
      <c r="C4" s="1"/>
      <c r="I4" s="24" t="s">
        <v>74</v>
      </c>
      <c r="J4" s="25"/>
      <c r="K4" s="25"/>
      <c r="L4" s="26">
        <f>SUM(E10:E57)+SUM(J10:J57)+SUM(O10:O57)+SUM(T10:T57)</f>
        <v>54.006214163257141</v>
      </c>
    </row>
    <row r="5" spans="1:20" x14ac:dyDescent="0.25">
      <c r="A5" s="1" t="s">
        <v>75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7" t="s">
        <v>76</v>
      </c>
      <c r="J7" s="27"/>
      <c r="K7" s="27"/>
      <c r="L7" s="7">
        <f>MAX(D10:D57,I10:I57,N10:N57,S10:S57)</f>
        <v>4.3414030884732657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54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54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54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54</v>
      </c>
      <c r="T9" s="28" t="s">
        <v>80</v>
      </c>
    </row>
    <row r="10" spans="1:20" x14ac:dyDescent="0.25">
      <c r="A10" s="29">
        <v>45261</v>
      </c>
      <c r="B10" s="32">
        <v>0</v>
      </c>
      <c r="C10" s="31">
        <v>0.28706103563193802</v>
      </c>
      <c r="D10" s="31">
        <f t="shared" ref="D10:D57" si="0">4*6*(C10^(1.522*(6^0.026)))</f>
        <v>3.2802524997840505</v>
      </c>
      <c r="E10" s="31">
        <f t="shared" ref="E10:E57" si="1">D10*0.0827</f>
        <v>0.27127688173214098</v>
      </c>
      <c r="F10" s="29">
        <v>45263</v>
      </c>
      <c r="G10" s="32">
        <v>0</v>
      </c>
      <c r="H10" s="31">
        <v>0.29820084571719102</v>
      </c>
      <c r="I10" s="31">
        <f t="shared" ref="I10:I57" si="2">4*6*(H10^(1.522*(6^0.026)))</f>
        <v>3.485564081427345</v>
      </c>
      <c r="J10" s="31">
        <f t="shared" ref="J10:J57" si="3">I10*0.0827</f>
        <v>0.28825614953404144</v>
      </c>
      <c r="K10" s="29">
        <v>45265</v>
      </c>
      <c r="L10" s="32">
        <v>0</v>
      </c>
      <c r="M10" s="31">
        <v>0.23811982571983401</v>
      </c>
      <c r="N10" s="31">
        <f t="shared" ref="N10:N57" si="4">4*6*(M10^(1.522*(6^0.026)))</f>
        <v>2.4347886937562202</v>
      </c>
      <c r="O10" s="31">
        <f t="shared" ref="O10:O57" si="5">N10*0.0827</f>
        <v>0.20135702497363939</v>
      </c>
      <c r="P10" s="29">
        <v>45267</v>
      </c>
      <c r="Q10" s="32">
        <v>0</v>
      </c>
      <c r="R10" s="31">
        <v>0.28343355655556701</v>
      </c>
      <c r="S10" s="31">
        <f t="shared" ref="S10:S57" si="6">4*6*(R10^(1.522*(6^0.026)))</f>
        <v>3.2144038136884889</v>
      </c>
      <c r="T10" s="31">
        <f t="shared" ref="T10:T57" si="7">S10*0.0827</f>
        <v>0.26583119539203803</v>
      </c>
    </row>
    <row r="11" spans="1:20" x14ac:dyDescent="0.25">
      <c r="A11" s="29">
        <v>45261</v>
      </c>
      <c r="B11" s="32">
        <v>4.1666666666666664E-2</v>
      </c>
      <c r="C11" s="31">
        <v>0.28559815883522199</v>
      </c>
      <c r="D11" s="31">
        <f t="shared" si="0"/>
        <v>3.2536373783739911</v>
      </c>
      <c r="E11" s="31">
        <f t="shared" si="1"/>
        <v>0.26907581119152907</v>
      </c>
      <c r="F11" s="29">
        <v>45263</v>
      </c>
      <c r="G11" s="32">
        <v>4.1666666666666664E-2</v>
      </c>
      <c r="H11" s="31">
        <v>0.29877057671427398</v>
      </c>
      <c r="I11" s="31">
        <f t="shared" si="2"/>
        <v>3.4961890383095868</v>
      </c>
      <c r="J11" s="31">
        <f t="shared" si="3"/>
        <v>0.28913483346820279</v>
      </c>
      <c r="K11" s="29">
        <v>45265</v>
      </c>
      <c r="L11" s="32">
        <v>4.1666666666666664E-2</v>
      </c>
      <c r="M11" s="31">
        <v>0.25357121229070301</v>
      </c>
      <c r="N11" s="31">
        <f t="shared" si="4"/>
        <v>2.6915369071918738</v>
      </c>
      <c r="O11" s="31">
        <f t="shared" si="5"/>
        <v>0.22259010222476794</v>
      </c>
      <c r="P11" s="29">
        <v>45267</v>
      </c>
      <c r="Q11" s="32">
        <v>4.1666666666666664E-2</v>
      </c>
      <c r="R11" s="31">
        <v>0.28338074684029702</v>
      </c>
      <c r="S11" s="31">
        <f t="shared" si="6"/>
        <v>3.2134488529391447</v>
      </c>
      <c r="T11" s="31">
        <f t="shared" si="7"/>
        <v>0.26575222013806726</v>
      </c>
    </row>
    <row r="12" spans="1:20" x14ac:dyDescent="0.25">
      <c r="A12" s="29">
        <v>45261</v>
      </c>
      <c r="B12" s="32">
        <v>8.3333333333333329E-2</v>
      </c>
      <c r="C12" s="31">
        <v>0.28940162062529201</v>
      </c>
      <c r="D12" s="31">
        <f t="shared" si="0"/>
        <v>3.3230042921936529</v>
      </c>
      <c r="E12" s="31">
        <f t="shared" si="1"/>
        <v>0.27481245496441509</v>
      </c>
      <c r="F12" s="29">
        <v>45263</v>
      </c>
      <c r="G12" s="32">
        <v>8.3333333333333329E-2</v>
      </c>
      <c r="H12" s="31">
        <v>0.299738496540778</v>
      </c>
      <c r="I12" s="31">
        <f t="shared" si="2"/>
        <v>3.5142674781344141</v>
      </c>
      <c r="J12" s="31">
        <f t="shared" si="3"/>
        <v>0.29062992044171604</v>
      </c>
      <c r="K12" s="29">
        <v>45265</v>
      </c>
      <c r="L12" s="32">
        <v>8.3333333333333329E-2</v>
      </c>
      <c r="M12" s="31">
        <v>0.252827703951778</v>
      </c>
      <c r="N12" s="31">
        <f t="shared" si="4"/>
        <v>2.6789634724708611</v>
      </c>
      <c r="O12" s="31">
        <f t="shared" si="5"/>
        <v>0.22155027917334019</v>
      </c>
      <c r="P12" s="29">
        <v>45267</v>
      </c>
      <c r="Q12" s="32">
        <v>8.3333333333333329E-2</v>
      </c>
      <c r="R12" s="31">
        <v>0.28312119841462302</v>
      </c>
      <c r="S12" s="31">
        <f t="shared" si="6"/>
        <v>3.2087569637012967</v>
      </c>
      <c r="T12" s="31">
        <f t="shared" si="7"/>
        <v>0.2653642008980972</v>
      </c>
    </row>
    <row r="13" spans="1:20" x14ac:dyDescent="0.25">
      <c r="A13" s="29">
        <v>45261</v>
      </c>
      <c r="B13" s="32">
        <v>0.125</v>
      </c>
      <c r="C13" s="31">
        <v>0.292193174361013</v>
      </c>
      <c r="D13" s="31">
        <f t="shared" si="0"/>
        <v>3.3742626312263857</v>
      </c>
      <c r="E13" s="31">
        <f t="shared" si="1"/>
        <v>0.27905151960242208</v>
      </c>
      <c r="F13" s="29">
        <v>45263</v>
      </c>
      <c r="G13" s="32">
        <v>0.125</v>
      </c>
      <c r="H13" s="31">
        <v>0.30011245608209702</v>
      </c>
      <c r="I13" s="31">
        <f t="shared" si="2"/>
        <v>3.5212614602492662</v>
      </c>
      <c r="J13" s="31">
        <f t="shared" si="3"/>
        <v>0.29120832276261432</v>
      </c>
      <c r="K13" s="29">
        <v>45265</v>
      </c>
      <c r="L13" s="32">
        <v>0.125</v>
      </c>
      <c r="M13" s="31">
        <v>0.25564345717327802</v>
      </c>
      <c r="N13" s="31">
        <f t="shared" si="4"/>
        <v>2.726696249747059</v>
      </c>
      <c r="O13" s="31">
        <f t="shared" si="5"/>
        <v>0.22549777985408176</v>
      </c>
      <c r="P13" s="29">
        <v>45267</v>
      </c>
      <c r="Q13" s="32">
        <v>0.125</v>
      </c>
      <c r="R13" s="31">
        <v>0.28307938575631397</v>
      </c>
      <c r="S13" s="31">
        <f t="shared" si="6"/>
        <v>3.2080013501604752</v>
      </c>
      <c r="T13" s="31">
        <f t="shared" si="7"/>
        <v>0.26530171165827127</v>
      </c>
    </row>
    <row r="14" spans="1:20" x14ac:dyDescent="0.25">
      <c r="A14" s="29">
        <v>45261</v>
      </c>
      <c r="B14" s="32">
        <v>0.16666666666666666</v>
      </c>
      <c r="C14" s="31">
        <v>0.29319408535840003</v>
      </c>
      <c r="D14" s="31">
        <f t="shared" si="0"/>
        <v>3.3927124755355811</v>
      </c>
      <c r="E14" s="31">
        <f t="shared" si="1"/>
        <v>0.28057732172679256</v>
      </c>
      <c r="F14" s="29">
        <v>45263</v>
      </c>
      <c r="G14" s="32">
        <v>0.16666666666666666</v>
      </c>
      <c r="H14" s="31">
        <v>0.30155771970628198</v>
      </c>
      <c r="I14" s="31">
        <f t="shared" si="2"/>
        <v>3.5483402237581716</v>
      </c>
      <c r="J14" s="31">
        <f t="shared" si="3"/>
        <v>0.29344773650480077</v>
      </c>
      <c r="K14" s="29">
        <v>45265</v>
      </c>
      <c r="L14" s="32">
        <v>0.16666666666666666</v>
      </c>
      <c r="M14" s="31">
        <v>0.25878256559268398</v>
      </c>
      <c r="N14" s="31">
        <f t="shared" si="4"/>
        <v>2.7802802183663786</v>
      </c>
      <c r="O14" s="31">
        <f t="shared" si="5"/>
        <v>0.22992917405889951</v>
      </c>
      <c r="P14" s="29">
        <v>45267</v>
      </c>
      <c r="Q14" s="32">
        <v>0.16666666666666666</v>
      </c>
      <c r="R14" s="31">
        <v>0.28374153375512101</v>
      </c>
      <c r="S14" s="31">
        <f t="shared" si="6"/>
        <v>3.219975088324083</v>
      </c>
      <c r="T14" s="31">
        <f t="shared" si="7"/>
        <v>0.26629193980440163</v>
      </c>
    </row>
    <row r="15" spans="1:20" x14ac:dyDescent="0.25">
      <c r="A15" s="29">
        <v>45261</v>
      </c>
      <c r="B15" s="32">
        <v>0.20833333333333334</v>
      </c>
      <c r="C15" s="31">
        <v>0.29837462305903301</v>
      </c>
      <c r="D15" s="31">
        <f t="shared" si="0"/>
        <v>3.4888035902213934</v>
      </c>
      <c r="E15" s="31">
        <f t="shared" si="1"/>
        <v>0.28852405691130922</v>
      </c>
      <c r="F15" s="29">
        <v>45263</v>
      </c>
      <c r="G15" s="32">
        <v>0.20833333333333334</v>
      </c>
      <c r="H15" s="31">
        <v>0.30323618650315098</v>
      </c>
      <c r="I15" s="31">
        <f t="shared" si="2"/>
        <v>3.5798853045859818</v>
      </c>
      <c r="J15" s="31">
        <f t="shared" si="3"/>
        <v>0.2960565146892607</v>
      </c>
      <c r="K15" s="29">
        <v>45265</v>
      </c>
      <c r="L15" s="32">
        <v>0.20833333333333334</v>
      </c>
      <c r="M15" s="31">
        <v>0.25971087813273402</v>
      </c>
      <c r="N15" s="31">
        <f t="shared" si="4"/>
        <v>2.7962007307126475</v>
      </c>
      <c r="O15" s="31">
        <f t="shared" si="5"/>
        <v>0.23124580042993595</v>
      </c>
      <c r="P15" s="29">
        <v>45267</v>
      </c>
      <c r="Q15" s="32">
        <v>0.20833333333333334</v>
      </c>
      <c r="R15" s="31">
        <v>0.28597873449211098</v>
      </c>
      <c r="S15" s="31">
        <f t="shared" si="6"/>
        <v>3.2605536703564333</v>
      </c>
      <c r="T15" s="31">
        <f t="shared" si="7"/>
        <v>0.26964778853847704</v>
      </c>
    </row>
    <row r="16" spans="1:20" x14ac:dyDescent="0.25">
      <c r="A16" s="29">
        <v>45261</v>
      </c>
      <c r="B16" s="32">
        <v>0.25</v>
      </c>
      <c r="C16" s="31">
        <v>0.29888275265574099</v>
      </c>
      <c r="D16" s="31">
        <f t="shared" si="0"/>
        <v>3.4982824365770511</v>
      </c>
      <c r="E16" s="31">
        <f t="shared" si="1"/>
        <v>0.28930795750492211</v>
      </c>
      <c r="F16" s="29">
        <v>45263</v>
      </c>
      <c r="G16" s="32">
        <v>0.25</v>
      </c>
      <c r="H16" s="31">
        <v>0.30324497818825502</v>
      </c>
      <c r="I16" s="31">
        <f t="shared" si="2"/>
        <v>3.5800508093650469</v>
      </c>
      <c r="J16" s="31">
        <f t="shared" si="3"/>
        <v>0.29607020193448935</v>
      </c>
      <c r="K16" s="29">
        <v>45265</v>
      </c>
      <c r="L16" s="32">
        <v>0.25</v>
      </c>
      <c r="M16" s="31">
        <v>0.26206687092676201</v>
      </c>
      <c r="N16" s="31">
        <f t="shared" si="4"/>
        <v>2.8367578398779965</v>
      </c>
      <c r="O16" s="31">
        <f t="shared" si="5"/>
        <v>0.2345998733579103</v>
      </c>
      <c r="P16" s="29">
        <v>45267</v>
      </c>
      <c r="Q16" s="32">
        <v>0.25</v>
      </c>
      <c r="R16" s="31">
        <v>0.28750979900245099</v>
      </c>
      <c r="S16" s="31">
        <f t="shared" si="6"/>
        <v>3.2884333561005312</v>
      </c>
      <c r="T16" s="31">
        <f t="shared" si="7"/>
        <v>0.27195343854951393</v>
      </c>
    </row>
    <row r="17" spans="1:20" x14ac:dyDescent="0.25">
      <c r="A17" s="29">
        <v>45261</v>
      </c>
      <c r="B17" s="32">
        <v>0.29166666666666669</v>
      </c>
      <c r="C17" s="31">
        <v>0.29732969403147902</v>
      </c>
      <c r="D17" s="31">
        <f t="shared" si="0"/>
        <v>3.4693412344172874</v>
      </c>
      <c r="E17" s="31">
        <f t="shared" si="1"/>
        <v>0.28691452008630963</v>
      </c>
      <c r="F17" s="29">
        <v>45263</v>
      </c>
      <c r="G17" s="32">
        <v>0.29166666666666669</v>
      </c>
      <c r="H17" s="31">
        <v>0.30489042401191802</v>
      </c>
      <c r="I17" s="31">
        <f t="shared" si="2"/>
        <v>3.6110767705727111</v>
      </c>
      <c r="J17" s="31">
        <f t="shared" si="3"/>
        <v>0.2986360489263632</v>
      </c>
      <c r="K17" s="29">
        <v>45265</v>
      </c>
      <c r="L17" s="32">
        <v>0.29166666666666669</v>
      </c>
      <c r="M17" s="31">
        <v>0.25906413793460198</v>
      </c>
      <c r="N17" s="31">
        <f t="shared" si="4"/>
        <v>2.7851055878351949</v>
      </c>
      <c r="O17" s="31">
        <f t="shared" si="5"/>
        <v>0.2303282321139706</v>
      </c>
      <c r="P17" s="29">
        <v>45267</v>
      </c>
      <c r="Q17" s="32">
        <v>0.29166666666666669</v>
      </c>
      <c r="R17" s="31">
        <v>0.29131326079252001</v>
      </c>
      <c r="S17" s="31">
        <f t="shared" si="6"/>
        <v>3.3580741437148811</v>
      </c>
      <c r="T17" s="31">
        <f t="shared" si="7"/>
        <v>0.27771273168522065</v>
      </c>
    </row>
    <row r="18" spans="1:20" x14ac:dyDescent="0.25">
      <c r="A18" s="29">
        <v>45261</v>
      </c>
      <c r="B18" s="32">
        <v>0.33333333333333331</v>
      </c>
      <c r="C18" s="31">
        <v>0.299595504997962</v>
      </c>
      <c r="D18" s="31">
        <f t="shared" si="0"/>
        <v>3.5115945478952706</v>
      </c>
      <c r="E18" s="31">
        <f t="shared" si="1"/>
        <v>0.29040886911093888</v>
      </c>
      <c r="F18" s="29">
        <v>45263</v>
      </c>
      <c r="G18" s="32">
        <v>0.33333333333333331</v>
      </c>
      <c r="H18" s="31">
        <v>0.306194901465144</v>
      </c>
      <c r="I18" s="31">
        <f t="shared" si="2"/>
        <v>3.6357444238481023</v>
      </c>
      <c r="J18" s="31">
        <f t="shared" si="3"/>
        <v>0.30067606385223805</v>
      </c>
      <c r="K18" s="29">
        <v>45265</v>
      </c>
      <c r="L18" s="32">
        <v>0.33333333333333331</v>
      </c>
      <c r="M18" s="31">
        <v>0.263006180523774</v>
      </c>
      <c r="N18" s="31">
        <f t="shared" si="4"/>
        <v>2.8529881860035915</v>
      </c>
      <c r="O18" s="31">
        <f t="shared" si="5"/>
        <v>0.235942122982497</v>
      </c>
      <c r="P18" s="29">
        <v>45267</v>
      </c>
      <c r="Q18" s="32">
        <v>0.33333333333333331</v>
      </c>
      <c r="R18" s="31">
        <v>0.29054990410688503</v>
      </c>
      <c r="S18" s="31">
        <f t="shared" si="6"/>
        <v>3.3440535776175766</v>
      </c>
      <c r="T18" s="31">
        <f t="shared" si="7"/>
        <v>0.27655323086897354</v>
      </c>
    </row>
    <row r="19" spans="1:20" x14ac:dyDescent="0.25">
      <c r="A19" s="29">
        <v>45261</v>
      </c>
      <c r="B19" s="32">
        <v>0.375</v>
      </c>
      <c r="C19" s="31">
        <v>0.29848241805910802</v>
      </c>
      <c r="D19" s="31">
        <f t="shared" si="0"/>
        <v>3.4908136384560846</v>
      </c>
      <c r="E19" s="31">
        <f t="shared" si="1"/>
        <v>0.2886902879003182</v>
      </c>
      <c r="F19" s="29">
        <v>45263</v>
      </c>
      <c r="G19" s="32">
        <v>0.375</v>
      </c>
      <c r="H19" s="31">
        <v>0.30516320466873098</v>
      </c>
      <c r="I19" s="31">
        <f t="shared" si="2"/>
        <v>3.6162298706604052</v>
      </c>
      <c r="J19" s="31">
        <f t="shared" si="3"/>
        <v>0.29906221030361552</v>
      </c>
      <c r="K19" s="29">
        <v>45265</v>
      </c>
      <c r="L19" s="32">
        <v>0.375</v>
      </c>
      <c r="M19" s="31">
        <v>0.26367273926629398</v>
      </c>
      <c r="N19" s="31">
        <f t="shared" si="4"/>
        <v>2.864526597314506</v>
      </c>
      <c r="O19" s="31">
        <f t="shared" si="5"/>
        <v>0.23689634959790964</v>
      </c>
      <c r="P19" s="29">
        <v>45267</v>
      </c>
      <c r="Q19" s="32">
        <v>0.375</v>
      </c>
      <c r="R19" s="31">
        <v>0.29172238707425702</v>
      </c>
      <c r="S19" s="31">
        <f t="shared" si="6"/>
        <v>3.3655975626349113</v>
      </c>
      <c r="T19" s="31">
        <f t="shared" si="7"/>
        <v>0.27833491842990715</v>
      </c>
    </row>
    <row r="20" spans="1:20" x14ac:dyDescent="0.25">
      <c r="A20" s="29">
        <v>45261</v>
      </c>
      <c r="B20" s="32">
        <v>0.41666666666666669</v>
      </c>
      <c r="C20" s="31">
        <v>0.302472859619838</v>
      </c>
      <c r="D20" s="31">
        <f t="shared" si="0"/>
        <v>3.565526443695084</v>
      </c>
      <c r="E20" s="31">
        <f t="shared" si="1"/>
        <v>0.2948690368935834</v>
      </c>
      <c r="F20" s="29">
        <v>45263</v>
      </c>
      <c r="G20" s="32">
        <v>0.41666666666666669</v>
      </c>
      <c r="H20" s="31">
        <v>0.304177701472019</v>
      </c>
      <c r="I20" s="31">
        <f t="shared" si="2"/>
        <v>3.597625664436181</v>
      </c>
      <c r="J20" s="31">
        <f t="shared" si="3"/>
        <v>0.29752364244887214</v>
      </c>
      <c r="K20" s="29">
        <v>45265</v>
      </c>
      <c r="L20" s="32">
        <v>0.41666666666666669</v>
      </c>
      <c r="M20" s="31">
        <v>0.26118254661455498</v>
      </c>
      <c r="N20" s="31">
        <f t="shared" si="4"/>
        <v>2.8215091618146508</v>
      </c>
      <c r="O20" s="31">
        <f t="shared" si="5"/>
        <v>0.2333388076820716</v>
      </c>
      <c r="P20" s="29">
        <v>45267</v>
      </c>
      <c r="Q20" s="32">
        <v>0.41666666666666669</v>
      </c>
      <c r="R20" s="31">
        <v>0.29699534177661302</v>
      </c>
      <c r="S20" s="31">
        <f t="shared" si="6"/>
        <v>3.4631223234290553</v>
      </c>
      <c r="T20" s="31">
        <f t="shared" si="7"/>
        <v>0.28640021614758288</v>
      </c>
    </row>
    <row r="21" spans="1:20" x14ac:dyDescent="0.25">
      <c r="A21" s="29">
        <v>45261</v>
      </c>
      <c r="B21" s="32">
        <v>0.45833333333333331</v>
      </c>
      <c r="C21" s="31">
        <v>0.29685893654704498</v>
      </c>
      <c r="D21" s="31">
        <f t="shared" si="0"/>
        <v>3.4605863979142732</v>
      </c>
      <c r="E21" s="31">
        <f t="shared" si="1"/>
        <v>0.28619049510751038</v>
      </c>
      <c r="F21" s="29">
        <v>45263</v>
      </c>
      <c r="G21" s="32">
        <v>0.45833333333333331</v>
      </c>
      <c r="H21" s="31">
        <v>0.30526438355323698</v>
      </c>
      <c r="I21" s="31">
        <f t="shared" si="2"/>
        <v>3.6181419378005026</v>
      </c>
      <c r="J21" s="31">
        <f t="shared" si="3"/>
        <v>0.29922033825610156</v>
      </c>
      <c r="K21" s="29">
        <v>45265</v>
      </c>
      <c r="L21" s="32">
        <v>0.45833333333333331</v>
      </c>
      <c r="M21" s="31">
        <v>0.26387292146577102</v>
      </c>
      <c r="N21" s="31">
        <f t="shared" si="4"/>
        <v>2.8679952248787037</v>
      </c>
      <c r="O21" s="31">
        <f t="shared" si="5"/>
        <v>0.23718320509746879</v>
      </c>
      <c r="P21" s="29">
        <v>45267</v>
      </c>
      <c r="Q21" s="32">
        <v>0.45833333333333331</v>
      </c>
      <c r="R21" s="31">
        <v>0.29330626129986698</v>
      </c>
      <c r="S21" s="31">
        <f t="shared" si="6"/>
        <v>3.3947825575476021</v>
      </c>
      <c r="T21" s="31">
        <f t="shared" si="7"/>
        <v>0.28074851750918667</v>
      </c>
    </row>
    <row r="22" spans="1:20" x14ac:dyDescent="0.25">
      <c r="A22" s="29">
        <v>45261</v>
      </c>
      <c r="B22" s="32">
        <v>0.5</v>
      </c>
      <c r="C22" s="31">
        <v>0.30187448859094002</v>
      </c>
      <c r="D22" s="31">
        <f t="shared" si="0"/>
        <v>3.5542856019807267</v>
      </c>
      <c r="E22" s="31">
        <f t="shared" si="1"/>
        <v>0.29393941928380607</v>
      </c>
      <c r="F22" s="29">
        <v>45263</v>
      </c>
      <c r="G22" s="32">
        <v>0.5</v>
      </c>
      <c r="H22" s="31">
        <v>0.30883908271666</v>
      </c>
      <c r="I22" s="31">
        <f t="shared" si="2"/>
        <v>3.6859376873554974</v>
      </c>
      <c r="J22" s="31">
        <f t="shared" si="3"/>
        <v>0.30482704674429961</v>
      </c>
      <c r="K22" s="29">
        <v>45265</v>
      </c>
      <c r="L22" s="32">
        <v>0.5</v>
      </c>
      <c r="M22" s="31">
        <v>0.26260143518342799</v>
      </c>
      <c r="N22" s="31">
        <f t="shared" si="4"/>
        <v>2.8459903512593394</v>
      </c>
      <c r="O22" s="31">
        <f t="shared" si="5"/>
        <v>0.23536340204914735</v>
      </c>
      <c r="P22" s="29">
        <v>45267</v>
      </c>
      <c r="Q22" s="32">
        <v>0.5</v>
      </c>
      <c r="R22" s="31">
        <v>0.29456895589710602</v>
      </c>
      <c r="S22" s="31">
        <f t="shared" si="6"/>
        <v>3.4181166378306105</v>
      </c>
      <c r="T22" s="31">
        <f t="shared" si="7"/>
        <v>0.28267824594859148</v>
      </c>
    </row>
    <row r="23" spans="1:20" x14ac:dyDescent="0.25">
      <c r="A23" s="29">
        <v>45261</v>
      </c>
      <c r="B23" s="32">
        <v>0.54166666666666663</v>
      </c>
      <c r="C23" s="31">
        <v>0.299043357371087</v>
      </c>
      <c r="D23" s="31">
        <f t="shared" si="0"/>
        <v>3.501280413322712</v>
      </c>
      <c r="E23" s="31">
        <f t="shared" si="1"/>
        <v>0.28955589018178829</v>
      </c>
      <c r="F23" s="29">
        <v>45263</v>
      </c>
      <c r="G23" s="32">
        <v>0.54166666666666663</v>
      </c>
      <c r="H23" s="31">
        <v>0.31001156568403199</v>
      </c>
      <c r="I23" s="31">
        <f t="shared" si="2"/>
        <v>3.7082764182924932</v>
      </c>
      <c r="J23" s="31">
        <f t="shared" si="3"/>
        <v>0.30667445979278918</v>
      </c>
      <c r="K23" s="29">
        <v>45265</v>
      </c>
      <c r="L23" s="32">
        <v>0.54166666666666663</v>
      </c>
      <c r="M23" s="31">
        <v>0.25983187556162801</v>
      </c>
      <c r="N23" s="31">
        <f t="shared" si="4"/>
        <v>2.7982783265924178</v>
      </c>
      <c r="O23" s="31">
        <f t="shared" si="5"/>
        <v>0.23141761760919294</v>
      </c>
      <c r="P23" s="29">
        <v>45267</v>
      </c>
      <c r="Q23" s="32">
        <v>0.54166666666666663</v>
      </c>
      <c r="R23" s="31">
        <v>0.29787966608881999</v>
      </c>
      <c r="S23" s="31">
        <f t="shared" si="6"/>
        <v>3.4795796943876542</v>
      </c>
      <c r="T23" s="31">
        <f t="shared" si="7"/>
        <v>0.28776124072585901</v>
      </c>
    </row>
    <row r="24" spans="1:20" x14ac:dyDescent="0.25">
      <c r="A24" s="29">
        <v>45261</v>
      </c>
      <c r="B24" s="32">
        <v>0.58333333333333337</v>
      </c>
      <c r="C24" s="31">
        <v>0.29565787315250303</v>
      </c>
      <c r="D24" s="31">
        <f t="shared" si="0"/>
        <v>3.4382872067454588</v>
      </c>
      <c r="E24" s="31">
        <f t="shared" si="1"/>
        <v>0.28434635199784941</v>
      </c>
      <c r="F24" s="29">
        <v>45263</v>
      </c>
      <c r="G24" s="32">
        <v>0.58333333333333337</v>
      </c>
      <c r="H24" s="31">
        <v>0.31349825858944402</v>
      </c>
      <c r="I24" s="31">
        <f t="shared" si="2"/>
        <v>3.7750034779515955</v>
      </c>
      <c r="J24" s="31">
        <f t="shared" si="3"/>
        <v>0.31219278762659691</v>
      </c>
      <c r="K24" s="29">
        <v>45265</v>
      </c>
      <c r="L24" s="32">
        <v>0.58333333333333337</v>
      </c>
      <c r="M24" s="31">
        <v>0.26402249932183502</v>
      </c>
      <c r="N24" s="31">
        <f t="shared" si="4"/>
        <v>2.8705880347020907</v>
      </c>
      <c r="O24" s="31">
        <f t="shared" si="5"/>
        <v>0.2373976304698629</v>
      </c>
      <c r="P24" s="29">
        <v>45267</v>
      </c>
      <c r="Q24" s="32">
        <v>0.58333333333333337</v>
      </c>
      <c r="R24" s="31">
        <v>0.29918193817019001</v>
      </c>
      <c r="S24" s="31">
        <f t="shared" si="6"/>
        <v>3.5038680434853804</v>
      </c>
      <c r="T24" s="31">
        <f t="shared" si="7"/>
        <v>0.28976988719624092</v>
      </c>
    </row>
    <row r="25" spans="1:20" x14ac:dyDescent="0.25">
      <c r="A25" s="29">
        <v>45261</v>
      </c>
      <c r="B25" s="32">
        <v>0.625</v>
      </c>
      <c r="C25" s="31">
        <v>0.29859018325686199</v>
      </c>
      <c r="D25" s="31">
        <f t="shared" si="0"/>
        <v>3.4928235624515045</v>
      </c>
      <c r="E25" s="31">
        <f t="shared" si="1"/>
        <v>0.28885650861473938</v>
      </c>
      <c r="F25" s="29">
        <v>45263</v>
      </c>
      <c r="G25" s="32">
        <v>0.625</v>
      </c>
      <c r="H25" s="31">
        <v>0.31275472044819602</v>
      </c>
      <c r="I25" s="31">
        <f t="shared" si="2"/>
        <v>3.7607367088200787</v>
      </c>
      <c r="J25" s="31">
        <f t="shared" si="3"/>
        <v>0.31101292581942047</v>
      </c>
      <c r="K25" s="29">
        <v>45265</v>
      </c>
      <c r="L25" s="32">
        <v>0.625</v>
      </c>
      <c r="M25" s="31">
        <v>0.26308098435296601</v>
      </c>
      <c r="N25" s="31">
        <f t="shared" si="4"/>
        <v>2.8542822064917397</v>
      </c>
      <c r="O25" s="31">
        <f t="shared" si="5"/>
        <v>0.23604913847686687</v>
      </c>
      <c r="P25" s="29">
        <v>45267</v>
      </c>
      <c r="Q25" s="32">
        <v>0.625</v>
      </c>
      <c r="R25" s="31">
        <v>0.30225726961968602</v>
      </c>
      <c r="S25" s="31">
        <f t="shared" si="6"/>
        <v>3.5614749011544515</v>
      </c>
      <c r="T25" s="31">
        <f t="shared" si="7"/>
        <v>0.29453397432547312</v>
      </c>
    </row>
    <row r="26" spans="1:20" x14ac:dyDescent="0.25">
      <c r="A26" s="29">
        <v>45261</v>
      </c>
      <c r="B26" s="32">
        <v>0.66666666666666663</v>
      </c>
      <c r="C26" s="31">
        <v>0.297147125004533</v>
      </c>
      <c r="D26" s="31">
        <f t="shared" si="0"/>
        <v>3.4659449572323369</v>
      </c>
      <c r="E26" s="31">
        <f t="shared" si="1"/>
        <v>0.28663364796311425</v>
      </c>
      <c r="F26" s="29">
        <v>45263</v>
      </c>
      <c r="G26" s="32">
        <v>0.66666666666666663</v>
      </c>
      <c r="H26" s="31">
        <v>0.31090030073995201</v>
      </c>
      <c r="I26" s="31">
        <f t="shared" si="2"/>
        <v>3.7252425538594318</v>
      </c>
      <c r="J26" s="31">
        <f t="shared" si="3"/>
        <v>0.30807755920417501</v>
      </c>
      <c r="K26" s="29">
        <v>45265</v>
      </c>
      <c r="L26" s="32">
        <v>0.66666666666666663</v>
      </c>
      <c r="M26" s="31">
        <v>0.26522797346009003</v>
      </c>
      <c r="N26" s="31">
        <f t="shared" si="4"/>
        <v>2.8915158141868371</v>
      </c>
      <c r="O26" s="31">
        <f t="shared" si="5"/>
        <v>0.23912835783325143</v>
      </c>
      <c r="P26" s="29">
        <v>45267</v>
      </c>
      <c r="Q26" s="32">
        <v>0.66666666666666663</v>
      </c>
      <c r="R26" s="31">
        <v>0.29814803600192002</v>
      </c>
      <c r="S26" s="31">
        <f t="shared" si="6"/>
        <v>3.4845798397626222</v>
      </c>
      <c r="T26" s="31">
        <f t="shared" si="7"/>
        <v>0.28817475274836885</v>
      </c>
    </row>
    <row r="27" spans="1:20" x14ac:dyDescent="0.25">
      <c r="A27" s="29">
        <v>45261</v>
      </c>
      <c r="B27" s="32">
        <v>0.70833333333333337</v>
      </c>
      <c r="C27" s="31">
        <v>0.29374843835713099</v>
      </c>
      <c r="D27" s="31">
        <f t="shared" si="0"/>
        <v>3.4029470271879108</v>
      </c>
      <c r="E27" s="31">
        <f t="shared" si="1"/>
        <v>0.28142371914844022</v>
      </c>
      <c r="F27" s="29">
        <v>45263</v>
      </c>
      <c r="G27" s="32">
        <v>0.70833333333333337</v>
      </c>
      <c r="H27" s="31">
        <v>0.30675584077712298</v>
      </c>
      <c r="I27" s="31">
        <f t="shared" si="2"/>
        <v>3.6463710220458139</v>
      </c>
      <c r="J27" s="31">
        <f t="shared" si="3"/>
        <v>0.30155488352318877</v>
      </c>
      <c r="K27" s="29">
        <v>45265</v>
      </c>
      <c r="L27" s="32">
        <v>0.70833333333333337</v>
      </c>
      <c r="M27" s="31">
        <v>0.266589671372301</v>
      </c>
      <c r="N27" s="31">
        <f t="shared" si="4"/>
        <v>2.9152238462164366</v>
      </c>
      <c r="O27" s="31">
        <f t="shared" si="5"/>
        <v>0.24108901208209929</v>
      </c>
      <c r="P27" s="29">
        <v>45267</v>
      </c>
      <c r="Q27" s="32">
        <v>0.70833333333333337</v>
      </c>
      <c r="R27" s="31">
        <v>0.30648529529448898</v>
      </c>
      <c r="S27" s="31">
        <f t="shared" si="6"/>
        <v>3.6412442856440812</v>
      </c>
      <c r="T27" s="31">
        <f t="shared" si="7"/>
        <v>0.30113090242276552</v>
      </c>
    </row>
    <row r="28" spans="1:20" x14ac:dyDescent="0.25">
      <c r="A28" s="29">
        <v>45261</v>
      </c>
      <c r="B28" s="32">
        <v>0.75</v>
      </c>
      <c r="C28" s="31">
        <v>0.28792777657393598</v>
      </c>
      <c r="D28" s="31">
        <f t="shared" si="0"/>
        <v>3.2960598263466379</v>
      </c>
      <c r="E28" s="31">
        <f t="shared" si="1"/>
        <v>0.27258414763886696</v>
      </c>
      <c r="F28" s="29">
        <v>45263</v>
      </c>
      <c r="G28" s="32">
        <v>0.75</v>
      </c>
      <c r="H28" s="31">
        <v>0.30782717466231202</v>
      </c>
      <c r="I28" s="31">
        <f t="shared" si="2"/>
        <v>3.6666988002592271</v>
      </c>
      <c r="J28" s="31">
        <f t="shared" si="3"/>
        <v>0.30323599078143809</v>
      </c>
      <c r="K28" s="29">
        <v>45265</v>
      </c>
      <c r="L28" s="32">
        <v>0.75</v>
      </c>
      <c r="M28" s="31">
        <v>0.26119133829966001</v>
      </c>
      <c r="N28" s="31">
        <f t="shared" si="4"/>
        <v>2.8216606087076785</v>
      </c>
      <c r="O28" s="31">
        <f t="shared" si="5"/>
        <v>0.23335133234012501</v>
      </c>
      <c r="P28" s="29">
        <v>45267</v>
      </c>
      <c r="Q28" s="32">
        <v>0.75</v>
      </c>
      <c r="R28" s="31">
        <v>0.30368274450180599</v>
      </c>
      <c r="S28" s="31">
        <f t="shared" si="6"/>
        <v>3.5882954324679579</v>
      </c>
      <c r="T28" s="31">
        <f t="shared" si="7"/>
        <v>0.29675203226510011</v>
      </c>
    </row>
    <row r="29" spans="1:20" x14ac:dyDescent="0.25">
      <c r="A29" s="29">
        <v>45261</v>
      </c>
      <c r="B29" s="32">
        <v>0.79166666666666663</v>
      </c>
      <c r="C29" s="31">
        <v>0.28366014361267999</v>
      </c>
      <c r="D29" s="31">
        <f t="shared" si="0"/>
        <v>3.218502399622011</v>
      </c>
      <c r="E29" s="31">
        <f t="shared" si="1"/>
        <v>0.26617014844874032</v>
      </c>
      <c r="F29" s="29">
        <v>45263</v>
      </c>
      <c r="G29" s="32">
        <v>0.79166666666666663</v>
      </c>
      <c r="H29" s="31">
        <v>0.30554595589515499</v>
      </c>
      <c r="I29" s="31">
        <f t="shared" si="2"/>
        <v>3.6234650436421028</v>
      </c>
      <c r="J29" s="31">
        <f t="shared" si="3"/>
        <v>0.29966055910920186</v>
      </c>
      <c r="K29" s="29">
        <v>45265</v>
      </c>
      <c r="L29" s="32">
        <v>0.79166666666666663</v>
      </c>
      <c r="M29" s="31">
        <v>0.25947111844912601</v>
      </c>
      <c r="N29" s="31">
        <f t="shared" si="4"/>
        <v>2.7920856181273432</v>
      </c>
      <c r="O29" s="31">
        <f t="shared" si="5"/>
        <v>0.23090548061913127</v>
      </c>
      <c r="P29" s="29">
        <v>45267</v>
      </c>
      <c r="Q29" s="32">
        <v>0.79166666666666663</v>
      </c>
      <c r="R29" s="31">
        <v>0.30725303292151501</v>
      </c>
      <c r="S29" s="31">
        <f t="shared" si="6"/>
        <v>3.6557996397676265</v>
      </c>
      <c r="T29" s="31">
        <f t="shared" si="7"/>
        <v>0.30233463020878271</v>
      </c>
    </row>
    <row r="30" spans="1:20" x14ac:dyDescent="0.25">
      <c r="A30" s="29">
        <v>45261</v>
      </c>
      <c r="B30" s="32">
        <v>0.83333333333333337</v>
      </c>
      <c r="C30" s="31">
        <v>0.28704783320312099</v>
      </c>
      <c r="D30" s="31">
        <f t="shared" si="0"/>
        <v>3.2800119375162713</v>
      </c>
      <c r="E30" s="31">
        <f t="shared" si="1"/>
        <v>0.27125698723259561</v>
      </c>
      <c r="F30" s="29">
        <v>45263</v>
      </c>
      <c r="G30" s="32">
        <v>0.83333333333333337</v>
      </c>
      <c r="H30" s="31">
        <v>0.30564495921012602</v>
      </c>
      <c r="I30" s="31">
        <f t="shared" si="2"/>
        <v>3.6253373878369475</v>
      </c>
      <c r="J30" s="31">
        <f t="shared" si="3"/>
        <v>0.29981540197411555</v>
      </c>
      <c r="K30" s="29">
        <v>45265</v>
      </c>
      <c r="L30" s="32">
        <v>0.83333333333333337</v>
      </c>
      <c r="M30" s="31">
        <v>0.25320166349309697</v>
      </c>
      <c r="N30" s="31">
        <f t="shared" si="4"/>
        <v>2.6852847407828428</v>
      </c>
      <c r="O30" s="31">
        <f t="shared" si="5"/>
        <v>0.22207304806274109</v>
      </c>
      <c r="P30" s="29">
        <v>45267</v>
      </c>
      <c r="Q30" s="32">
        <v>0.83333333333333337</v>
      </c>
      <c r="R30" s="31">
        <v>0.30449447035667698</v>
      </c>
      <c r="S30" s="31">
        <f t="shared" si="6"/>
        <v>3.6036016854461268</v>
      </c>
      <c r="T30" s="31">
        <f t="shared" si="7"/>
        <v>0.29801785938639469</v>
      </c>
    </row>
    <row r="31" spans="1:20" x14ac:dyDescent="0.25">
      <c r="A31" s="29">
        <v>45261</v>
      </c>
      <c r="B31" s="32">
        <v>0.875</v>
      </c>
      <c r="C31" s="31">
        <v>0.285195589064411</v>
      </c>
      <c r="D31" s="31">
        <f t="shared" si="0"/>
        <v>3.2463273438796407</v>
      </c>
      <c r="E31" s="31">
        <f t="shared" si="1"/>
        <v>0.2684712713388463</v>
      </c>
      <c r="F31" s="29">
        <v>45263</v>
      </c>
      <c r="G31" s="32">
        <v>0.875</v>
      </c>
      <c r="H31" s="31">
        <v>0.30583634972449902</v>
      </c>
      <c r="I31" s="31">
        <f t="shared" si="2"/>
        <v>3.6289579751086283</v>
      </c>
      <c r="J31" s="31">
        <f t="shared" si="3"/>
        <v>0.30011482454148353</v>
      </c>
      <c r="K31" s="29">
        <v>45265</v>
      </c>
      <c r="L31" s="32">
        <v>0.875</v>
      </c>
      <c r="M31" s="31">
        <v>0.24978098273177299</v>
      </c>
      <c r="N31" s="31">
        <f t="shared" si="4"/>
        <v>2.6276702226211439</v>
      </c>
      <c r="O31" s="31">
        <f t="shared" si="5"/>
        <v>0.21730832741076858</v>
      </c>
      <c r="P31" s="29">
        <v>45267</v>
      </c>
      <c r="Q31" s="32">
        <v>0.875</v>
      </c>
      <c r="R31" s="31">
        <v>0.306153118609157</v>
      </c>
      <c r="S31" s="31">
        <f t="shared" si="6"/>
        <v>3.6349533400685896</v>
      </c>
      <c r="T31" s="31">
        <f t="shared" si="7"/>
        <v>0.30061064122367237</v>
      </c>
    </row>
    <row r="32" spans="1:20" x14ac:dyDescent="0.25">
      <c r="A32" s="29">
        <v>45261</v>
      </c>
      <c r="B32" s="32">
        <v>0.91666666666666663</v>
      </c>
      <c r="C32" s="31">
        <v>0.28547275066261502</v>
      </c>
      <c r="D32" s="31">
        <f t="shared" si="0"/>
        <v>3.2513595055729807</v>
      </c>
      <c r="E32" s="31">
        <f t="shared" si="1"/>
        <v>0.26888743111088548</v>
      </c>
      <c r="F32" s="29">
        <v>45263</v>
      </c>
      <c r="G32" s="32">
        <v>0.91666666666666663</v>
      </c>
      <c r="H32" s="31">
        <v>0.30984658002729398</v>
      </c>
      <c r="I32" s="31">
        <f t="shared" si="2"/>
        <v>3.7051299869818637</v>
      </c>
      <c r="J32" s="31">
        <f t="shared" si="3"/>
        <v>0.30641424992340011</v>
      </c>
      <c r="K32" s="29">
        <v>45265</v>
      </c>
      <c r="L32" s="32">
        <v>0.91666666666666663</v>
      </c>
      <c r="M32" s="31">
        <v>0.247438177465402</v>
      </c>
      <c r="N32" s="31">
        <f t="shared" si="4"/>
        <v>2.5884797919737488</v>
      </c>
      <c r="O32" s="31">
        <f t="shared" si="5"/>
        <v>0.214067278796229</v>
      </c>
      <c r="P32" s="29">
        <v>45267</v>
      </c>
      <c r="Q32" s="32">
        <v>0.91666666666666663</v>
      </c>
      <c r="R32" s="31">
        <v>0.30210986733315698</v>
      </c>
      <c r="S32" s="31">
        <f t="shared" si="6"/>
        <v>3.5587057863228821</v>
      </c>
      <c r="T32" s="31">
        <f t="shared" si="7"/>
        <v>0.29430496852890231</v>
      </c>
    </row>
    <row r="33" spans="1:20" x14ac:dyDescent="0.25">
      <c r="A33" s="29">
        <v>45261</v>
      </c>
      <c r="B33" s="32">
        <v>0.95833333333333337</v>
      </c>
      <c r="C33" s="31">
        <v>0.28884947299841701</v>
      </c>
      <c r="D33" s="31">
        <f t="shared" si="0"/>
        <v>3.312900479804068</v>
      </c>
      <c r="E33" s="31">
        <f t="shared" si="1"/>
        <v>0.2739768696797964</v>
      </c>
      <c r="F33" s="29">
        <v>45263</v>
      </c>
      <c r="G33" s="32">
        <v>0.95833333333333337</v>
      </c>
      <c r="H33" s="31">
        <v>0.31093770265454801</v>
      </c>
      <c r="I33" s="31">
        <f t="shared" si="2"/>
        <v>3.7259571972215424</v>
      </c>
      <c r="J33" s="31">
        <f t="shared" si="3"/>
        <v>0.30813666021022151</v>
      </c>
      <c r="K33" s="29">
        <v>45265</v>
      </c>
      <c r="L33" s="32">
        <v>0.95833333333333337</v>
      </c>
      <c r="M33" s="31">
        <v>0.24946200847525901</v>
      </c>
      <c r="N33" s="31">
        <f t="shared" si="4"/>
        <v>2.6223215160774869</v>
      </c>
      <c r="O33" s="31">
        <f t="shared" si="5"/>
        <v>0.21686598937960816</v>
      </c>
      <c r="P33" s="29">
        <v>45267</v>
      </c>
      <c r="Q33" s="32">
        <v>0.95833333333333337</v>
      </c>
      <c r="R33" s="31">
        <v>0.29802262782931299</v>
      </c>
      <c r="S33" s="31">
        <f t="shared" si="6"/>
        <v>3.4822429588711916</v>
      </c>
      <c r="T33" s="31">
        <f t="shared" si="7"/>
        <v>0.28798149269864753</v>
      </c>
    </row>
    <row r="34" spans="1:20" x14ac:dyDescent="0.25">
      <c r="A34" s="29">
        <v>45262</v>
      </c>
      <c r="B34" s="32">
        <v>0</v>
      </c>
      <c r="C34" s="31">
        <v>0.288959443568027</v>
      </c>
      <c r="D34" s="31">
        <f t="shared" si="0"/>
        <v>3.3149119287770947</v>
      </c>
      <c r="E34" s="31">
        <f t="shared" si="1"/>
        <v>0.27414321650986573</v>
      </c>
      <c r="F34" s="29">
        <v>45264</v>
      </c>
      <c r="G34" s="32">
        <v>0</v>
      </c>
      <c r="H34" s="31">
        <v>0.313969016073878</v>
      </c>
      <c r="I34" s="31">
        <f t="shared" si="2"/>
        <v>3.7840466300769147</v>
      </c>
      <c r="J34" s="31">
        <f t="shared" si="3"/>
        <v>0.31294065630736084</v>
      </c>
      <c r="K34" s="29">
        <v>45266</v>
      </c>
      <c r="L34" s="32">
        <v>0</v>
      </c>
      <c r="M34" s="31">
        <v>0.25343045592206598</v>
      </c>
      <c r="N34" s="31">
        <f t="shared" si="4"/>
        <v>2.6891548984515774</v>
      </c>
      <c r="O34" s="31">
        <f t="shared" si="5"/>
        <v>0.22239311010194543</v>
      </c>
      <c r="P34" s="29">
        <v>45268</v>
      </c>
      <c r="Q34" s="32">
        <v>0</v>
      </c>
      <c r="R34" s="31">
        <v>0.30410510301468302</v>
      </c>
      <c r="S34" s="31">
        <f t="shared" si="6"/>
        <v>3.5962565751910258</v>
      </c>
      <c r="T34" s="31">
        <f t="shared" si="7"/>
        <v>0.29741041876829782</v>
      </c>
    </row>
    <row r="35" spans="1:20" x14ac:dyDescent="0.25">
      <c r="A35" s="29">
        <v>45262</v>
      </c>
      <c r="B35" s="32">
        <v>4.1666666666666664E-2</v>
      </c>
      <c r="C35" s="31">
        <v>0.2934624552715</v>
      </c>
      <c r="D35" s="31">
        <f t="shared" si="0"/>
        <v>3.3976657273875546</v>
      </c>
      <c r="E35" s="31">
        <f t="shared" si="1"/>
        <v>0.28098695565495074</v>
      </c>
      <c r="F35" s="29">
        <v>45264</v>
      </c>
      <c r="G35" s="32">
        <v>4.1666666666666664E-2</v>
      </c>
      <c r="H35" s="31">
        <v>0.31710812449328402</v>
      </c>
      <c r="I35" s="31">
        <f t="shared" si="2"/>
        <v>3.8445542148042238</v>
      </c>
      <c r="J35" s="31">
        <f t="shared" si="3"/>
        <v>0.3179446335643093</v>
      </c>
      <c r="K35" s="29">
        <v>45266</v>
      </c>
      <c r="L35" s="32">
        <v>4.1666666666666664E-2</v>
      </c>
      <c r="M35" s="31">
        <v>0.26417648792161103</v>
      </c>
      <c r="N35" s="31">
        <f t="shared" si="4"/>
        <v>2.8732582137137799</v>
      </c>
      <c r="O35" s="31">
        <f t="shared" si="5"/>
        <v>0.23761845427412959</v>
      </c>
      <c r="P35" s="29">
        <v>45268</v>
      </c>
      <c r="Q35" s="32">
        <v>4.1666666666666664E-2</v>
      </c>
      <c r="R35" s="31">
        <v>0.30698904394980597</v>
      </c>
      <c r="S35" s="31">
        <f t="shared" si="6"/>
        <v>3.6507922935788923</v>
      </c>
      <c r="T35" s="31">
        <f t="shared" si="7"/>
        <v>0.3019205226789744</v>
      </c>
    </row>
    <row r="36" spans="1:20" x14ac:dyDescent="0.25">
      <c r="A36" s="29">
        <v>45262</v>
      </c>
      <c r="B36" s="32">
        <v>8.3333333333333329E-2</v>
      </c>
      <c r="C36" s="31">
        <v>0.29639479517818101</v>
      </c>
      <c r="D36" s="31">
        <f t="shared" si="0"/>
        <v>3.4519626813106341</v>
      </c>
      <c r="E36" s="31">
        <f t="shared" si="1"/>
        <v>0.28547731374438945</v>
      </c>
      <c r="F36" s="29">
        <v>45264</v>
      </c>
      <c r="G36" s="32">
        <v>8.3333333333333329E-2</v>
      </c>
      <c r="H36" s="31">
        <v>0.32378232478965902</v>
      </c>
      <c r="I36" s="31">
        <f t="shared" si="2"/>
        <v>3.9743874182926042</v>
      </c>
      <c r="J36" s="31">
        <f t="shared" si="3"/>
        <v>0.32868183949279833</v>
      </c>
      <c r="K36" s="29">
        <v>45266</v>
      </c>
      <c r="L36" s="32">
        <v>8.3333333333333329E-2</v>
      </c>
      <c r="M36" s="31">
        <v>0.26870587468039703</v>
      </c>
      <c r="N36" s="31">
        <f t="shared" si="4"/>
        <v>2.9522113613812166</v>
      </c>
      <c r="O36" s="31">
        <f t="shared" si="5"/>
        <v>0.24414787958622661</v>
      </c>
      <c r="P36" s="29">
        <v>45268</v>
      </c>
      <c r="Q36" s="32">
        <v>8.3333333333333329E-2</v>
      </c>
      <c r="R36" s="31">
        <v>0.31118845939511702</v>
      </c>
      <c r="S36" s="31">
        <f t="shared" si="6"/>
        <v>3.7307497596168657</v>
      </c>
      <c r="T36" s="31">
        <f t="shared" si="7"/>
        <v>0.30853300512031478</v>
      </c>
    </row>
    <row r="37" spans="1:20" x14ac:dyDescent="0.25">
      <c r="A37" s="29">
        <v>45262</v>
      </c>
      <c r="B37" s="32">
        <v>0.125</v>
      </c>
      <c r="C37" s="31">
        <v>0.29689195752025099</v>
      </c>
      <c r="D37" s="31">
        <f t="shared" si="0"/>
        <v>3.4612002311283083</v>
      </c>
      <c r="E37" s="31">
        <f t="shared" si="1"/>
        <v>0.28624125911431109</v>
      </c>
      <c r="F37" s="29">
        <v>45264</v>
      </c>
      <c r="G37" s="32">
        <v>0.125</v>
      </c>
      <c r="H37" s="31">
        <v>0.32343477010597499</v>
      </c>
      <c r="I37" s="31">
        <f t="shared" si="2"/>
        <v>3.9675868037568218</v>
      </c>
      <c r="J37" s="31">
        <f t="shared" si="3"/>
        <v>0.32811942867068916</v>
      </c>
      <c r="K37" s="29">
        <v>45266</v>
      </c>
      <c r="L37" s="32">
        <v>0.125</v>
      </c>
      <c r="M37" s="31">
        <v>0.26735299825561398</v>
      </c>
      <c r="N37" s="31">
        <f t="shared" si="4"/>
        <v>2.9285454071907564</v>
      </c>
      <c r="O37" s="31">
        <f t="shared" si="5"/>
        <v>0.24219070517467553</v>
      </c>
      <c r="P37" s="29">
        <v>45268</v>
      </c>
      <c r="Q37" s="32">
        <v>0.125</v>
      </c>
      <c r="R37" s="31">
        <v>0.31403282284611</v>
      </c>
      <c r="S37" s="31">
        <f t="shared" si="6"/>
        <v>3.7852729655348361</v>
      </c>
      <c r="T37" s="31">
        <f t="shared" si="7"/>
        <v>0.31304207424973091</v>
      </c>
    </row>
    <row r="38" spans="1:20" x14ac:dyDescent="0.25">
      <c r="A38" s="29">
        <v>45262</v>
      </c>
      <c r="B38" s="32">
        <v>0.16666666666666666</v>
      </c>
      <c r="C38" s="31">
        <v>0.298033624886274</v>
      </c>
      <c r="D38" s="31">
        <f t="shared" si="0"/>
        <v>3.4824478568398112</v>
      </c>
      <c r="E38" s="31">
        <f t="shared" si="1"/>
        <v>0.28799843776065237</v>
      </c>
      <c r="F38" s="29">
        <v>45264</v>
      </c>
      <c r="G38" s="32">
        <v>0.16666666666666666</v>
      </c>
      <c r="H38" s="31">
        <v>0.32246685027947097</v>
      </c>
      <c r="I38" s="31">
        <f t="shared" si="2"/>
        <v>3.9486703819091664</v>
      </c>
      <c r="J38" s="31">
        <f t="shared" si="3"/>
        <v>0.32655504058388807</v>
      </c>
      <c r="K38" s="29">
        <v>45266</v>
      </c>
      <c r="L38" s="32">
        <v>0.16666666666666666</v>
      </c>
      <c r="M38" s="31">
        <v>0.26997515559088398</v>
      </c>
      <c r="N38" s="31">
        <f t="shared" si="4"/>
        <v>2.9744794881705783</v>
      </c>
      <c r="O38" s="31">
        <f t="shared" si="5"/>
        <v>0.2459894536717068</v>
      </c>
      <c r="P38" s="29">
        <v>45268</v>
      </c>
      <c r="Q38" s="32">
        <v>0.16666666666666666</v>
      </c>
      <c r="R38" s="31">
        <v>0.31609621643893598</v>
      </c>
      <c r="S38" s="31">
        <f t="shared" si="6"/>
        <v>3.8250101955018505</v>
      </c>
      <c r="T38" s="31">
        <f t="shared" si="7"/>
        <v>0.31632834316800301</v>
      </c>
    </row>
    <row r="39" spans="1:20" x14ac:dyDescent="0.25">
      <c r="A39" s="29">
        <v>45262</v>
      </c>
      <c r="B39" s="32">
        <v>0.20833333333333334</v>
      </c>
      <c r="C39" s="31">
        <v>0.30032142996667899</v>
      </c>
      <c r="D39" s="31">
        <f t="shared" si="0"/>
        <v>3.5251720543267471</v>
      </c>
      <c r="E39" s="31">
        <f t="shared" si="1"/>
        <v>0.29153172889282197</v>
      </c>
      <c r="F39" s="29">
        <v>45264</v>
      </c>
      <c r="G39" s="32">
        <v>0.20833333333333334</v>
      </c>
      <c r="H39" s="31">
        <v>0.32523640990127101</v>
      </c>
      <c r="I39" s="31">
        <f t="shared" si="2"/>
        <v>4.0028866117336204</v>
      </c>
      <c r="J39" s="31">
        <f t="shared" si="3"/>
        <v>0.33103872279037039</v>
      </c>
      <c r="K39" s="29">
        <v>45266</v>
      </c>
      <c r="L39" s="32">
        <v>0.20833333333333334</v>
      </c>
      <c r="M39" s="31">
        <v>0.27062851190458698</v>
      </c>
      <c r="N39" s="31">
        <f t="shared" si="4"/>
        <v>2.9859662098696571</v>
      </c>
      <c r="O39" s="31">
        <f t="shared" si="5"/>
        <v>0.24693940555622063</v>
      </c>
      <c r="P39" s="29">
        <v>45268</v>
      </c>
      <c r="Q39" s="32">
        <v>0.20833333333333334</v>
      </c>
      <c r="R39" s="31">
        <v>0.31387662887447598</v>
      </c>
      <c r="S39" s="31">
        <f t="shared" si="6"/>
        <v>3.782271255160246</v>
      </c>
      <c r="T39" s="31">
        <f t="shared" si="7"/>
        <v>0.31279383280175233</v>
      </c>
    </row>
    <row r="40" spans="1:20" x14ac:dyDescent="0.25">
      <c r="A40" s="29">
        <v>45262</v>
      </c>
      <c r="B40" s="32">
        <v>0.25</v>
      </c>
      <c r="C40" s="31">
        <v>0.30076798796533399</v>
      </c>
      <c r="D40" s="31">
        <f t="shared" si="0"/>
        <v>3.5335340579733057</v>
      </c>
      <c r="E40" s="31">
        <f t="shared" si="1"/>
        <v>0.29222326659439235</v>
      </c>
      <c r="F40" s="29">
        <v>45264</v>
      </c>
      <c r="G40" s="32">
        <v>0.25</v>
      </c>
      <c r="H40" s="31">
        <v>0.32409691810478197</v>
      </c>
      <c r="I40" s="31">
        <f t="shared" si="2"/>
        <v>3.9805468202970218</v>
      </c>
      <c r="J40" s="31">
        <f t="shared" si="3"/>
        <v>0.32919122203856366</v>
      </c>
      <c r="K40" s="29">
        <v>45266</v>
      </c>
      <c r="L40" s="32">
        <v>0.25</v>
      </c>
      <c r="M40" s="31">
        <v>0.27111685275922998</v>
      </c>
      <c r="N40" s="31">
        <f t="shared" si="4"/>
        <v>2.9945625549698418</v>
      </c>
      <c r="O40" s="31">
        <f t="shared" si="5"/>
        <v>0.24765032329600589</v>
      </c>
      <c r="P40" s="29">
        <v>45268</v>
      </c>
      <c r="Q40" s="32">
        <v>0.25</v>
      </c>
      <c r="R40" s="31">
        <v>0.31610721349589699</v>
      </c>
      <c r="S40" s="31">
        <f t="shared" si="6"/>
        <v>3.8252223932890956</v>
      </c>
      <c r="T40" s="31">
        <f t="shared" si="7"/>
        <v>0.31634589192500817</v>
      </c>
    </row>
    <row r="41" spans="1:20" x14ac:dyDescent="0.25">
      <c r="A41" s="29">
        <v>45262</v>
      </c>
      <c r="B41" s="32">
        <v>0.29166666666666669</v>
      </c>
      <c r="C41" s="31">
        <v>0.29825580119967299</v>
      </c>
      <c r="D41" s="31">
        <f t="shared" si="0"/>
        <v>3.48658842489814</v>
      </c>
      <c r="E41" s="31">
        <f t="shared" si="1"/>
        <v>0.28834086273907616</v>
      </c>
      <c r="F41" s="29">
        <v>45264</v>
      </c>
      <c r="G41" s="32">
        <v>0.29166666666666669</v>
      </c>
      <c r="H41" s="31">
        <v>0.329844981430641</v>
      </c>
      <c r="I41" s="31">
        <f t="shared" si="2"/>
        <v>4.0937124120849742</v>
      </c>
      <c r="J41" s="31">
        <f t="shared" si="3"/>
        <v>0.33855001647942734</v>
      </c>
      <c r="K41" s="29">
        <v>45266</v>
      </c>
      <c r="L41" s="32">
        <v>0.29166666666666669</v>
      </c>
      <c r="M41" s="31">
        <v>0.27231577038656002</v>
      </c>
      <c r="N41" s="31">
        <f t="shared" si="4"/>
        <v>3.0157063549024867</v>
      </c>
      <c r="O41" s="31">
        <f t="shared" si="5"/>
        <v>0.24939891555043564</v>
      </c>
      <c r="P41" s="29">
        <v>45268</v>
      </c>
      <c r="Q41" s="32">
        <v>0.29166666666666669</v>
      </c>
      <c r="R41" s="31">
        <v>0.31713452935091901</v>
      </c>
      <c r="S41" s="31">
        <f t="shared" si="6"/>
        <v>3.8450646960439627</v>
      </c>
      <c r="T41" s="31">
        <f t="shared" si="7"/>
        <v>0.31798685036283569</v>
      </c>
    </row>
    <row r="42" spans="1:20" x14ac:dyDescent="0.25">
      <c r="A42" s="29">
        <v>45262</v>
      </c>
      <c r="B42" s="32">
        <v>0.33333333333333331</v>
      </c>
      <c r="C42" s="31">
        <v>0.30171608924745003</v>
      </c>
      <c r="D42" s="31">
        <f t="shared" si="0"/>
        <v>3.5513121692706737</v>
      </c>
      <c r="E42" s="31">
        <f t="shared" si="1"/>
        <v>0.29369351639868468</v>
      </c>
      <c r="F42" s="29">
        <v>45264</v>
      </c>
      <c r="G42" s="32">
        <v>0.33333333333333331</v>
      </c>
      <c r="H42" s="31">
        <v>0.32764518260824699</v>
      </c>
      <c r="I42" s="31">
        <f t="shared" si="2"/>
        <v>4.050263961361602</v>
      </c>
      <c r="J42" s="31">
        <f t="shared" si="3"/>
        <v>0.33495682960460449</v>
      </c>
      <c r="K42" s="29">
        <v>45266</v>
      </c>
      <c r="L42" s="32">
        <v>0.33333333333333331</v>
      </c>
      <c r="M42" s="31">
        <v>0.272903114556174</v>
      </c>
      <c r="N42" s="31">
        <f t="shared" si="4"/>
        <v>3.0260848362513637</v>
      </c>
      <c r="O42" s="31">
        <f t="shared" si="5"/>
        <v>0.25025721595798778</v>
      </c>
      <c r="P42" s="29">
        <v>45268</v>
      </c>
      <c r="Q42" s="32">
        <v>0.33333333333333331</v>
      </c>
      <c r="R42" s="31">
        <v>0.31496331095569502</v>
      </c>
      <c r="S42" s="31">
        <f t="shared" si="6"/>
        <v>3.803173327490962</v>
      </c>
      <c r="T42" s="31">
        <f t="shared" si="7"/>
        <v>0.31452243418350256</v>
      </c>
    </row>
    <row r="43" spans="1:20" x14ac:dyDescent="0.25">
      <c r="A43" s="29">
        <v>45262</v>
      </c>
      <c r="B43" s="32">
        <v>0.375</v>
      </c>
      <c r="C43" s="31">
        <v>0.29909396171450098</v>
      </c>
      <c r="D43" s="31">
        <f t="shared" si="0"/>
        <v>3.5022252330683319</v>
      </c>
      <c r="E43" s="31">
        <f t="shared" si="1"/>
        <v>0.28963402677475103</v>
      </c>
      <c r="F43" s="29">
        <v>45264</v>
      </c>
      <c r="G43" s="32">
        <v>0.375</v>
      </c>
      <c r="H43" s="31">
        <v>0.33257713913784498</v>
      </c>
      <c r="I43" s="31">
        <f t="shared" si="2"/>
        <v>4.1479158389857185</v>
      </c>
      <c r="J43" s="31">
        <f t="shared" si="3"/>
        <v>0.34303263988411892</v>
      </c>
      <c r="K43" s="29">
        <v>45266</v>
      </c>
      <c r="L43" s="32">
        <v>0.375</v>
      </c>
      <c r="M43" s="31">
        <v>0.270285338162294</v>
      </c>
      <c r="N43" s="31">
        <f t="shared" si="4"/>
        <v>2.9799307801867512</v>
      </c>
      <c r="O43" s="31">
        <f t="shared" si="5"/>
        <v>0.24644027552144432</v>
      </c>
      <c r="P43" s="29">
        <v>45268</v>
      </c>
      <c r="Q43" s="32">
        <v>0.375</v>
      </c>
      <c r="R43" s="31">
        <v>0.31835320591799199</v>
      </c>
      <c r="S43" s="31">
        <f t="shared" si="6"/>
        <v>3.8686526772698464</v>
      </c>
      <c r="T43" s="31">
        <f t="shared" si="7"/>
        <v>0.31993757641021631</v>
      </c>
    </row>
    <row r="44" spans="1:20" x14ac:dyDescent="0.25">
      <c r="A44" s="29">
        <v>45262</v>
      </c>
      <c r="B44" s="32">
        <v>0.41666666666666669</v>
      </c>
      <c r="C44" s="31">
        <v>0.29959329962610498</v>
      </c>
      <c r="D44" s="31">
        <f t="shared" si="0"/>
        <v>3.5115533289821714</v>
      </c>
      <c r="E44" s="31">
        <f t="shared" si="1"/>
        <v>0.29040546030682557</v>
      </c>
      <c r="F44" s="29">
        <v>45264</v>
      </c>
      <c r="G44" s="32">
        <v>0.41666666666666669</v>
      </c>
      <c r="H44" s="31">
        <v>0.33158504962788499</v>
      </c>
      <c r="I44" s="31">
        <f t="shared" si="2"/>
        <v>4.1282029845805539</v>
      </c>
      <c r="J44" s="31">
        <f t="shared" si="3"/>
        <v>0.34140238682481178</v>
      </c>
      <c r="K44" s="29">
        <v>45266</v>
      </c>
      <c r="L44" s="32">
        <v>0.41666666666666669</v>
      </c>
      <c r="M44" s="31">
        <v>0.27371484041104499</v>
      </c>
      <c r="N44" s="31">
        <f t="shared" si="4"/>
        <v>3.0404500561518604</v>
      </c>
      <c r="O44" s="31">
        <f t="shared" si="5"/>
        <v>0.25144521964375882</v>
      </c>
      <c r="P44" s="29">
        <v>45268</v>
      </c>
      <c r="Q44" s="32">
        <v>0.41666666666666669</v>
      </c>
      <c r="R44" s="31">
        <v>0.31836202740541902</v>
      </c>
      <c r="S44" s="31">
        <f t="shared" si="6"/>
        <v>3.8688236167958605</v>
      </c>
      <c r="T44" s="31">
        <f t="shared" si="7"/>
        <v>0.31995171310901765</v>
      </c>
    </row>
    <row r="45" spans="1:20" x14ac:dyDescent="0.25">
      <c r="A45" s="29">
        <v>45262</v>
      </c>
      <c r="B45" s="32">
        <v>0.45833333333333331</v>
      </c>
      <c r="C45" s="31">
        <v>0.30060082673906202</v>
      </c>
      <c r="D45" s="31">
        <f t="shared" si="0"/>
        <v>3.5304030221592577</v>
      </c>
      <c r="E45" s="31">
        <f t="shared" si="1"/>
        <v>0.2919643299325706</v>
      </c>
      <c r="F45" s="29">
        <v>45264</v>
      </c>
      <c r="G45" s="32">
        <v>0.45833333333333331</v>
      </c>
      <c r="H45" s="31">
        <v>0.32855591177808902</v>
      </c>
      <c r="I45" s="31">
        <f t="shared" si="2"/>
        <v>4.0682308953076731</v>
      </c>
      <c r="J45" s="31">
        <f t="shared" si="3"/>
        <v>0.33644269504194457</v>
      </c>
      <c r="K45" s="29">
        <v>45266</v>
      </c>
      <c r="L45" s="32">
        <v>0.45833333333333331</v>
      </c>
      <c r="M45" s="31">
        <v>0.268001943825603</v>
      </c>
      <c r="N45" s="31">
        <f t="shared" si="4"/>
        <v>2.9398885901508165</v>
      </c>
      <c r="O45" s="31">
        <f t="shared" si="5"/>
        <v>0.2431287864054725</v>
      </c>
      <c r="P45" s="29">
        <v>45268</v>
      </c>
      <c r="Q45" s="32">
        <v>0.45833333333333331</v>
      </c>
      <c r="R45" s="31">
        <v>0.321221768854763</v>
      </c>
      <c r="S45" s="31">
        <f t="shared" si="6"/>
        <v>3.9243868930082204</v>
      </c>
      <c r="T45" s="31">
        <f t="shared" si="7"/>
        <v>0.32454679605177983</v>
      </c>
    </row>
    <row r="46" spans="1:20" x14ac:dyDescent="0.25">
      <c r="A46" s="29">
        <v>45262</v>
      </c>
      <c r="B46" s="32">
        <v>0.5</v>
      </c>
      <c r="C46" s="31">
        <v>0.301751315592512</v>
      </c>
      <c r="D46" s="31">
        <f t="shared" si="0"/>
        <v>3.5519733491414449</v>
      </c>
      <c r="E46" s="31">
        <f t="shared" si="1"/>
        <v>0.29374819597399748</v>
      </c>
      <c r="F46" s="29">
        <v>45264</v>
      </c>
      <c r="G46" s="32">
        <v>0.5</v>
      </c>
      <c r="H46" s="31">
        <v>0.33329427242145698</v>
      </c>
      <c r="I46" s="31">
        <f t="shared" si="2"/>
        <v>4.1621870963886689</v>
      </c>
      <c r="J46" s="31">
        <f t="shared" si="3"/>
        <v>0.34421287287134289</v>
      </c>
      <c r="K46" s="29">
        <v>45266</v>
      </c>
      <c r="L46" s="32">
        <v>0.5</v>
      </c>
      <c r="M46" s="31">
        <v>0.26966279744993998</v>
      </c>
      <c r="N46" s="31">
        <f t="shared" si="4"/>
        <v>2.9689937236307751</v>
      </c>
      <c r="O46" s="31">
        <f t="shared" si="5"/>
        <v>0.24553578094426509</v>
      </c>
      <c r="P46" s="29">
        <v>45268</v>
      </c>
      <c r="Q46" s="32">
        <v>0.5</v>
      </c>
      <c r="R46" s="31">
        <v>0.31297469138973899</v>
      </c>
      <c r="S46" s="31">
        <f t="shared" si="6"/>
        <v>3.764955341815762</v>
      </c>
      <c r="T46" s="31">
        <f t="shared" si="7"/>
        <v>0.3113618067681635</v>
      </c>
    </row>
    <row r="47" spans="1:20" x14ac:dyDescent="0.25">
      <c r="A47" s="29">
        <v>45262</v>
      </c>
      <c r="B47" s="32">
        <v>0.54166666666666663</v>
      </c>
      <c r="C47" s="31">
        <v>0.30138611793397502</v>
      </c>
      <c r="D47" s="31">
        <f t="shared" si="0"/>
        <v>3.5451210110411822</v>
      </c>
      <c r="E47" s="31">
        <f t="shared" si="1"/>
        <v>0.29318150761310574</v>
      </c>
      <c r="F47" s="29">
        <v>45264</v>
      </c>
      <c r="G47" s="32">
        <v>0.54166666666666663</v>
      </c>
      <c r="H47" s="31">
        <v>0.33146184682713398</v>
      </c>
      <c r="I47" s="31">
        <f t="shared" si="2"/>
        <v>4.1257573853408953</v>
      </c>
      <c r="J47" s="31">
        <f t="shared" si="3"/>
        <v>0.34120013576769204</v>
      </c>
      <c r="K47" s="29">
        <v>45266</v>
      </c>
      <c r="L47" s="32">
        <v>0.54166666666666663</v>
      </c>
      <c r="M47" s="31">
        <v>0.26990035176169203</v>
      </c>
      <c r="N47" s="31">
        <f t="shared" si="4"/>
        <v>2.9731654081374002</v>
      </c>
      <c r="O47" s="31">
        <f t="shared" si="5"/>
        <v>0.24588077925296298</v>
      </c>
      <c r="P47" s="29">
        <v>45268</v>
      </c>
      <c r="Q47" s="32">
        <v>0.54166666666666663</v>
      </c>
      <c r="R47" s="31">
        <v>0.30753898620482401</v>
      </c>
      <c r="S47" s="31">
        <f t="shared" si="6"/>
        <v>3.6612264921589306</v>
      </c>
      <c r="T47" s="31">
        <f t="shared" si="7"/>
        <v>0.30278343090154353</v>
      </c>
    </row>
    <row r="48" spans="1:20" x14ac:dyDescent="0.25">
      <c r="A48" s="29">
        <v>45262</v>
      </c>
      <c r="B48" s="32">
        <v>0.58333333333333337</v>
      </c>
      <c r="C48" s="31">
        <v>0.30144771933435</v>
      </c>
      <c r="D48" s="31">
        <f t="shared" si="0"/>
        <v>3.546276514840339</v>
      </c>
      <c r="E48" s="31">
        <f t="shared" si="1"/>
        <v>0.29327706777729601</v>
      </c>
      <c r="F48" s="29">
        <v>45264</v>
      </c>
      <c r="G48" s="32">
        <v>0.58333333333333337</v>
      </c>
      <c r="H48" s="31">
        <v>0.33372545242175999</v>
      </c>
      <c r="I48" s="31">
        <f t="shared" si="2"/>
        <v>4.1707765573616467</v>
      </c>
      <c r="J48" s="31">
        <f t="shared" si="3"/>
        <v>0.34492322129380815</v>
      </c>
      <c r="K48" s="29">
        <v>45266</v>
      </c>
      <c r="L48" s="32">
        <v>0.58333333333333337</v>
      </c>
      <c r="M48" s="31">
        <v>0.27117624878774799</v>
      </c>
      <c r="N48" s="31">
        <f t="shared" si="4"/>
        <v>2.9956087415654409</v>
      </c>
      <c r="O48" s="31">
        <f t="shared" si="5"/>
        <v>0.24773684292746195</v>
      </c>
      <c r="P48" s="29">
        <v>45268</v>
      </c>
      <c r="Q48" s="32">
        <v>0.58333333333333337</v>
      </c>
      <c r="R48" s="31">
        <v>0.31242254376286399</v>
      </c>
      <c r="S48" s="31">
        <f t="shared" si="6"/>
        <v>3.7543695216392683</v>
      </c>
      <c r="T48" s="31">
        <f t="shared" si="7"/>
        <v>0.31048635943956748</v>
      </c>
    </row>
    <row r="49" spans="1:20" x14ac:dyDescent="0.25">
      <c r="A49" s="29">
        <v>45262</v>
      </c>
      <c r="B49" s="32">
        <v>0.625</v>
      </c>
      <c r="C49" s="31">
        <v>0.300290644167652</v>
      </c>
      <c r="D49" s="31">
        <f t="shared" si="0"/>
        <v>3.5245958483287083</v>
      </c>
      <c r="E49" s="31">
        <f t="shared" si="1"/>
        <v>0.29148407665678416</v>
      </c>
      <c r="F49" s="29">
        <v>45264</v>
      </c>
      <c r="G49" s="32">
        <v>0.625</v>
      </c>
      <c r="H49" s="31">
        <v>0.33527189493045201</v>
      </c>
      <c r="I49" s="31">
        <f t="shared" si="2"/>
        <v>4.2016372350974347</v>
      </c>
      <c r="J49" s="31">
        <f t="shared" si="3"/>
        <v>0.34747539934255783</v>
      </c>
      <c r="K49" s="29">
        <v>45266</v>
      </c>
      <c r="L49" s="32">
        <v>0.625</v>
      </c>
      <c r="M49" s="31">
        <v>0.26815372705352303</v>
      </c>
      <c r="N49" s="31">
        <f t="shared" si="4"/>
        <v>2.9425440296378396</v>
      </c>
      <c r="O49" s="31">
        <f t="shared" si="5"/>
        <v>0.24334839125104932</v>
      </c>
      <c r="P49" s="29">
        <v>45268</v>
      </c>
      <c r="Q49" s="32">
        <v>0.625</v>
      </c>
      <c r="R49" s="31">
        <v>0.31642398238055502</v>
      </c>
      <c r="S49" s="31">
        <f t="shared" si="6"/>
        <v>3.8313366086043237</v>
      </c>
      <c r="T49" s="31">
        <f t="shared" si="7"/>
        <v>0.31685153753157758</v>
      </c>
    </row>
    <row r="50" spans="1:20" x14ac:dyDescent="0.25">
      <c r="A50" s="29">
        <v>45262</v>
      </c>
      <c r="B50" s="32">
        <v>0.66666666666666663</v>
      </c>
      <c r="C50" s="31">
        <v>0.29738688468814101</v>
      </c>
      <c r="D50" s="31">
        <f t="shared" si="0"/>
        <v>3.4704053902627829</v>
      </c>
      <c r="E50" s="31">
        <f t="shared" si="1"/>
        <v>0.28700252577473212</v>
      </c>
      <c r="F50" s="29">
        <v>45264</v>
      </c>
      <c r="G50" s="32">
        <v>0.66666666666666663</v>
      </c>
      <c r="H50" s="31">
        <v>0.32971301674710901</v>
      </c>
      <c r="I50" s="31">
        <f t="shared" si="2"/>
        <v>4.0911010920933872</v>
      </c>
      <c r="J50" s="31">
        <f t="shared" si="3"/>
        <v>0.33833406031612312</v>
      </c>
      <c r="K50" s="29">
        <v>45266</v>
      </c>
      <c r="L50" s="32">
        <v>0.66666666666666663</v>
      </c>
      <c r="M50" s="31">
        <v>0.27143141627203099</v>
      </c>
      <c r="N50" s="31">
        <f t="shared" si="4"/>
        <v>3.0001047468646451</v>
      </c>
      <c r="O50" s="31">
        <f t="shared" si="5"/>
        <v>0.24810866256570613</v>
      </c>
      <c r="P50" s="29">
        <v>45268</v>
      </c>
      <c r="Q50" s="32">
        <v>0.66666666666666663</v>
      </c>
      <c r="R50" s="31">
        <v>0.31597083806865101</v>
      </c>
      <c r="S50" s="31">
        <f t="shared" si="6"/>
        <v>3.8225912210166975</v>
      </c>
      <c r="T50" s="31">
        <f t="shared" si="7"/>
        <v>0.31612829397808084</v>
      </c>
    </row>
    <row r="51" spans="1:20" x14ac:dyDescent="0.25">
      <c r="A51" s="29">
        <v>45262</v>
      </c>
      <c r="B51" s="32">
        <v>0.70833333333333337</v>
      </c>
      <c r="C51" s="31">
        <v>0.297635465859176</v>
      </c>
      <c r="D51" s="31">
        <f t="shared" si="0"/>
        <v>3.4750321943354505</v>
      </c>
      <c r="E51" s="31">
        <f t="shared" si="1"/>
        <v>0.28738516247154172</v>
      </c>
      <c r="F51" s="29">
        <v>45264</v>
      </c>
      <c r="G51" s="32">
        <v>0.70833333333333337</v>
      </c>
      <c r="H51" s="31">
        <v>0.31867438554636301</v>
      </c>
      <c r="I51" s="31">
        <f t="shared" si="2"/>
        <v>3.8748781926472216</v>
      </c>
      <c r="J51" s="31">
        <f t="shared" si="3"/>
        <v>0.32045242653192518</v>
      </c>
      <c r="K51" s="29">
        <v>45266</v>
      </c>
      <c r="L51" s="32">
        <v>0.70833333333333337</v>
      </c>
      <c r="M51" s="31">
        <v>0.26487821340454898</v>
      </c>
      <c r="N51" s="31">
        <f t="shared" si="4"/>
        <v>2.8854379258922518</v>
      </c>
      <c r="O51" s="31">
        <f t="shared" si="5"/>
        <v>0.23862571647128922</v>
      </c>
      <c r="P51" s="29">
        <v>45268</v>
      </c>
      <c r="Q51" s="32">
        <v>0.70833333333333337</v>
      </c>
      <c r="R51" s="31">
        <v>0.338164657353002</v>
      </c>
      <c r="S51" s="31">
        <f t="shared" si="6"/>
        <v>4.2595923842048204</v>
      </c>
      <c r="T51" s="31">
        <f t="shared" si="7"/>
        <v>0.35226829017373862</v>
      </c>
    </row>
    <row r="52" spans="1:20" x14ac:dyDescent="0.25">
      <c r="A52" s="29">
        <v>45262</v>
      </c>
      <c r="B52" s="32">
        <v>0.75</v>
      </c>
      <c r="C52" s="31">
        <v>0.301650136708006</v>
      </c>
      <c r="D52" s="31">
        <f t="shared" si="0"/>
        <v>3.5500743983869443</v>
      </c>
      <c r="E52" s="31">
        <f t="shared" si="1"/>
        <v>0.2935911527466003</v>
      </c>
      <c r="F52" s="29">
        <v>45264</v>
      </c>
      <c r="G52" s="32">
        <v>0.75</v>
      </c>
      <c r="H52" s="31">
        <v>0.29028815030935501</v>
      </c>
      <c r="I52" s="31">
        <f t="shared" si="2"/>
        <v>3.3392509853047261</v>
      </c>
      <c r="J52" s="31">
        <f t="shared" si="3"/>
        <v>0.27615605648470082</v>
      </c>
      <c r="K52" s="29">
        <v>45266</v>
      </c>
      <c r="L52" s="32">
        <v>0.75</v>
      </c>
      <c r="M52" s="31">
        <v>0.26296219229592999</v>
      </c>
      <c r="N52" s="31">
        <f t="shared" si="4"/>
        <v>2.8522273422585083</v>
      </c>
      <c r="O52" s="31">
        <f t="shared" si="5"/>
        <v>0.23587920120477862</v>
      </c>
      <c r="P52" s="29">
        <v>45268</v>
      </c>
      <c r="Q52" s="32">
        <v>0.75</v>
      </c>
      <c r="R52" s="31">
        <v>0.326919257639531</v>
      </c>
      <c r="S52" s="31">
        <f t="shared" si="6"/>
        <v>4.0359641067214671</v>
      </c>
      <c r="T52" s="31">
        <f t="shared" si="7"/>
        <v>0.33377423162586534</v>
      </c>
    </row>
    <row r="53" spans="1:20" x14ac:dyDescent="0.25">
      <c r="A53" s="29">
        <v>45262</v>
      </c>
      <c r="B53" s="32">
        <v>0.79166666666666663</v>
      </c>
      <c r="C53" s="31">
        <v>0.301188170908676</v>
      </c>
      <c r="D53" s="31">
        <f t="shared" si="0"/>
        <v>3.5414089204237573</v>
      </c>
      <c r="E53" s="31">
        <f t="shared" si="1"/>
        <v>0.29287451771904471</v>
      </c>
      <c r="F53" s="29">
        <v>45264</v>
      </c>
      <c r="G53" s="32">
        <v>0.79166666666666663</v>
      </c>
      <c r="H53" s="31">
        <v>0.229254618286169</v>
      </c>
      <c r="I53" s="31">
        <f t="shared" si="2"/>
        <v>2.291852307714251</v>
      </c>
      <c r="J53" s="31">
        <f t="shared" si="3"/>
        <v>0.18953618584796855</v>
      </c>
      <c r="K53" s="29">
        <v>45266</v>
      </c>
      <c r="L53" s="32">
        <v>0.79166666666666663</v>
      </c>
      <c r="M53" s="31">
        <v>0.26612329482925701</v>
      </c>
      <c r="N53" s="31">
        <f t="shared" si="4"/>
        <v>2.9070958051333724</v>
      </c>
      <c r="O53" s="31">
        <f t="shared" si="5"/>
        <v>0.24041682308452988</v>
      </c>
      <c r="P53" s="29">
        <v>45268</v>
      </c>
      <c r="Q53" s="32">
        <v>0.79166666666666663</v>
      </c>
      <c r="R53" s="31">
        <v>0.34222328662735402</v>
      </c>
      <c r="S53" s="31">
        <f t="shared" si="6"/>
        <v>4.3414030884732657</v>
      </c>
      <c r="T53" s="31">
        <f t="shared" si="7"/>
        <v>0.35903403541673906</v>
      </c>
    </row>
    <row r="54" spans="1:20" x14ac:dyDescent="0.25">
      <c r="A54" s="29">
        <v>45262</v>
      </c>
      <c r="B54" s="32">
        <v>0.83333333333333337</v>
      </c>
      <c r="C54" s="31">
        <v>0.30295458435890998</v>
      </c>
      <c r="D54" s="31">
        <f t="shared" si="0"/>
        <v>3.5745856117799244</v>
      </c>
      <c r="E54" s="31">
        <f t="shared" si="1"/>
        <v>0.29561823009419974</v>
      </c>
      <c r="F54" s="29">
        <v>45264</v>
      </c>
      <c r="G54" s="32">
        <v>0.83333333333333337</v>
      </c>
      <c r="H54" s="31">
        <v>0.23770625889206201</v>
      </c>
      <c r="I54" s="31">
        <f t="shared" si="2"/>
        <v>2.4280491010725678</v>
      </c>
      <c r="J54" s="31">
        <f t="shared" si="3"/>
        <v>0.20079966065870133</v>
      </c>
      <c r="K54" s="29">
        <v>45266</v>
      </c>
      <c r="L54" s="32">
        <v>0.83333333333333337</v>
      </c>
      <c r="M54" s="31">
        <v>0.26451525092019101</v>
      </c>
      <c r="N54" s="31">
        <f t="shared" si="4"/>
        <v>2.8791356584231442</v>
      </c>
      <c r="O54" s="31">
        <f t="shared" si="5"/>
        <v>0.23810451895159401</v>
      </c>
      <c r="P54" s="29">
        <v>45268</v>
      </c>
      <c r="Q54" s="32">
        <v>0.83333333333333337</v>
      </c>
      <c r="R54" s="31">
        <v>0.34130376577240801</v>
      </c>
      <c r="S54" s="31">
        <f t="shared" si="6"/>
        <v>4.3228172761962256</v>
      </c>
      <c r="T54" s="31">
        <f t="shared" si="7"/>
        <v>0.35749698874142782</v>
      </c>
    </row>
    <row r="55" spans="1:20" x14ac:dyDescent="0.25">
      <c r="A55" s="29">
        <v>45262</v>
      </c>
      <c r="B55" s="32">
        <v>0.875</v>
      </c>
      <c r="C55" s="31">
        <v>0.29672476649165602</v>
      </c>
      <c r="D55" s="31">
        <f t="shared" si="0"/>
        <v>3.4580927025864199</v>
      </c>
      <c r="E55" s="31">
        <f t="shared" si="1"/>
        <v>0.28598426650389691</v>
      </c>
      <c r="F55" s="29">
        <v>45264</v>
      </c>
      <c r="G55" s="32">
        <v>0.875</v>
      </c>
      <c r="H55" s="31">
        <v>0.23835960030460299</v>
      </c>
      <c r="I55" s="31">
        <f t="shared" si="2"/>
        <v>2.4386993120233518</v>
      </c>
      <c r="J55" s="31">
        <f t="shared" si="3"/>
        <v>0.20168043310433117</v>
      </c>
      <c r="K55" s="29">
        <v>45266</v>
      </c>
      <c r="L55" s="32">
        <v>0.875</v>
      </c>
      <c r="M55" s="31">
        <v>0.264805644749535</v>
      </c>
      <c r="N55" s="31">
        <f t="shared" si="4"/>
        <v>2.88417747543307</v>
      </c>
      <c r="O55" s="31">
        <f t="shared" si="5"/>
        <v>0.23852147721831488</v>
      </c>
      <c r="P55" s="29">
        <v>45268</v>
      </c>
      <c r="Q55" s="32">
        <v>0.875</v>
      </c>
      <c r="R55" s="31">
        <v>0.33059072494374597</v>
      </c>
      <c r="S55" s="31">
        <f t="shared" si="6"/>
        <v>4.1084808730163953</v>
      </c>
      <c r="T55" s="31">
        <f t="shared" si="7"/>
        <v>0.33977136819845588</v>
      </c>
    </row>
    <row r="56" spans="1:20" x14ac:dyDescent="0.25">
      <c r="A56" s="29">
        <v>45262</v>
      </c>
      <c r="B56" s="32">
        <v>0.91666666666666663</v>
      </c>
      <c r="C56" s="31">
        <v>0.299903482197515</v>
      </c>
      <c r="D56" s="31">
        <f t="shared" si="0"/>
        <v>3.5173524848923527</v>
      </c>
      <c r="E56" s="31">
        <f t="shared" si="1"/>
        <v>0.29088505050059754</v>
      </c>
      <c r="F56" s="29">
        <v>45264</v>
      </c>
      <c r="G56" s="32">
        <v>0.91666666666666663</v>
      </c>
      <c r="H56" s="31">
        <v>0.240931168197621</v>
      </c>
      <c r="I56" s="31">
        <f t="shared" si="2"/>
        <v>2.4807873689006215</v>
      </c>
      <c r="J56" s="31">
        <f t="shared" si="3"/>
        <v>0.20516111540808138</v>
      </c>
      <c r="K56" s="29">
        <v>45266</v>
      </c>
      <c r="L56" s="32">
        <v>0.91666666666666663</v>
      </c>
      <c r="M56" s="31">
        <v>0.255757838486602</v>
      </c>
      <c r="N56" s="31">
        <f t="shared" si="4"/>
        <v>2.7286418853419057</v>
      </c>
      <c r="O56" s="31">
        <f t="shared" si="5"/>
        <v>0.22565868391777558</v>
      </c>
      <c r="P56" s="29">
        <v>45268</v>
      </c>
      <c r="Q56" s="32">
        <v>0.91666666666666663</v>
      </c>
      <c r="R56" s="31">
        <v>0.32806754112112402</v>
      </c>
      <c r="S56" s="31">
        <f t="shared" si="6"/>
        <v>4.0585925948582844</v>
      </c>
      <c r="T56" s="31">
        <f t="shared" si="7"/>
        <v>0.33564560759478013</v>
      </c>
    </row>
    <row r="57" spans="1:20" x14ac:dyDescent="0.25">
      <c r="A57" s="29">
        <v>45262</v>
      </c>
      <c r="B57" s="32">
        <v>0.95833333333333337</v>
      </c>
      <c r="C57" s="31">
        <v>0.29554125666500097</v>
      </c>
      <c r="D57" s="31">
        <f t="shared" si="0"/>
        <v>3.4361249447611231</v>
      </c>
      <c r="E57" s="31">
        <f t="shared" si="1"/>
        <v>0.28416753293174485</v>
      </c>
      <c r="F57" s="29">
        <v>45264</v>
      </c>
      <c r="G57" s="32">
        <v>0.95833333333333337</v>
      </c>
      <c r="H57" s="31">
        <v>0.237495079635623</v>
      </c>
      <c r="I57" s="31">
        <f t="shared" si="2"/>
        <v>2.4246103561901986</v>
      </c>
      <c r="J57" s="31">
        <f t="shared" si="3"/>
        <v>0.2005152764569294</v>
      </c>
      <c r="K57" s="29">
        <v>45266</v>
      </c>
      <c r="L57" s="32">
        <v>0.95833333333333337</v>
      </c>
      <c r="M57" s="31">
        <v>0.26818671822440598</v>
      </c>
      <c r="N57" s="31">
        <f t="shared" si="4"/>
        <v>2.9431213266778853</v>
      </c>
      <c r="O57" s="31">
        <f t="shared" si="5"/>
        <v>0.24339613371626109</v>
      </c>
      <c r="P57" s="29">
        <v>45268</v>
      </c>
      <c r="Q57" s="32">
        <v>0.95833333333333337</v>
      </c>
      <c r="R57" s="31">
        <v>0.324891030787122</v>
      </c>
      <c r="S57" s="31">
        <f t="shared" si="6"/>
        <v>3.9961105143836715</v>
      </c>
      <c r="T57" s="31">
        <f t="shared" si="7"/>
        <v>0.3304783395395296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10-01 to 10-08</vt:lpstr>
      <vt:lpstr>10-09 to 10-16</vt:lpstr>
      <vt:lpstr>10-17 to 10-24</vt:lpstr>
      <vt:lpstr>10-25 to 10-31</vt:lpstr>
      <vt:lpstr>11-01 to 11-08</vt:lpstr>
      <vt:lpstr>11-09 to 11-16</vt:lpstr>
      <vt:lpstr>11-17 to 11-23</vt:lpstr>
      <vt:lpstr>11-24 to 11-30</vt:lpstr>
      <vt:lpstr>12-01 to 12-08</vt:lpstr>
      <vt:lpstr>12-09 to 12-16</vt:lpstr>
      <vt:lpstr>12-17 to 12-24</vt:lpstr>
      <vt:lpstr>12-25 to 12-31</vt:lpstr>
      <vt:lpstr>01-01 to 01-08</vt:lpstr>
      <vt:lpstr>01-09 to 01-16</vt:lpstr>
      <vt:lpstr>01-17 to 01-24</vt:lpstr>
      <vt:lpstr>01-25 to 01-31</vt:lpstr>
      <vt:lpstr>02-01 to 02-08</vt:lpstr>
      <vt:lpstr>02-09 to 02-15</vt:lpstr>
      <vt:lpstr>02-16 to 02-22</vt:lpstr>
      <vt:lpstr>02-23 to 02-29</vt:lpstr>
      <vt:lpstr>03-01 to 03-08</vt:lpstr>
      <vt:lpstr>03-09 to 03-16</vt:lpstr>
      <vt:lpstr>03-17 to 03-24</vt:lpstr>
      <vt:lpstr>03-25 to 03-31</vt:lpstr>
      <vt:lpstr>04-01 to 04-08</vt:lpstr>
      <vt:lpstr>04-09 to 04-16</vt:lpstr>
      <vt:lpstr>04-17 to 04-23</vt:lpstr>
      <vt:lpstr>04-24 to 04-30</vt:lpstr>
      <vt:lpstr>05-01 to 05-08</vt:lpstr>
      <vt:lpstr>05-09 to 05-16</vt:lpstr>
      <vt:lpstr>05-17 to 05-24</vt:lpstr>
      <vt:lpstr>05-25 to 05-31</vt:lpstr>
      <vt:lpstr>06-01 to 06-08</vt:lpstr>
      <vt:lpstr>06-09 to 06-16</vt:lpstr>
      <vt:lpstr>06-17 to 06-23</vt:lpstr>
      <vt:lpstr>06-24 to 06-30</vt:lpstr>
      <vt:lpstr>07-01 to 07-08</vt:lpstr>
      <vt:lpstr>07-09 to 07-16</vt:lpstr>
      <vt:lpstr>07-17 to 07-24</vt:lpstr>
      <vt:lpstr>07-25 to 07-31</vt:lpstr>
      <vt:lpstr>08-01 to 08-08</vt:lpstr>
      <vt:lpstr>08-09 to 08-16</vt:lpstr>
      <vt:lpstr>08-17 to 08-24</vt:lpstr>
      <vt:lpstr>08-25 to 08-31</vt:lpstr>
      <vt:lpstr>09-01 to 09-08</vt:lpstr>
      <vt:lpstr>09-09 to 09-16</vt:lpstr>
      <vt:lpstr>09-17 to 09-23</vt:lpstr>
      <vt:lpstr>09-24 to 09-30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2023-10-03T18:36:39Z</dcterms:created>
  <dcterms:modified xsi:type="dcterms:W3CDTF">2024-11-01T21:49:36Z</dcterms:modified>
</cp:coreProperties>
</file>