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025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Ward Dam\2024 WY Ward Dam Diversions\"/>
    </mc:Choice>
  </mc:AlternateContent>
  <xr:revisionPtr revIDLastSave="0" documentId="13_ncr:1_{31BF61F3-60F6-4DFD-960E-DBCD76E0669C}" xr6:coauthVersionLast="47" xr6:coauthVersionMax="47" xr10:uidLastSave="{00000000-0000-0000-0000-000000000000}"/>
  <bookViews>
    <workbookView xWindow="-120" yWindow="-120" windowWidth="29040" windowHeight="15720" firstSheet="41" activeTab="48" xr2:uid="{A2947040-06CA-4FF9-B956-271D8398E211}"/>
  </bookViews>
  <sheets>
    <sheet name="10-01 to 10-08" sheetId="3" r:id="rId1"/>
    <sheet name="10-09 to 10-16" sheetId="5" r:id="rId2"/>
    <sheet name="10-17 to 10-24" sheetId="4" r:id="rId3"/>
    <sheet name="10-25 to 10-31" sheetId="7" r:id="rId4"/>
    <sheet name="11-01 to 11-08" sheetId="6" r:id="rId5"/>
    <sheet name="11-09 to 11-16" sheetId="8" r:id="rId6"/>
    <sheet name="11-17 to 11-23" sheetId="9" r:id="rId7"/>
    <sheet name="11-24 to 11-30" sheetId="16" r:id="rId8"/>
    <sheet name="12-01 to 12-08" sheetId="15" r:id="rId9"/>
    <sheet name="12-09 to 12-16" sheetId="14" r:id="rId10"/>
    <sheet name="12-17 to 12-24" sheetId="13" r:id="rId11"/>
    <sheet name="12-25 to 12-31" sheetId="12" r:id="rId12"/>
    <sheet name="01-01 to 01-08" sheetId="11" r:id="rId13"/>
    <sheet name="01-09 to 01-16" sheetId="10" r:id="rId14"/>
    <sheet name="01-17 to 01-24" sheetId="17" r:id="rId15"/>
    <sheet name="01-25 to 01-31" sheetId="18" r:id="rId16"/>
    <sheet name="02-01 to 02-08" sheetId="19" r:id="rId17"/>
    <sheet name="02-09 to 02-15" sheetId="20" r:id="rId18"/>
    <sheet name="02-16 to 02-22" sheetId="21" r:id="rId19"/>
    <sheet name="02-23 to 02-29" sheetId="22" r:id="rId20"/>
    <sheet name="03-01 to 03-08" sheetId="23" r:id="rId21"/>
    <sheet name="03-09 to 03-16" sheetId="24" r:id="rId22"/>
    <sheet name="03-17 to 03-24" sheetId="25" r:id="rId23"/>
    <sheet name="03-25 to 03-31" sheetId="26" r:id="rId24"/>
    <sheet name="04-01 to 04-08" sheetId="27" r:id="rId25"/>
    <sheet name="04-09 to 04-16" sheetId="28" r:id="rId26"/>
    <sheet name="04-17 to 04-23" sheetId="29" r:id="rId27"/>
    <sheet name="04-24 to 04-30" sheetId="30" r:id="rId28"/>
    <sheet name="05-01 to 05-08" sheetId="31" r:id="rId29"/>
    <sheet name="05-09 to 05-16" sheetId="32" r:id="rId30"/>
    <sheet name="05-17 to 05-24" sheetId="33" r:id="rId31"/>
    <sheet name="05-25 to 05-31" sheetId="34" r:id="rId32"/>
    <sheet name="06-01 to 06-08" sheetId="35" r:id="rId33"/>
    <sheet name="06-09 to 06-16" sheetId="36" r:id="rId34"/>
    <sheet name="06-17 to 06-23" sheetId="37" r:id="rId35"/>
    <sheet name="06-24 to 06-30" sheetId="38" r:id="rId36"/>
    <sheet name="07-01 to 07-08" sheetId="39" r:id="rId37"/>
    <sheet name="07-09 to 07-16" sheetId="40" r:id="rId38"/>
    <sheet name="07-17 to 07-24" sheetId="41" r:id="rId39"/>
    <sheet name="07-25 to 07-31" sheetId="42" r:id="rId40"/>
    <sheet name="08-01 to 08-08" sheetId="43" r:id="rId41"/>
    <sheet name="08-09 to 08-16" sheetId="44" r:id="rId42"/>
    <sheet name="08-17 to 08-24" sheetId="45" r:id="rId43"/>
    <sheet name="08-25 to 08-31" sheetId="46" r:id="rId44"/>
    <sheet name="09-01 to 09-08" sheetId="47" r:id="rId45"/>
    <sheet name="09-09 to 09-16" sheetId="48" r:id="rId46"/>
    <sheet name="09-17 to 09-23" sheetId="49" r:id="rId47"/>
    <sheet name="09-24 to 09-30" sheetId="50" r:id="rId48"/>
    <sheet name="Yearly Total" sheetId="2" r:id="rId49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S15" i="2" l="1"/>
  <c r="R15" i="2"/>
  <c r="N57" i="50"/>
  <c r="O57" i="50" s="1"/>
  <c r="I57" i="50"/>
  <c r="J57" i="50" s="1"/>
  <c r="D57" i="50"/>
  <c r="E57" i="50" s="1"/>
  <c r="N56" i="50"/>
  <c r="O56" i="50" s="1"/>
  <c r="I56" i="50"/>
  <c r="J56" i="50" s="1"/>
  <c r="E56" i="50"/>
  <c r="D56" i="50"/>
  <c r="N55" i="50"/>
  <c r="O55" i="50" s="1"/>
  <c r="I55" i="50"/>
  <c r="J55" i="50" s="1"/>
  <c r="D55" i="50"/>
  <c r="E55" i="50" s="1"/>
  <c r="N54" i="50"/>
  <c r="O54" i="50" s="1"/>
  <c r="I54" i="50"/>
  <c r="J54" i="50" s="1"/>
  <c r="D54" i="50"/>
  <c r="E54" i="50" s="1"/>
  <c r="N53" i="50"/>
  <c r="O53" i="50" s="1"/>
  <c r="J53" i="50"/>
  <c r="I53" i="50"/>
  <c r="D53" i="50"/>
  <c r="E53" i="50" s="1"/>
  <c r="N52" i="50"/>
  <c r="O52" i="50" s="1"/>
  <c r="I52" i="50"/>
  <c r="J52" i="50" s="1"/>
  <c r="D52" i="50"/>
  <c r="E52" i="50" s="1"/>
  <c r="N51" i="50"/>
  <c r="O51" i="50" s="1"/>
  <c r="I51" i="50"/>
  <c r="J51" i="50" s="1"/>
  <c r="D51" i="50"/>
  <c r="E51" i="50" s="1"/>
  <c r="O50" i="50"/>
  <c r="N50" i="50"/>
  <c r="I50" i="50"/>
  <c r="J50" i="50" s="1"/>
  <c r="D50" i="50"/>
  <c r="E50" i="50" s="1"/>
  <c r="N49" i="50"/>
  <c r="O49" i="50" s="1"/>
  <c r="I49" i="50"/>
  <c r="J49" i="50" s="1"/>
  <c r="D49" i="50"/>
  <c r="E49" i="50" s="1"/>
  <c r="N48" i="50"/>
  <c r="O48" i="50" s="1"/>
  <c r="I48" i="50"/>
  <c r="J48" i="50" s="1"/>
  <c r="E48" i="50"/>
  <c r="D48" i="50"/>
  <c r="N47" i="50"/>
  <c r="O47" i="50" s="1"/>
  <c r="I47" i="50"/>
  <c r="J47" i="50" s="1"/>
  <c r="D47" i="50"/>
  <c r="E47" i="50" s="1"/>
  <c r="N46" i="50"/>
  <c r="O46" i="50" s="1"/>
  <c r="I46" i="50"/>
  <c r="J46" i="50" s="1"/>
  <c r="D46" i="50"/>
  <c r="E46" i="50" s="1"/>
  <c r="N45" i="50"/>
  <c r="O45" i="50" s="1"/>
  <c r="J45" i="50"/>
  <c r="I45" i="50"/>
  <c r="D45" i="50"/>
  <c r="E45" i="50" s="1"/>
  <c r="N44" i="50"/>
  <c r="O44" i="50" s="1"/>
  <c r="I44" i="50"/>
  <c r="J44" i="50" s="1"/>
  <c r="D44" i="50"/>
  <c r="E44" i="50" s="1"/>
  <c r="N43" i="50"/>
  <c r="O43" i="50" s="1"/>
  <c r="I43" i="50"/>
  <c r="J43" i="50" s="1"/>
  <c r="D43" i="50"/>
  <c r="E43" i="50" s="1"/>
  <c r="O42" i="50"/>
  <c r="N42" i="50"/>
  <c r="I42" i="50"/>
  <c r="J42" i="50" s="1"/>
  <c r="D42" i="50"/>
  <c r="E42" i="50" s="1"/>
  <c r="N41" i="50"/>
  <c r="O41" i="50" s="1"/>
  <c r="I41" i="50"/>
  <c r="J41" i="50" s="1"/>
  <c r="D41" i="50"/>
  <c r="E41" i="50" s="1"/>
  <c r="N40" i="50"/>
  <c r="O40" i="50" s="1"/>
  <c r="I40" i="50"/>
  <c r="J40" i="50" s="1"/>
  <c r="E40" i="50"/>
  <c r="D40" i="50"/>
  <c r="N39" i="50"/>
  <c r="O39" i="50" s="1"/>
  <c r="I39" i="50"/>
  <c r="J39" i="50" s="1"/>
  <c r="D39" i="50"/>
  <c r="E39" i="50" s="1"/>
  <c r="N38" i="50"/>
  <c r="O38" i="50" s="1"/>
  <c r="I38" i="50"/>
  <c r="J38" i="50" s="1"/>
  <c r="D38" i="50"/>
  <c r="E38" i="50" s="1"/>
  <c r="N37" i="50"/>
  <c r="O37" i="50" s="1"/>
  <c r="J37" i="50"/>
  <c r="I37" i="50"/>
  <c r="D37" i="50"/>
  <c r="E37" i="50" s="1"/>
  <c r="N36" i="50"/>
  <c r="O36" i="50" s="1"/>
  <c r="I36" i="50"/>
  <c r="J36" i="50" s="1"/>
  <c r="D36" i="50"/>
  <c r="E36" i="50" s="1"/>
  <c r="N35" i="50"/>
  <c r="O35" i="50" s="1"/>
  <c r="I35" i="50"/>
  <c r="J35" i="50" s="1"/>
  <c r="D35" i="50"/>
  <c r="E35" i="50" s="1"/>
  <c r="O34" i="50"/>
  <c r="N34" i="50"/>
  <c r="I34" i="50"/>
  <c r="J34" i="50" s="1"/>
  <c r="D34" i="50"/>
  <c r="E34" i="50" s="1"/>
  <c r="S33" i="50"/>
  <c r="T33" i="50" s="1"/>
  <c r="N33" i="50"/>
  <c r="O33" i="50" s="1"/>
  <c r="I33" i="50"/>
  <c r="J33" i="50" s="1"/>
  <c r="D33" i="50"/>
  <c r="E33" i="50" s="1"/>
  <c r="S32" i="50"/>
  <c r="T32" i="50" s="1"/>
  <c r="O32" i="50"/>
  <c r="N32" i="50"/>
  <c r="I32" i="50"/>
  <c r="J32" i="50" s="1"/>
  <c r="D32" i="50"/>
  <c r="E32" i="50" s="1"/>
  <c r="S31" i="50"/>
  <c r="T31" i="50" s="1"/>
  <c r="N31" i="50"/>
  <c r="O31" i="50" s="1"/>
  <c r="I31" i="50"/>
  <c r="J31" i="50" s="1"/>
  <c r="E31" i="50"/>
  <c r="D31" i="50"/>
  <c r="S30" i="50"/>
  <c r="T30" i="50" s="1"/>
  <c r="O30" i="50"/>
  <c r="N30" i="50"/>
  <c r="I30" i="50"/>
  <c r="J30" i="50" s="1"/>
  <c r="D30" i="50"/>
  <c r="E30" i="50" s="1"/>
  <c r="S29" i="50"/>
  <c r="T29" i="50" s="1"/>
  <c r="N29" i="50"/>
  <c r="O29" i="50" s="1"/>
  <c r="I29" i="50"/>
  <c r="J29" i="50" s="1"/>
  <c r="E29" i="50"/>
  <c r="D29" i="50"/>
  <c r="S28" i="50"/>
  <c r="T28" i="50" s="1"/>
  <c r="O28" i="50"/>
  <c r="N28" i="50"/>
  <c r="I28" i="50"/>
  <c r="J28" i="50" s="1"/>
  <c r="D28" i="50"/>
  <c r="E28" i="50" s="1"/>
  <c r="S27" i="50"/>
  <c r="T27" i="50" s="1"/>
  <c r="N27" i="50"/>
  <c r="O27" i="50" s="1"/>
  <c r="I27" i="50"/>
  <c r="J27" i="50" s="1"/>
  <c r="E27" i="50"/>
  <c r="D27" i="50"/>
  <c r="S26" i="50"/>
  <c r="T26" i="50" s="1"/>
  <c r="O26" i="50"/>
  <c r="N26" i="50"/>
  <c r="I26" i="50"/>
  <c r="J26" i="50" s="1"/>
  <c r="D26" i="50"/>
  <c r="E26" i="50" s="1"/>
  <c r="S25" i="50"/>
  <c r="T25" i="50" s="1"/>
  <c r="N25" i="50"/>
  <c r="O25" i="50" s="1"/>
  <c r="I25" i="50"/>
  <c r="J25" i="50" s="1"/>
  <c r="E25" i="50"/>
  <c r="D25" i="50"/>
  <c r="S24" i="50"/>
  <c r="T24" i="50" s="1"/>
  <c r="O24" i="50"/>
  <c r="N24" i="50"/>
  <c r="I24" i="50"/>
  <c r="J24" i="50" s="1"/>
  <c r="D24" i="50"/>
  <c r="E24" i="50" s="1"/>
  <c r="S23" i="50"/>
  <c r="T23" i="50" s="1"/>
  <c r="N23" i="50"/>
  <c r="O23" i="50" s="1"/>
  <c r="I23" i="50"/>
  <c r="J23" i="50" s="1"/>
  <c r="E23" i="50"/>
  <c r="D23" i="50"/>
  <c r="S22" i="50"/>
  <c r="T22" i="50" s="1"/>
  <c r="O22" i="50"/>
  <c r="N22" i="50"/>
  <c r="I22" i="50"/>
  <c r="J22" i="50" s="1"/>
  <c r="D22" i="50"/>
  <c r="E22" i="50" s="1"/>
  <c r="S21" i="50"/>
  <c r="T21" i="50" s="1"/>
  <c r="N21" i="50"/>
  <c r="O21" i="50" s="1"/>
  <c r="I21" i="50"/>
  <c r="J21" i="50" s="1"/>
  <c r="E21" i="50"/>
  <c r="D21" i="50"/>
  <c r="S20" i="50"/>
  <c r="T20" i="50" s="1"/>
  <c r="O20" i="50"/>
  <c r="N20" i="50"/>
  <c r="I20" i="50"/>
  <c r="J20" i="50" s="1"/>
  <c r="D20" i="50"/>
  <c r="E20" i="50" s="1"/>
  <c r="S19" i="50"/>
  <c r="T19" i="50" s="1"/>
  <c r="N19" i="50"/>
  <c r="O19" i="50" s="1"/>
  <c r="I19" i="50"/>
  <c r="J19" i="50" s="1"/>
  <c r="E19" i="50"/>
  <c r="D19" i="50"/>
  <c r="S18" i="50"/>
  <c r="T18" i="50" s="1"/>
  <c r="O18" i="50"/>
  <c r="N18" i="50"/>
  <c r="I18" i="50"/>
  <c r="J18" i="50" s="1"/>
  <c r="D18" i="50"/>
  <c r="E18" i="50" s="1"/>
  <c r="S17" i="50"/>
  <c r="T17" i="50" s="1"/>
  <c r="N17" i="50"/>
  <c r="O17" i="50" s="1"/>
  <c r="I17" i="50"/>
  <c r="J17" i="50" s="1"/>
  <c r="E17" i="50"/>
  <c r="D17" i="50"/>
  <c r="S16" i="50"/>
  <c r="T16" i="50" s="1"/>
  <c r="O16" i="50"/>
  <c r="N16" i="50"/>
  <c r="I16" i="50"/>
  <c r="J16" i="50" s="1"/>
  <c r="D16" i="50"/>
  <c r="E16" i="50" s="1"/>
  <c r="S15" i="50"/>
  <c r="T15" i="50" s="1"/>
  <c r="N15" i="50"/>
  <c r="O15" i="50" s="1"/>
  <c r="I15" i="50"/>
  <c r="J15" i="50" s="1"/>
  <c r="E15" i="50"/>
  <c r="D15" i="50"/>
  <c r="S14" i="50"/>
  <c r="T14" i="50" s="1"/>
  <c r="O14" i="50"/>
  <c r="N14" i="50"/>
  <c r="I14" i="50"/>
  <c r="J14" i="50" s="1"/>
  <c r="D14" i="50"/>
  <c r="E14" i="50" s="1"/>
  <c r="S13" i="50"/>
  <c r="T13" i="50" s="1"/>
  <c r="N13" i="50"/>
  <c r="O13" i="50" s="1"/>
  <c r="I13" i="50"/>
  <c r="J13" i="50" s="1"/>
  <c r="E13" i="50"/>
  <c r="D13" i="50"/>
  <c r="S12" i="50"/>
  <c r="T12" i="50" s="1"/>
  <c r="O12" i="50"/>
  <c r="N12" i="50"/>
  <c r="I12" i="50"/>
  <c r="J12" i="50" s="1"/>
  <c r="D12" i="50"/>
  <c r="E12" i="50" s="1"/>
  <c r="S11" i="50"/>
  <c r="T11" i="50" s="1"/>
  <c r="N11" i="50"/>
  <c r="O11" i="50" s="1"/>
  <c r="I11" i="50"/>
  <c r="J11" i="50" s="1"/>
  <c r="E11" i="50"/>
  <c r="D11" i="50"/>
  <c r="S10" i="50"/>
  <c r="T10" i="50" s="1"/>
  <c r="O10" i="50"/>
  <c r="N10" i="50"/>
  <c r="I10" i="50"/>
  <c r="J10" i="50" s="1"/>
  <c r="D10" i="50"/>
  <c r="L7" i="50" s="1"/>
  <c r="R14" i="2"/>
  <c r="S14" i="2"/>
  <c r="N57" i="49"/>
  <c r="O57" i="49" s="1"/>
  <c r="I57" i="49"/>
  <c r="J57" i="49" s="1"/>
  <c r="D57" i="49"/>
  <c r="E57" i="49" s="1"/>
  <c r="N56" i="49"/>
  <c r="O56" i="49" s="1"/>
  <c r="I56" i="49"/>
  <c r="J56" i="49" s="1"/>
  <c r="D56" i="49"/>
  <c r="E56" i="49" s="1"/>
  <c r="N55" i="49"/>
  <c r="O55" i="49" s="1"/>
  <c r="I55" i="49"/>
  <c r="J55" i="49" s="1"/>
  <c r="D55" i="49"/>
  <c r="E55" i="49" s="1"/>
  <c r="N54" i="49"/>
  <c r="O54" i="49" s="1"/>
  <c r="I54" i="49"/>
  <c r="J54" i="49" s="1"/>
  <c r="D54" i="49"/>
  <c r="E54" i="49" s="1"/>
  <c r="N53" i="49"/>
  <c r="O53" i="49" s="1"/>
  <c r="I53" i="49"/>
  <c r="J53" i="49" s="1"/>
  <c r="D53" i="49"/>
  <c r="E53" i="49" s="1"/>
  <c r="N52" i="49"/>
  <c r="O52" i="49" s="1"/>
  <c r="I52" i="49"/>
  <c r="J52" i="49" s="1"/>
  <c r="D52" i="49"/>
  <c r="E52" i="49" s="1"/>
  <c r="N51" i="49"/>
  <c r="O51" i="49" s="1"/>
  <c r="I51" i="49"/>
  <c r="J51" i="49" s="1"/>
  <c r="D51" i="49"/>
  <c r="E51" i="49" s="1"/>
  <c r="N50" i="49"/>
  <c r="O50" i="49" s="1"/>
  <c r="I50" i="49"/>
  <c r="J50" i="49" s="1"/>
  <c r="D50" i="49"/>
  <c r="E50" i="49" s="1"/>
  <c r="N49" i="49"/>
  <c r="O49" i="49" s="1"/>
  <c r="I49" i="49"/>
  <c r="J49" i="49" s="1"/>
  <c r="D49" i="49"/>
  <c r="E49" i="49" s="1"/>
  <c r="N48" i="49"/>
  <c r="O48" i="49" s="1"/>
  <c r="I48" i="49"/>
  <c r="J48" i="49" s="1"/>
  <c r="D48" i="49"/>
  <c r="E48" i="49" s="1"/>
  <c r="N47" i="49"/>
  <c r="O47" i="49" s="1"/>
  <c r="I47" i="49"/>
  <c r="J47" i="49" s="1"/>
  <c r="D47" i="49"/>
  <c r="E47" i="49" s="1"/>
  <c r="N46" i="49"/>
  <c r="O46" i="49" s="1"/>
  <c r="I46" i="49"/>
  <c r="J46" i="49" s="1"/>
  <c r="D46" i="49"/>
  <c r="E46" i="49" s="1"/>
  <c r="N45" i="49"/>
  <c r="O45" i="49" s="1"/>
  <c r="I45" i="49"/>
  <c r="J45" i="49" s="1"/>
  <c r="D45" i="49"/>
  <c r="E45" i="49" s="1"/>
  <c r="N44" i="49"/>
  <c r="O44" i="49" s="1"/>
  <c r="I44" i="49"/>
  <c r="J44" i="49" s="1"/>
  <c r="D44" i="49"/>
  <c r="E44" i="49" s="1"/>
  <c r="N43" i="49"/>
  <c r="O43" i="49" s="1"/>
  <c r="I43" i="49"/>
  <c r="J43" i="49" s="1"/>
  <c r="D43" i="49"/>
  <c r="E43" i="49" s="1"/>
  <c r="N42" i="49"/>
  <c r="O42" i="49" s="1"/>
  <c r="I42" i="49"/>
  <c r="J42" i="49" s="1"/>
  <c r="D42" i="49"/>
  <c r="E42" i="49" s="1"/>
  <c r="N41" i="49"/>
  <c r="O41" i="49" s="1"/>
  <c r="I41" i="49"/>
  <c r="J41" i="49" s="1"/>
  <c r="D41" i="49"/>
  <c r="E41" i="49" s="1"/>
  <c r="N40" i="49"/>
  <c r="O40" i="49" s="1"/>
  <c r="I40" i="49"/>
  <c r="J40" i="49" s="1"/>
  <c r="D40" i="49"/>
  <c r="E40" i="49" s="1"/>
  <c r="N39" i="49"/>
  <c r="O39" i="49" s="1"/>
  <c r="I39" i="49"/>
  <c r="J39" i="49" s="1"/>
  <c r="D39" i="49"/>
  <c r="E39" i="49" s="1"/>
  <c r="N38" i="49"/>
  <c r="O38" i="49" s="1"/>
  <c r="I38" i="49"/>
  <c r="J38" i="49" s="1"/>
  <c r="D38" i="49"/>
  <c r="E38" i="49" s="1"/>
  <c r="N37" i="49"/>
  <c r="O37" i="49" s="1"/>
  <c r="I37" i="49"/>
  <c r="J37" i="49" s="1"/>
  <c r="D37" i="49"/>
  <c r="E37" i="49" s="1"/>
  <c r="N36" i="49"/>
  <c r="O36" i="49" s="1"/>
  <c r="I36" i="49"/>
  <c r="J36" i="49" s="1"/>
  <c r="D36" i="49"/>
  <c r="E36" i="49" s="1"/>
  <c r="N35" i="49"/>
  <c r="O35" i="49" s="1"/>
  <c r="I35" i="49"/>
  <c r="J35" i="49" s="1"/>
  <c r="D35" i="49"/>
  <c r="E35" i="49" s="1"/>
  <c r="N34" i="49"/>
  <c r="O34" i="49" s="1"/>
  <c r="I34" i="49"/>
  <c r="J34" i="49" s="1"/>
  <c r="D34" i="49"/>
  <c r="E34" i="49" s="1"/>
  <c r="S33" i="49"/>
  <c r="T33" i="49" s="1"/>
  <c r="N33" i="49"/>
  <c r="O33" i="49" s="1"/>
  <c r="I33" i="49"/>
  <c r="J33" i="49" s="1"/>
  <c r="D33" i="49"/>
  <c r="E33" i="49" s="1"/>
  <c r="S32" i="49"/>
  <c r="T32" i="49" s="1"/>
  <c r="N32" i="49"/>
  <c r="O32" i="49" s="1"/>
  <c r="I32" i="49"/>
  <c r="J32" i="49" s="1"/>
  <c r="D32" i="49"/>
  <c r="E32" i="49" s="1"/>
  <c r="S31" i="49"/>
  <c r="T31" i="49" s="1"/>
  <c r="N31" i="49"/>
  <c r="O31" i="49" s="1"/>
  <c r="I31" i="49"/>
  <c r="J31" i="49" s="1"/>
  <c r="D31" i="49"/>
  <c r="E31" i="49" s="1"/>
  <c r="S30" i="49"/>
  <c r="T30" i="49" s="1"/>
  <c r="N30" i="49"/>
  <c r="O30" i="49" s="1"/>
  <c r="I30" i="49"/>
  <c r="J30" i="49" s="1"/>
  <c r="D30" i="49"/>
  <c r="E30" i="49" s="1"/>
  <c r="S29" i="49"/>
  <c r="T29" i="49" s="1"/>
  <c r="N29" i="49"/>
  <c r="O29" i="49" s="1"/>
  <c r="I29" i="49"/>
  <c r="J29" i="49" s="1"/>
  <c r="D29" i="49"/>
  <c r="E29" i="49" s="1"/>
  <c r="S28" i="49"/>
  <c r="T28" i="49" s="1"/>
  <c r="N28" i="49"/>
  <c r="O28" i="49" s="1"/>
  <c r="I28" i="49"/>
  <c r="J28" i="49" s="1"/>
  <c r="D28" i="49"/>
  <c r="E28" i="49" s="1"/>
  <c r="S27" i="49"/>
  <c r="T27" i="49" s="1"/>
  <c r="N27" i="49"/>
  <c r="O27" i="49" s="1"/>
  <c r="I27" i="49"/>
  <c r="J27" i="49" s="1"/>
  <c r="D27" i="49"/>
  <c r="E27" i="49" s="1"/>
  <c r="S26" i="49"/>
  <c r="T26" i="49" s="1"/>
  <c r="N26" i="49"/>
  <c r="O26" i="49" s="1"/>
  <c r="I26" i="49"/>
  <c r="J26" i="49" s="1"/>
  <c r="D26" i="49"/>
  <c r="E26" i="49" s="1"/>
  <c r="S25" i="49"/>
  <c r="T25" i="49" s="1"/>
  <c r="N25" i="49"/>
  <c r="O25" i="49" s="1"/>
  <c r="I25" i="49"/>
  <c r="J25" i="49" s="1"/>
  <c r="D25" i="49"/>
  <c r="E25" i="49" s="1"/>
  <c r="S24" i="49"/>
  <c r="T24" i="49" s="1"/>
  <c r="N24" i="49"/>
  <c r="O24" i="49" s="1"/>
  <c r="I24" i="49"/>
  <c r="J24" i="49" s="1"/>
  <c r="D24" i="49"/>
  <c r="E24" i="49" s="1"/>
  <c r="S23" i="49"/>
  <c r="T23" i="49" s="1"/>
  <c r="N23" i="49"/>
  <c r="O23" i="49" s="1"/>
  <c r="I23" i="49"/>
  <c r="J23" i="49" s="1"/>
  <c r="D23" i="49"/>
  <c r="E23" i="49" s="1"/>
  <c r="S22" i="49"/>
  <c r="T22" i="49" s="1"/>
  <c r="N22" i="49"/>
  <c r="O22" i="49" s="1"/>
  <c r="I22" i="49"/>
  <c r="J22" i="49" s="1"/>
  <c r="D22" i="49"/>
  <c r="E22" i="49" s="1"/>
  <c r="S21" i="49"/>
  <c r="T21" i="49" s="1"/>
  <c r="N21" i="49"/>
  <c r="O21" i="49" s="1"/>
  <c r="I21" i="49"/>
  <c r="J21" i="49" s="1"/>
  <c r="D21" i="49"/>
  <c r="E21" i="49" s="1"/>
  <c r="S20" i="49"/>
  <c r="T20" i="49" s="1"/>
  <c r="N20" i="49"/>
  <c r="O20" i="49" s="1"/>
  <c r="I20" i="49"/>
  <c r="J20" i="49" s="1"/>
  <c r="D20" i="49"/>
  <c r="E20" i="49" s="1"/>
  <c r="S19" i="49"/>
  <c r="T19" i="49" s="1"/>
  <c r="N19" i="49"/>
  <c r="O19" i="49" s="1"/>
  <c r="I19" i="49"/>
  <c r="J19" i="49" s="1"/>
  <c r="D19" i="49"/>
  <c r="E19" i="49" s="1"/>
  <c r="S18" i="49"/>
  <c r="T18" i="49" s="1"/>
  <c r="N18" i="49"/>
  <c r="O18" i="49" s="1"/>
  <c r="I18" i="49"/>
  <c r="J18" i="49" s="1"/>
  <c r="D18" i="49"/>
  <c r="E18" i="49" s="1"/>
  <c r="S17" i="49"/>
  <c r="T17" i="49" s="1"/>
  <c r="N17" i="49"/>
  <c r="O17" i="49" s="1"/>
  <c r="I17" i="49"/>
  <c r="J17" i="49" s="1"/>
  <c r="D17" i="49"/>
  <c r="E17" i="49" s="1"/>
  <c r="S16" i="49"/>
  <c r="T16" i="49" s="1"/>
  <c r="N16" i="49"/>
  <c r="O16" i="49" s="1"/>
  <c r="I16" i="49"/>
  <c r="J16" i="49" s="1"/>
  <c r="D16" i="49"/>
  <c r="E16" i="49" s="1"/>
  <c r="S15" i="49"/>
  <c r="T15" i="49" s="1"/>
  <c r="N15" i="49"/>
  <c r="O15" i="49" s="1"/>
  <c r="I15" i="49"/>
  <c r="J15" i="49" s="1"/>
  <c r="D15" i="49"/>
  <c r="E15" i="49" s="1"/>
  <c r="S14" i="49"/>
  <c r="T14" i="49" s="1"/>
  <c r="N14" i="49"/>
  <c r="O14" i="49" s="1"/>
  <c r="I14" i="49"/>
  <c r="J14" i="49" s="1"/>
  <c r="D14" i="49"/>
  <c r="E14" i="49" s="1"/>
  <c r="S13" i="49"/>
  <c r="T13" i="49" s="1"/>
  <c r="N13" i="49"/>
  <c r="O13" i="49" s="1"/>
  <c r="I13" i="49"/>
  <c r="J13" i="49" s="1"/>
  <c r="D13" i="49"/>
  <c r="E13" i="49" s="1"/>
  <c r="S12" i="49"/>
  <c r="T12" i="49" s="1"/>
  <c r="N12" i="49"/>
  <c r="O12" i="49" s="1"/>
  <c r="I12" i="49"/>
  <c r="J12" i="49" s="1"/>
  <c r="D12" i="49"/>
  <c r="E12" i="49" s="1"/>
  <c r="S11" i="49"/>
  <c r="T11" i="49" s="1"/>
  <c r="N11" i="49"/>
  <c r="O11" i="49" s="1"/>
  <c r="I11" i="49"/>
  <c r="J11" i="49" s="1"/>
  <c r="D11" i="49"/>
  <c r="E11" i="49" s="1"/>
  <c r="S10" i="49"/>
  <c r="T10" i="49" s="1"/>
  <c r="N10" i="49"/>
  <c r="O10" i="49" s="1"/>
  <c r="I10" i="49"/>
  <c r="J10" i="49" s="1"/>
  <c r="D10" i="49"/>
  <c r="S13" i="2"/>
  <c r="S12" i="2"/>
  <c r="R13" i="2"/>
  <c r="R12" i="2"/>
  <c r="S57" i="48"/>
  <c r="T57" i="48" s="1"/>
  <c r="N57" i="48"/>
  <c r="O57" i="48" s="1"/>
  <c r="I57" i="48"/>
  <c r="J57" i="48" s="1"/>
  <c r="D57" i="48"/>
  <c r="E57" i="48" s="1"/>
  <c r="S56" i="48"/>
  <c r="T56" i="48" s="1"/>
  <c r="N56" i="48"/>
  <c r="O56" i="48" s="1"/>
  <c r="I56" i="48"/>
  <c r="J56" i="48" s="1"/>
  <c r="D56" i="48"/>
  <c r="E56" i="48" s="1"/>
  <c r="S55" i="48"/>
  <c r="T55" i="48" s="1"/>
  <c r="N55" i="48"/>
  <c r="O55" i="48" s="1"/>
  <c r="I55" i="48"/>
  <c r="J55" i="48" s="1"/>
  <c r="D55" i="48"/>
  <c r="E55" i="48" s="1"/>
  <c r="S54" i="48"/>
  <c r="T54" i="48" s="1"/>
  <c r="N54" i="48"/>
  <c r="O54" i="48" s="1"/>
  <c r="I54" i="48"/>
  <c r="J54" i="48" s="1"/>
  <c r="D54" i="48"/>
  <c r="E54" i="48" s="1"/>
  <c r="S53" i="48"/>
  <c r="T53" i="48" s="1"/>
  <c r="N53" i="48"/>
  <c r="O53" i="48" s="1"/>
  <c r="I53" i="48"/>
  <c r="J53" i="48" s="1"/>
  <c r="D53" i="48"/>
  <c r="E53" i="48" s="1"/>
  <c r="S52" i="48"/>
  <c r="T52" i="48" s="1"/>
  <c r="N52" i="48"/>
  <c r="O52" i="48" s="1"/>
  <c r="I52" i="48"/>
  <c r="J52" i="48" s="1"/>
  <c r="D52" i="48"/>
  <c r="E52" i="48" s="1"/>
  <c r="S51" i="48"/>
  <c r="T51" i="48" s="1"/>
  <c r="N51" i="48"/>
  <c r="O51" i="48" s="1"/>
  <c r="I51" i="48"/>
  <c r="J51" i="48" s="1"/>
  <c r="D51" i="48"/>
  <c r="E51" i="48" s="1"/>
  <c r="S50" i="48"/>
  <c r="T50" i="48" s="1"/>
  <c r="N50" i="48"/>
  <c r="O50" i="48" s="1"/>
  <c r="I50" i="48"/>
  <c r="J50" i="48" s="1"/>
  <c r="D50" i="48"/>
  <c r="E50" i="48" s="1"/>
  <c r="S49" i="48"/>
  <c r="T49" i="48" s="1"/>
  <c r="N49" i="48"/>
  <c r="O49" i="48" s="1"/>
  <c r="I49" i="48"/>
  <c r="J49" i="48" s="1"/>
  <c r="D49" i="48"/>
  <c r="E49" i="48" s="1"/>
  <c r="S48" i="48"/>
  <c r="T48" i="48" s="1"/>
  <c r="N48" i="48"/>
  <c r="O48" i="48" s="1"/>
  <c r="I48" i="48"/>
  <c r="J48" i="48" s="1"/>
  <c r="D48" i="48"/>
  <c r="E48" i="48" s="1"/>
  <c r="S47" i="48"/>
  <c r="T47" i="48" s="1"/>
  <c r="N47" i="48"/>
  <c r="O47" i="48" s="1"/>
  <c r="I47" i="48"/>
  <c r="J47" i="48" s="1"/>
  <c r="D47" i="48"/>
  <c r="E47" i="48" s="1"/>
  <c r="S46" i="48"/>
  <c r="T46" i="48" s="1"/>
  <c r="N46" i="48"/>
  <c r="O46" i="48" s="1"/>
  <c r="I46" i="48"/>
  <c r="J46" i="48" s="1"/>
  <c r="D46" i="48"/>
  <c r="E46" i="48" s="1"/>
  <c r="S45" i="48"/>
  <c r="T45" i="48" s="1"/>
  <c r="N45" i="48"/>
  <c r="O45" i="48" s="1"/>
  <c r="I45" i="48"/>
  <c r="J45" i="48" s="1"/>
  <c r="D45" i="48"/>
  <c r="E45" i="48" s="1"/>
  <c r="S44" i="48"/>
  <c r="T44" i="48" s="1"/>
  <c r="N44" i="48"/>
  <c r="O44" i="48" s="1"/>
  <c r="I44" i="48"/>
  <c r="J44" i="48" s="1"/>
  <c r="D44" i="48"/>
  <c r="E44" i="48" s="1"/>
  <c r="S43" i="48"/>
  <c r="T43" i="48" s="1"/>
  <c r="N43" i="48"/>
  <c r="O43" i="48" s="1"/>
  <c r="I43" i="48"/>
  <c r="J43" i="48" s="1"/>
  <c r="D43" i="48"/>
  <c r="E43" i="48" s="1"/>
  <c r="S42" i="48"/>
  <c r="T42" i="48" s="1"/>
  <c r="N42" i="48"/>
  <c r="O42" i="48" s="1"/>
  <c r="I42" i="48"/>
  <c r="J42" i="48" s="1"/>
  <c r="D42" i="48"/>
  <c r="E42" i="48" s="1"/>
  <c r="S41" i="48"/>
  <c r="T41" i="48" s="1"/>
  <c r="N41" i="48"/>
  <c r="O41" i="48" s="1"/>
  <c r="I41" i="48"/>
  <c r="J41" i="48" s="1"/>
  <c r="D41" i="48"/>
  <c r="E41" i="48" s="1"/>
  <c r="S40" i="48"/>
  <c r="T40" i="48" s="1"/>
  <c r="N40" i="48"/>
  <c r="O40" i="48" s="1"/>
  <c r="I40" i="48"/>
  <c r="J40" i="48" s="1"/>
  <c r="D40" i="48"/>
  <c r="E40" i="48" s="1"/>
  <c r="S39" i="48"/>
  <c r="T39" i="48" s="1"/>
  <c r="N39" i="48"/>
  <c r="O39" i="48" s="1"/>
  <c r="I39" i="48"/>
  <c r="J39" i="48" s="1"/>
  <c r="D39" i="48"/>
  <c r="E39" i="48" s="1"/>
  <c r="S38" i="48"/>
  <c r="T38" i="48" s="1"/>
  <c r="N38" i="48"/>
  <c r="O38" i="48" s="1"/>
  <c r="I38" i="48"/>
  <c r="J38" i="48" s="1"/>
  <c r="D38" i="48"/>
  <c r="E38" i="48" s="1"/>
  <c r="S37" i="48"/>
  <c r="T37" i="48" s="1"/>
  <c r="N37" i="48"/>
  <c r="O37" i="48" s="1"/>
  <c r="I37" i="48"/>
  <c r="J37" i="48" s="1"/>
  <c r="D37" i="48"/>
  <c r="E37" i="48" s="1"/>
  <c r="S36" i="48"/>
  <c r="T36" i="48" s="1"/>
  <c r="N36" i="48"/>
  <c r="O36" i="48" s="1"/>
  <c r="I36" i="48"/>
  <c r="J36" i="48" s="1"/>
  <c r="D36" i="48"/>
  <c r="E36" i="48" s="1"/>
  <c r="S35" i="48"/>
  <c r="T35" i="48" s="1"/>
  <c r="N35" i="48"/>
  <c r="O35" i="48" s="1"/>
  <c r="I35" i="48"/>
  <c r="J35" i="48" s="1"/>
  <c r="D35" i="48"/>
  <c r="E35" i="48" s="1"/>
  <c r="S34" i="48"/>
  <c r="T34" i="48" s="1"/>
  <c r="N34" i="48"/>
  <c r="O34" i="48" s="1"/>
  <c r="I34" i="48"/>
  <c r="J34" i="48" s="1"/>
  <c r="D34" i="48"/>
  <c r="E34" i="48" s="1"/>
  <c r="S33" i="48"/>
  <c r="T33" i="48" s="1"/>
  <c r="N33" i="48"/>
  <c r="O33" i="48" s="1"/>
  <c r="I33" i="48"/>
  <c r="J33" i="48" s="1"/>
  <c r="D33" i="48"/>
  <c r="E33" i="48" s="1"/>
  <c r="S32" i="48"/>
  <c r="T32" i="48" s="1"/>
  <c r="N32" i="48"/>
  <c r="O32" i="48" s="1"/>
  <c r="I32" i="48"/>
  <c r="J32" i="48" s="1"/>
  <c r="D32" i="48"/>
  <c r="E32" i="48" s="1"/>
  <c r="S31" i="48"/>
  <c r="T31" i="48" s="1"/>
  <c r="N31" i="48"/>
  <c r="O31" i="48" s="1"/>
  <c r="I31" i="48"/>
  <c r="J31" i="48" s="1"/>
  <c r="D31" i="48"/>
  <c r="E31" i="48" s="1"/>
  <c r="S30" i="48"/>
  <c r="T30" i="48" s="1"/>
  <c r="N30" i="48"/>
  <c r="O30" i="48" s="1"/>
  <c r="I30" i="48"/>
  <c r="J30" i="48" s="1"/>
  <c r="D30" i="48"/>
  <c r="E30" i="48" s="1"/>
  <c r="S29" i="48"/>
  <c r="T29" i="48" s="1"/>
  <c r="N29" i="48"/>
  <c r="O29" i="48" s="1"/>
  <c r="I29" i="48"/>
  <c r="J29" i="48" s="1"/>
  <c r="D29" i="48"/>
  <c r="E29" i="48" s="1"/>
  <c r="S28" i="48"/>
  <c r="T28" i="48" s="1"/>
  <c r="N28" i="48"/>
  <c r="O28" i="48" s="1"/>
  <c r="I28" i="48"/>
  <c r="J28" i="48" s="1"/>
  <c r="D28" i="48"/>
  <c r="E28" i="48" s="1"/>
  <c r="S27" i="48"/>
  <c r="T27" i="48" s="1"/>
  <c r="N27" i="48"/>
  <c r="O27" i="48" s="1"/>
  <c r="I27" i="48"/>
  <c r="J27" i="48" s="1"/>
  <c r="D27" i="48"/>
  <c r="E27" i="48" s="1"/>
  <c r="S26" i="48"/>
  <c r="T26" i="48" s="1"/>
  <c r="N26" i="48"/>
  <c r="O26" i="48" s="1"/>
  <c r="I26" i="48"/>
  <c r="J26" i="48" s="1"/>
  <c r="D26" i="48"/>
  <c r="E26" i="48" s="1"/>
  <c r="S25" i="48"/>
  <c r="T25" i="48" s="1"/>
  <c r="N25" i="48"/>
  <c r="O25" i="48" s="1"/>
  <c r="I25" i="48"/>
  <c r="J25" i="48" s="1"/>
  <c r="D25" i="48"/>
  <c r="E25" i="48" s="1"/>
  <c r="S24" i="48"/>
  <c r="T24" i="48" s="1"/>
  <c r="N24" i="48"/>
  <c r="O24" i="48" s="1"/>
  <c r="I24" i="48"/>
  <c r="J24" i="48" s="1"/>
  <c r="D24" i="48"/>
  <c r="E24" i="48" s="1"/>
  <c r="S23" i="48"/>
  <c r="T23" i="48" s="1"/>
  <c r="N23" i="48"/>
  <c r="O23" i="48" s="1"/>
  <c r="I23" i="48"/>
  <c r="J23" i="48" s="1"/>
  <c r="D23" i="48"/>
  <c r="E23" i="48" s="1"/>
  <c r="S22" i="48"/>
  <c r="T22" i="48" s="1"/>
  <c r="N22" i="48"/>
  <c r="O22" i="48" s="1"/>
  <c r="I22" i="48"/>
  <c r="J22" i="48" s="1"/>
  <c r="D22" i="48"/>
  <c r="E22" i="48" s="1"/>
  <c r="S21" i="48"/>
  <c r="T21" i="48" s="1"/>
  <c r="N21" i="48"/>
  <c r="O21" i="48" s="1"/>
  <c r="I21" i="48"/>
  <c r="J21" i="48" s="1"/>
  <c r="D21" i="48"/>
  <c r="E21" i="48" s="1"/>
  <c r="S20" i="48"/>
  <c r="T20" i="48" s="1"/>
  <c r="N20" i="48"/>
  <c r="O20" i="48" s="1"/>
  <c r="I20" i="48"/>
  <c r="J20" i="48" s="1"/>
  <c r="D20" i="48"/>
  <c r="E20" i="48" s="1"/>
  <c r="S19" i="48"/>
  <c r="T19" i="48" s="1"/>
  <c r="N19" i="48"/>
  <c r="O19" i="48" s="1"/>
  <c r="I19" i="48"/>
  <c r="J19" i="48" s="1"/>
  <c r="D19" i="48"/>
  <c r="E19" i="48" s="1"/>
  <c r="S18" i="48"/>
  <c r="T18" i="48" s="1"/>
  <c r="N18" i="48"/>
  <c r="O18" i="48" s="1"/>
  <c r="I18" i="48"/>
  <c r="J18" i="48" s="1"/>
  <c r="D18" i="48"/>
  <c r="E18" i="48" s="1"/>
  <c r="S17" i="48"/>
  <c r="T17" i="48" s="1"/>
  <c r="N17" i="48"/>
  <c r="O17" i="48" s="1"/>
  <c r="I17" i="48"/>
  <c r="J17" i="48" s="1"/>
  <c r="D17" i="48"/>
  <c r="E17" i="48" s="1"/>
  <c r="S16" i="48"/>
  <c r="T16" i="48" s="1"/>
  <c r="N16" i="48"/>
  <c r="O16" i="48" s="1"/>
  <c r="I16" i="48"/>
  <c r="J16" i="48" s="1"/>
  <c r="D16" i="48"/>
  <c r="E16" i="48" s="1"/>
  <c r="S15" i="48"/>
  <c r="T15" i="48" s="1"/>
  <c r="N15" i="48"/>
  <c r="O15" i="48" s="1"/>
  <c r="I15" i="48"/>
  <c r="J15" i="48" s="1"/>
  <c r="E15" i="48"/>
  <c r="D15" i="48"/>
  <c r="S14" i="48"/>
  <c r="T14" i="48" s="1"/>
  <c r="O14" i="48"/>
  <c r="N14" i="48"/>
  <c r="I14" i="48"/>
  <c r="J14" i="48" s="1"/>
  <c r="E14" i="48"/>
  <c r="D14" i="48"/>
  <c r="S13" i="48"/>
  <c r="T13" i="48" s="1"/>
  <c r="O13" i="48"/>
  <c r="N13" i="48"/>
  <c r="I13" i="48"/>
  <c r="J13" i="48" s="1"/>
  <c r="E13" i="48"/>
  <c r="D13" i="48"/>
  <c r="S12" i="48"/>
  <c r="T12" i="48" s="1"/>
  <c r="O12" i="48"/>
  <c r="N12" i="48"/>
  <c r="I12" i="48"/>
  <c r="J12" i="48" s="1"/>
  <c r="E12" i="48"/>
  <c r="D12" i="48"/>
  <c r="S11" i="48"/>
  <c r="T11" i="48" s="1"/>
  <c r="O11" i="48"/>
  <c r="N11" i="48"/>
  <c r="I11" i="48"/>
  <c r="J11" i="48" s="1"/>
  <c r="E11" i="48"/>
  <c r="D11" i="48"/>
  <c r="S10" i="48"/>
  <c r="T10" i="48" s="1"/>
  <c r="N10" i="48"/>
  <c r="O10" i="48" s="1"/>
  <c r="I10" i="48"/>
  <c r="J10" i="48" s="1"/>
  <c r="L4" i="48" s="1"/>
  <c r="E10" i="48"/>
  <c r="D10" i="48"/>
  <c r="S57" i="47"/>
  <c r="T57" i="47" s="1"/>
  <c r="N57" i="47"/>
  <c r="O57" i="47" s="1"/>
  <c r="I57" i="47"/>
  <c r="J57" i="47" s="1"/>
  <c r="D57" i="47"/>
  <c r="E57" i="47" s="1"/>
  <c r="S56" i="47"/>
  <c r="T56" i="47" s="1"/>
  <c r="N56" i="47"/>
  <c r="O56" i="47" s="1"/>
  <c r="I56" i="47"/>
  <c r="J56" i="47" s="1"/>
  <c r="D56" i="47"/>
  <c r="E56" i="47" s="1"/>
  <c r="S55" i="47"/>
  <c r="T55" i="47" s="1"/>
  <c r="N55" i="47"/>
  <c r="O55" i="47" s="1"/>
  <c r="I55" i="47"/>
  <c r="J55" i="47" s="1"/>
  <c r="D55" i="47"/>
  <c r="E55" i="47" s="1"/>
  <c r="S54" i="47"/>
  <c r="T54" i="47" s="1"/>
  <c r="N54" i="47"/>
  <c r="O54" i="47" s="1"/>
  <c r="I54" i="47"/>
  <c r="J54" i="47" s="1"/>
  <c r="D54" i="47"/>
  <c r="E54" i="47" s="1"/>
  <c r="S53" i="47"/>
  <c r="T53" i="47" s="1"/>
  <c r="N53" i="47"/>
  <c r="O53" i="47" s="1"/>
  <c r="I53" i="47"/>
  <c r="J53" i="47" s="1"/>
  <c r="D53" i="47"/>
  <c r="E53" i="47" s="1"/>
  <c r="S52" i="47"/>
  <c r="T52" i="47" s="1"/>
  <c r="N52" i="47"/>
  <c r="O52" i="47" s="1"/>
  <c r="I52" i="47"/>
  <c r="J52" i="47" s="1"/>
  <c r="D52" i="47"/>
  <c r="E52" i="47" s="1"/>
  <c r="S51" i="47"/>
  <c r="T51" i="47" s="1"/>
  <c r="N51" i="47"/>
  <c r="O51" i="47" s="1"/>
  <c r="I51" i="47"/>
  <c r="J51" i="47" s="1"/>
  <c r="D51" i="47"/>
  <c r="E51" i="47" s="1"/>
  <c r="S50" i="47"/>
  <c r="T50" i="47" s="1"/>
  <c r="N50" i="47"/>
  <c r="O50" i="47" s="1"/>
  <c r="I50" i="47"/>
  <c r="J50" i="47" s="1"/>
  <c r="D50" i="47"/>
  <c r="E50" i="47" s="1"/>
  <c r="S49" i="47"/>
  <c r="T49" i="47" s="1"/>
  <c r="N49" i="47"/>
  <c r="O49" i="47" s="1"/>
  <c r="I49" i="47"/>
  <c r="J49" i="47" s="1"/>
  <c r="D49" i="47"/>
  <c r="E49" i="47" s="1"/>
  <c r="S48" i="47"/>
  <c r="T48" i="47" s="1"/>
  <c r="N48" i="47"/>
  <c r="O48" i="47" s="1"/>
  <c r="I48" i="47"/>
  <c r="J48" i="47" s="1"/>
  <c r="D48" i="47"/>
  <c r="E48" i="47" s="1"/>
  <c r="S47" i="47"/>
  <c r="T47" i="47" s="1"/>
  <c r="N47" i="47"/>
  <c r="O47" i="47" s="1"/>
  <c r="I47" i="47"/>
  <c r="J47" i="47" s="1"/>
  <c r="D47" i="47"/>
  <c r="E47" i="47" s="1"/>
  <c r="S46" i="47"/>
  <c r="T46" i="47" s="1"/>
  <c r="N46" i="47"/>
  <c r="O46" i="47" s="1"/>
  <c r="I46" i="47"/>
  <c r="J46" i="47" s="1"/>
  <c r="D46" i="47"/>
  <c r="E46" i="47" s="1"/>
  <c r="S45" i="47"/>
  <c r="T45" i="47" s="1"/>
  <c r="N45" i="47"/>
  <c r="O45" i="47" s="1"/>
  <c r="I45" i="47"/>
  <c r="J45" i="47" s="1"/>
  <c r="D45" i="47"/>
  <c r="E45" i="47" s="1"/>
  <c r="S44" i="47"/>
  <c r="T44" i="47" s="1"/>
  <c r="N44" i="47"/>
  <c r="O44" i="47" s="1"/>
  <c r="I44" i="47"/>
  <c r="J44" i="47" s="1"/>
  <c r="D44" i="47"/>
  <c r="E44" i="47" s="1"/>
  <c r="S43" i="47"/>
  <c r="T43" i="47" s="1"/>
  <c r="N43" i="47"/>
  <c r="O43" i="47" s="1"/>
  <c r="I43" i="47"/>
  <c r="J43" i="47" s="1"/>
  <c r="D43" i="47"/>
  <c r="E43" i="47" s="1"/>
  <c r="S42" i="47"/>
  <c r="T42" i="47" s="1"/>
  <c r="N42" i="47"/>
  <c r="O42" i="47" s="1"/>
  <c r="I42" i="47"/>
  <c r="J42" i="47" s="1"/>
  <c r="D42" i="47"/>
  <c r="E42" i="47" s="1"/>
  <c r="S41" i="47"/>
  <c r="T41" i="47" s="1"/>
  <c r="N41" i="47"/>
  <c r="O41" i="47" s="1"/>
  <c r="I41" i="47"/>
  <c r="J41" i="47" s="1"/>
  <c r="D41" i="47"/>
  <c r="E41" i="47" s="1"/>
  <c r="S40" i="47"/>
  <c r="T40" i="47" s="1"/>
  <c r="N40" i="47"/>
  <c r="O40" i="47" s="1"/>
  <c r="I40" i="47"/>
  <c r="J40" i="47" s="1"/>
  <c r="D40" i="47"/>
  <c r="E40" i="47" s="1"/>
  <c r="S39" i="47"/>
  <c r="T39" i="47" s="1"/>
  <c r="N39" i="47"/>
  <c r="O39" i="47" s="1"/>
  <c r="I39" i="47"/>
  <c r="J39" i="47" s="1"/>
  <c r="D39" i="47"/>
  <c r="E39" i="47" s="1"/>
  <c r="S38" i="47"/>
  <c r="T38" i="47" s="1"/>
  <c r="N38" i="47"/>
  <c r="O38" i="47" s="1"/>
  <c r="I38" i="47"/>
  <c r="J38" i="47" s="1"/>
  <c r="D38" i="47"/>
  <c r="E38" i="47" s="1"/>
  <c r="S37" i="47"/>
  <c r="T37" i="47" s="1"/>
  <c r="N37" i="47"/>
  <c r="O37" i="47" s="1"/>
  <c r="I37" i="47"/>
  <c r="J37" i="47" s="1"/>
  <c r="D37" i="47"/>
  <c r="E37" i="47" s="1"/>
  <c r="S36" i="47"/>
  <c r="T36" i="47" s="1"/>
  <c r="N36" i="47"/>
  <c r="O36" i="47" s="1"/>
  <c r="I36" i="47"/>
  <c r="J36" i="47" s="1"/>
  <c r="D36" i="47"/>
  <c r="E36" i="47" s="1"/>
  <c r="S35" i="47"/>
  <c r="T35" i="47" s="1"/>
  <c r="N35" i="47"/>
  <c r="O35" i="47" s="1"/>
  <c r="I35" i="47"/>
  <c r="J35" i="47" s="1"/>
  <c r="D35" i="47"/>
  <c r="E35" i="47" s="1"/>
  <c r="S34" i="47"/>
  <c r="T34" i="47" s="1"/>
  <c r="N34" i="47"/>
  <c r="O34" i="47" s="1"/>
  <c r="I34" i="47"/>
  <c r="J34" i="47" s="1"/>
  <c r="D34" i="47"/>
  <c r="E34" i="47" s="1"/>
  <c r="S33" i="47"/>
  <c r="T33" i="47" s="1"/>
  <c r="N33" i="47"/>
  <c r="O33" i="47" s="1"/>
  <c r="I33" i="47"/>
  <c r="J33" i="47" s="1"/>
  <c r="D33" i="47"/>
  <c r="E33" i="47" s="1"/>
  <c r="S32" i="47"/>
  <c r="T32" i="47" s="1"/>
  <c r="N32" i="47"/>
  <c r="O32" i="47" s="1"/>
  <c r="I32" i="47"/>
  <c r="J32" i="47" s="1"/>
  <c r="D32" i="47"/>
  <c r="E32" i="47" s="1"/>
  <c r="S31" i="47"/>
  <c r="T31" i="47" s="1"/>
  <c r="N31" i="47"/>
  <c r="O31" i="47" s="1"/>
  <c r="I31" i="47"/>
  <c r="J31" i="47" s="1"/>
  <c r="D31" i="47"/>
  <c r="E31" i="47" s="1"/>
  <c r="S30" i="47"/>
  <c r="T30" i="47" s="1"/>
  <c r="N30" i="47"/>
  <c r="O30" i="47" s="1"/>
  <c r="I30" i="47"/>
  <c r="J30" i="47" s="1"/>
  <c r="D30" i="47"/>
  <c r="E30" i="47" s="1"/>
  <c r="S29" i="47"/>
  <c r="T29" i="47" s="1"/>
  <c r="N29" i="47"/>
  <c r="O29" i="47" s="1"/>
  <c r="I29" i="47"/>
  <c r="J29" i="47" s="1"/>
  <c r="D29" i="47"/>
  <c r="E29" i="47" s="1"/>
  <c r="S28" i="47"/>
  <c r="T28" i="47" s="1"/>
  <c r="N28" i="47"/>
  <c r="O28" i="47" s="1"/>
  <c r="I28" i="47"/>
  <c r="J28" i="47" s="1"/>
  <c r="D28" i="47"/>
  <c r="E28" i="47" s="1"/>
  <c r="S27" i="47"/>
  <c r="T27" i="47" s="1"/>
  <c r="N27" i="47"/>
  <c r="O27" i="47" s="1"/>
  <c r="I27" i="47"/>
  <c r="J27" i="47" s="1"/>
  <c r="D27" i="47"/>
  <c r="E27" i="47" s="1"/>
  <c r="S26" i="47"/>
  <c r="T26" i="47" s="1"/>
  <c r="N26" i="47"/>
  <c r="O26" i="47" s="1"/>
  <c r="I26" i="47"/>
  <c r="J26" i="47" s="1"/>
  <c r="D26" i="47"/>
  <c r="E26" i="47" s="1"/>
  <c r="S25" i="47"/>
  <c r="T25" i="47" s="1"/>
  <c r="N25" i="47"/>
  <c r="O25" i="47" s="1"/>
  <c r="I25" i="47"/>
  <c r="J25" i="47" s="1"/>
  <c r="D25" i="47"/>
  <c r="E25" i="47" s="1"/>
  <c r="S24" i="47"/>
  <c r="T24" i="47" s="1"/>
  <c r="N24" i="47"/>
  <c r="O24" i="47" s="1"/>
  <c r="I24" i="47"/>
  <c r="J24" i="47" s="1"/>
  <c r="D24" i="47"/>
  <c r="E24" i="47" s="1"/>
  <c r="S23" i="47"/>
  <c r="T23" i="47" s="1"/>
  <c r="N23" i="47"/>
  <c r="O23" i="47" s="1"/>
  <c r="I23" i="47"/>
  <c r="J23" i="47" s="1"/>
  <c r="D23" i="47"/>
  <c r="E23" i="47" s="1"/>
  <c r="S22" i="47"/>
  <c r="T22" i="47" s="1"/>
  <c r="N22" i="47"/>
  <c r="O22" i="47" s="1"/>
  <c r="I22" i="47"/>
  <c r="J22" i="47" s="1"/>
  <c r="D22" i="47"/>
  <c r="E22" i="47" s="1"/>
  <c r="S21" i="47"/>
  <c r="T21" i="47" s="1"/>
  <c r="N21" i="47"/>
  <c r="O21" i="47" s="1"/>
  <c r="I21" i="47"/>
  <c r="J21" i="47" s="1"/>
  <c r="D21" i="47"/>
  <c r="E21" i="47" s="1"/>
  <c r="S20" i="47"/>
  <c r="T20" i="47" s="1"/>
  <c r="N20" i="47"/>
  <c r="O20" i="47" s="1"/>
  <c r="I20" i="47"/>
  <c r="J20" i="47" s="1"/>
  <c r="D20" i="47"/>
  <c r="E20" i="47" s="1"/>
  <c r="S19" i="47"/>
  <c r="T19" i="47" s="1"/>
  <c r="N19" i="47"/>
  <c r="O19" i="47" s="1"/>
  <c r="I19" i="47"/>
  <c r="J19" i="47" s="1"/>
  <c r="D19" i="47"/>
  <c r="E19" i="47" s="1"/>
  <c r="S18" i="47"/>
  <c r="T18" i="47" s="1"/>
  <c r="N18" i="47"/>
  <c r="O18" i="47" s="1"/>
  <c r="I18" i="47"/>
  <c r="J18" i="47" s="1"/>
  <c r="D18" i="47"/>
  <c r="E18" i="47" s="1"/>
  <c r="S17" i="47"/>
  <c r="T17" i="47" s="1"/>
  <c r="N17" i="47"/>
  <c r="O17" i="47" s="1"/>
  <c r="I17" i="47"/>
  <c r="J17" i="47" s="1"/>
  <c r="D17" i="47"/>
  <c r="E17" i="47" s="1"/>
  <c r="S16" i="47"/>
  <c r="T16" i="47" s="1"/>
  <c r="N16" i="47"/>
  <c r="O16" i="47" s="1"/>
  <c r="I16" i="47"/>
  <c r="J16" i="47" s="1"/>
  <c r="D16" i="47"/>
  <c r="E16" i="47" s="1"/>
  <c r="S15" i="47"/>
  <c r="T15" i="47" s="1"/>
  <c r="N15" i="47"/>
  <c r="O15" i="47" s="1"/>
  <c r="I15" i="47"/>
  <c r="J15" i="47" s="1"/>
  <c r="D15" i="47"/>
  <c r="E15" i="47" s="1"/>
  <c r="S14" i="47"/>
  <c r="T14" i="47" s="1"/>
  <c r="N14" i="47"/>
  <c r="O14" i="47" s="1"/>
  <c r="I14" i="47"/>
  <c r="J14" i="47" s="1"/>
  <c r="D14" i="47"/>
  <c r="E14" i="47" s="1"/>
  <c r="S13" i="47"/>
  <c r="T13" i="47" s="1"/>
  <c r="N13" i="47"/>
  <c r="O13" i="47" s="1"/>
  <c r="I13" i="47"/>
  <c r="J13" i="47" s="1"/>
  <c r="D13" i="47"/>
  <c r="E13" i="47" s="1"/>
  <c r="S12" i="47"/>
  <c r="T12" i="47" s="1"/>
  <c r="N12" i="47"/>
  <c r="O12" i="47" s="1"/>
  <c r="I12" i="47"/>
  <c r="J12" i="47" s="1"/>
  <c r="D12" i="47"/>
  <c r="E12" i="47" s="1"/>
  <c r="S11" i="47"/>
  <c r="T11" i="47" s="1"/>
  <c r="N11" i="47"/>
  <c r="O11" i="47" s="1"/>
  <c r="I11" i="47"/>
  <c r="J11" i="47" s="1"/>
  <c r="D11" i="47"/>
  <c r="E11" i="47" s="1"/>
  <c r="S10" i="47"/>
  <c r="T10" i="47" s="1"/>
  <c r="N10" i="47"/>
  <c r="O10" i="47" s="1"/>
  <c r="I10" i="47"/>
  <c r="J10" i="47" s="1"/>
  <c r="D10" i="47"/>
  <c r="E10" i="47" s="1"/>
  <c r="L4" i="47" s="1"/>
  <c r="R11" i="2"/>
  <c r="S11" i="2"/>
  <c r="N57" i="46"/>
  <c r="O57" i="46" s="1"/>
  <c r="I57" i="46"/>
  <c r="J57" i="46" s="1"/>
  <c r="D57" i="46"/>
  <c r="E57" i="46" s="1"/>
  <c r="N56" i="46"/>
  <c r="O56" i="46" s="1"/>
  <c r="I56" i="46"/>
  <c r="J56" i="46" s="1"/>
  <c r="E56" i="46"/>
  <c r="D56" i="46"/>
  <c r="N55" i="46"/>
  <c r="O55" i="46" s="1"/>
  <c r="I55" i="46"/>
  <c r="J55" i="46" s="1"/>
  <c r="D55" i="46"/>
  <c r="E55" i="46" s="1"/>
  <c r="N54" i="46"/>
  <c r="O54" i="46" s="1"/>
  <c r="I54" i="46"/>
  <c r="J54" i="46" s="1"/>
  <c r="D54" i="46"/>
  <c r="E54" i="46" s="1"/>
  <c r="N53" i="46"/>
  <c r="O53" i="46" s="1"/>
  <c r="J53" i="46"/>
  <c r="I53" i="46"/>
  <c r="D53" i="46"/>
  <c r="E53" i="46" s="1"/>
  <c r="N52" i="46"/>
  <c r="O52" i="46" s="1"/>
  <c r="I52" i="46"/>
  <c r="J52" i="46" s="1"/>
  <c r="D52" i="46"/>
  <c r="E52" i="46" s="1"/>
  <c r="N51" i="46"/>
  <c r="O51" i="46" s="1"/>
  <c r="I51" i="46"/>
  <c r="J51" i="46" s="1"/>
  <c r="D51" i="46"/>
  <c r="E51" i="46" s="1"/>
  <c r="O50" i="46"/>
  <c r="N50" i="46"/>
  <c r="I50" i="46"/>
  <c r="J50" i="46" s="1"/>
  <c r="D50" i="46"/>
  <c r="E50" i="46" s="1"/>
  <c r="N49" i="46"/>
  <c r="O49" i="46" s="1"/>
  <c r="I49" i="46"/>
  <c r="J49" i="46" s="1"/>
  <c r="D49" i="46"/>
  <c r="E49" i="46" s="1"/>
  <c r="N48" i="46"/>
  <c r="O48" i="46" s="1"/>
  <c r="I48" i="46"/>
  <c r="J48" i="46" s="1"/>
  <c r="E48" i="46"/>
  <c r="D48" i="46"/>
  <c r="N47" i="46"/>
  <c r="O47" i="46" s="1"/>
  <c r="I47" i="46"/>
  <c r="J47" i="46" s="1"/>
  <c r="D47" i="46"/>
  <c r="E47" i="46" s="1"/>
  <c r="N46" i="46"/>
  <c r="O46" i="46" s="1"/>
  <c r="I46" i="46"/>
  <c r="J46" i="46" s="1"/>
  <c r="D46" i="46"/>
  <c r="E46" i="46" s="1"/>
  <c r="N45" i="46"/>
  <c r="O45" i="46" s="1"/>
  <c r="J45" i="46"/>
  <c r="I45" i="46"/>
  <c r="D45" i="46"/>
  <c r="E45" i="46" s="1"/>
  <c r="N44" i="46"/>
  <c r="O44" i="46" s="1"/>
  <c r="I44" i="46"/>
  <c r="J44" i="46" s="1"/>
  <c r="D44" i="46"/>
  <c r="E44" i="46" s="1"/>
  <c r="N43" i="46"/>
  <c r="O43" i="46" s="1"/>
  <c r="I43" i="46"/>
  <c r="J43" i="46" s="1"/>
  <c r="D43" i="46"/>
  <c r="E43" i="46" s="1"/>
  <c r="O42" i="46"/>
  <c r="N42" i="46"/>
  <c r="I42" i="46"/>
  <c r="J42" i="46" s="1"/>
  <c r="D42" i="46"/>
  <c r="E42" i="46" s="1"/>
  <c r="N41" i="46"/>
  <c r="O41" i="46" s="1"/>
  <c r="I41" i="46"/>
  <c r="J41" i="46" s="1"/>
  <c r="D41" i="46"/>
  <c r="E41" i="46" s="1"/>
  <c r="N40" i="46"/>
  <c r="O40" i="46" s="1"/>
  <c r="I40" i="46"/>
  <c r="J40" i="46" s="1"/>
  <c r="E40" i="46"/>
  <c r="D40" i="46"/>
  <c r="N39" i="46"/>
  <c r="O39" i="46" s="1"/>
  <c r="I39" i="46"/>
  <c r="J39" i="46" s="1"/>
  <c r="D39" i="46"/>
  <c r="E39" i="46" s="1"/>
  <c r="N38" i="46"/>
  <c r="O38" i="46" s="1"/>
  <c r="I38" i="46"/>
  <c r="J38" i="46" s="1"/>
  <c r="D38" i="46"/>
  <c r="E38" i="46" s="1"/>
  <c r="N37" i="46"/>
  <c r="O37" i="46" s="1"/>
  <c r="J37" i="46"/>
  <c r="I37" i="46"/>
  <c r="D37" i="46"/>
  <c r="E37" i="46" s="1"/>
  <c r="N36" i="46"/>
  <c r="O36" i="46" s="1"/>
  <c r="I36" i="46"/>
  <c r="J36" i="46" s="1"/>
  <c r="D36" i="46"/>
  <c r="E36" i="46" s="1"/>
  <c r="N35" i="46"/>
  <c r="O35" i="46" s="1"/>
  <c r="I35" i="46"/>
  <c r="J35" i="46" s="1"/>
  <c r="D35" i="46"/>
  <c r="E35" i="46" s="1"/>
  <c r="O34" i="46"/>
  <c r="N34" i="46"/>
  <c r="I34" i="46"/>
  <c r="J34" i="46" s="1"/>
  <c r="D34" i="46"/>
  <c r="E34" i="46" s="1"/>
  <c r="S33" i="46"/>
  <c r="T33" i="46" s="1"/>
  <c r="N33" i="46"/>
  <c r="O33" i="46" s="1"/>
  <c r="I33" i="46"/>
  <c r="J33" i="46" s="1"/>
  <c r="D33" i="46"/>
  <c r="E33" i="46" s="1"/>
  <c r="S32" i="46"/>
  <c r="T32" i="46" s="1"/>
  <c r="O32" i="46"/>
  <c r="N32" i="46"/>
  <c r="I32" i="46"/>
  <c r="J32" i="46" s="1"/>
  <c r="D32" i="46"/>
  <c r="E32" i="46" s="1"/>
  <c r="S31" i="46"/>
  <c r="T31" i="46" s="1"/>
  <c r="N31" i="46"/>
  <c r="O31" i="46" s="1"/>
  <c r="I31" i="46"/>
  <c r="J31" i="46" s="1"/>
  <c r="D31" i="46"/>
  <c r="E31" i="46" s="1"/>
  <c r="S30" i="46"/>
  <c r="T30" i="46" s="1"/>
  <c r="O30" i="46"/>
  <c r="N30" i="46"/>
  <c r="I30" i="46"/>
  <c r="J30" i="46" s="1"/>
  <c r="D30" i="46"/>
  <c r="E30" i="46" s="1"/>
  <c r="S29" i="46"/>
  <c r="T29" i="46" s="1"/>
  <c r="N29" i="46"/>
  <c r="O29" i="46" s="1"/>
  <c r="I29" i="46"/>
  <c r="J29" i="46" s="1"/>
  <c r="D29" i="46"/>
  <c r="E29" i="46" s="1"/>
  <c r="S28" i="46"/>
  <c r="T28" i="46" s="1"/>
  <c r="O28" i="46"/>
  <c r="N28" i="46"/>
  <c r="I28" i="46"/>
  <c r="J28" i="46" s="1"/>
  <c r="D28" i="46"/>
  <c r="E28" i="46" s="1"/>
  <c r="S27" i="46"/>
  <c r="T27" i="46" s="1"/>
  <c r="N27" i="46"/>
  <c r="O27" i="46" s="1"/>
  <c r="I27" i="46"/>
  <c r="J27" i="46" s="1"/>
  <c r="D27" i="46"/>
  <c r="E27" i="46" s="1"/>
  <c r="S26" i="46"/>
  <c r="T26" i="46" s="1"/>
  <c r="O26" i="46"/>
  <c r="N26" i="46"/>
  <c r="I26" i="46"/>
  <c r="J26" i="46" s="1"/>
  <c r="D26" i="46"/>
  <c r="E26" i="46" s="1"/>
  <c r="S25" i="46"/>
  <c r="T25" i="46" s="1"/>
  <c r="N25" i="46"/>
  <c r="O25" i="46" s="1"/>
  <c r="I25" i="46"/>
  <c r="J25" i="46" s="1"/>
  <c r="D25" i="46"/>
  <c r="E25" i="46" s="1"/>
  <c r="S24" i="46"/>
  <c r="T24" i="46" s="1"/>
  <c r="O24" i="46"/>
  <c r="N24" i="46"/>
  <c r="I24" i="46"/>
  <c r="J24" i="46" s="1"/>
  <c r="D24" i="46"/>
  <c r="E24" i="46" s="1"/>
  <c r="S23" i="46"/>
  <c r="T23" i="46" s="1"/>
  <c r="N23" i="46"/>
  <c r="O23" i="46" s="1"/>
  <c r="I23" i="46"/>
  <c r="J23" i="46" s="1"/>
  <c r="D23" i="46"/>
  <c r="E23" i="46" s="1"/>
  <c r="S22" i="46"/>
  <c r="T22" i="46" s="1"/>
  <c r="O22" i="46"/>
  <c r="N22" i="46"/>
  <c r="I22" i="46"/>
  <c r="J22" i="46" s="1"/>
  <c r="D22" i="46"/>
  <c r="E22" i="46" s="1"/>
  <c r="S21" i="46"/>
  <c r="T21" i="46" s="1"/>
  <c r="N21" i="46"/>
  <c r="O21" i="46" s="1"/>
  <c r="I21" i="46"/>
  <c r="J21" i="46" s="1"/>
  <c r="D21" i="46"/>
  <c r="E21" i="46" s="1"/>
  <c r="S20" i="46"/>
  <c r="T20" i="46" s="1"/>
  <c r="O20" i="46"/>
  <c r="N20" i="46"/>
  <c r="I20" i="46"/>
  <c r="J20" i="46" s="1"/>
  <c r="D20" i="46"/>
  <c r="E20" i="46" s="1"/>
  <c r="S19" i="46"/>
  <c r="T19" i="46" s="1"/>
  <c r="N19" i="46"/>
  <c r="O19" i="46" s="1"/>
  <c r="I19" i="46"/>
  <c r="J19" i="46" s="1"/>
  <c r="D19" i="46"/>
  <c r="E19" i="46" s="1"/>
  <c r="S18" i="46"/>
  <c r="T18" i="46" s="1"/>
  <c r="O18" i="46"/>
  <c r="N18" i="46"/>
  <c r="I18" i="46"/>
  <c r="J18" i="46" s="1"/>
  <c r="D18" i="46"/>
  <c r="E18" i="46" s="1"/>
  <c r="S17" i="46"/>
  <c r="T17" i="46" s="1"/>
  <c r="N17" i="46"/>
  <c r="O17" i="46" s="1"/>
  <c r="I17" i="46"/>
  <c r="J17" i="46" s="1"/>
  <c r="D17" i="46"/>
  <c r="E17" i="46" s="1"/>
  <c r="S16" i="46"/>
  <c r="T16" i="46" s="1"/>
  <c r="O16" i="46"/>
  <c r="N16" i="46"/>
  <c r="I16" i="46"/>
  <c r="J16" i="46" s="1"/>
  <c r="D16" i="46"/>
  <c r="E16" i="46" s="1"/>
  <c r="S15" i="46"/>
  <c r="T15" i="46" s="1"/>
  <c r="N15" i="46"/>
  <c r="O15" i="46" s="1"/>
  <c r="I15" i="46"/>
  <c r="J15" i="46" s="1"/>
  <c r="D15" i="46"/>
  <c r="E15" i="46" s="1"/>
  <c r="S14" i="46"/>
  <c r="T14" i="46" s="1"/>
  <c r="O14" i="46"/>
  <c r="N14" i="46"/>
  <c r="I14" i="46"/>
  <c r="J14" i="46" s="1"/>
  <c r="D14" i="46"/>
  <c r="E14" i="46" s="1"/>
  <c r="S13" i="46"/>
  <c r="T13" i="46" s="1"/>
  <c r="N13" i="46"/>
  <c r="O13" i="46" s="1"/>
  <c r="I13" i="46"/>
  <c r="J13" i="46" s="1"/>
  <c r="D13" i="46"/>
  <c r="E13" i="46" s="1"/>
  <c r="S12" i="46"/>
  <c r="T12" i="46" s="1"/>
  <c r="O12" i="46"/>
  <c r="N12" i="46"/>
  <c r="I12" i="46"/>
  <c r="J12" i="46" s="1"/>
  <c r="D12" i="46"/>
  <c r="E12" i="46" s="1"/>
  <c r="S11" i="46"/>
  <c r="T11" i="46" s="1"/>
  <c r="N11" i="46"/>
  <c r="O11" i="46" s="1"/>
  <c r="I11" i="46"/>
  <c r="J11" i="46" s="1"/>
  <c r="D11" i="46"/>
  <c r="E11" i="46" s="1"/>
  <c r="S10" i="46"/>
  <c r="T10" i="46" s="1"/>
  <c r="O10" i="46"/>
  <c r="N10" i="46"/>
  <c r="I10" i="46"/>
  <c r="J10" i="46" s="1"/>
  <c r="D10" i="46"/>
  <c r="L7" i="46" s="1"/>
  <c r="E10" i="50" l="1"/>
  <c r="L4" i="50" s="1"/>
  <c r="L7" i="49"/>
  <c r="E10" i="49"/>
  <c r="L4" i="49" s="1"/>
  <c r="L7" i="48"/>
  <c r="L7" i="47"/>
  <c r="E10" i="46"/>
  <c r="L4" i="46" s="1"/>
  <c r="S10" i="2"/>
  <c r="S9" i="2"/>
  <c r="R10" i="2"/>
  <c r="R9" i="2"/>
  <c r="S57" i="45"/>
  <c r="T57" i="45" s="1"/>
  <c r="N57" i="45"/>
  <c r="O57" i="45" s="1"/>
  <c r="I57" i="45"/>
  <c r="J57" i="45" s="1"/>
  <c r="D57" i="45"/>
  <c r="E57" i="45" s="1"/>
  <c r="S56" i="45"/>
  <c r="T56" i="45" s="1"/>
  <c r="N56" i="45"/>
  <c r="O56" i="45" s="1"/>
  <c r="I56" i="45"/>
  <c r="J56" i="45" s="1"/>
  <c r="D56" i="45"/>
  <c r="E56" i="45" s="1"/>
  <c r="S55" i="45"/>
  <c r="T55" i="45" s="1"/>
  <c r="N55" i="45"/>
  <c r="O55" i="45" s="1"/>
  <c r="I55" i="45"/>
  <c r="J55" i="45" s="1"/>
  <c r="D55" i="45"/>
  <c r="E55" i="45" s="1"/>
  <c r="S54" i="45"/>
  <c r="T54" i="45" s="1"/>
  <c r="N54" i="45"/>
  <c r="O54" i="45" s="1"/>
  <c r="I54" i="45"/>
  <c r="J54" i="45" s="1"/>
  <c r="D54" i="45"/>
  <c r="E54" i="45" s="1"/>
  <c r="S53" i="45"/>
  <c r="T53" i="45" s="1"/>
  <c r="N53" i="45"/>
  <c r="O53" i="45" s="1"/>
  <c r="I53" i="45"/>
  <c r="J53" i="45" s="1"/>
  <c r="D53" i="45"/>
  <c r="E53" i="45" s="1"/>
  <c r="S52" i="45"/>
  <c r="T52" i="45" s="1"/>
  <c r="N52" i="45"/>
  <c r="O52" i="45" s="1"/>
  <c r="I52" i="45"/>
  <c r="J52" i="45" s="1"/>
  <c r="D52" i="45"/>
  <c r="E52" i="45" s="1"/>
  <c r="S51" i="45"/>
  <c r="T51" i="45" s="1"/>
  <c r="N51" i="45"/>
  <c r="O51" i="45" s="1"/>
  <c r="I51" i="45"/>
  <c r="J51" i="45" s="1"/>
  <c r="D51" i="45"/>
  <c r="E51" i="45" s="1"/>
  <c r="S50" i="45"/>
  <c r="T50" i="45" s="1"/>
  <c r="N50" i="45"/>
  <c r="O50" i="45" s="1"/>
  <c r="I50" i="45"/>
  <c r="J50" i="45" s="1"/>
  <c r="D50" i="45"/>
  <c r="E50" i="45" s="1"/>
  <c r="S49" i="45"/>
  <c r="T49" i="45" s="1"/>
  <c r="N49" i="45"/>
  <c r="O49" i="45" s="1"/>
  <c r="I49" i="45"/>
  <c r="J49" i="45" s="1"/>
  <c r="D49" i="45"/>
  <c r="E49" i="45" s="1"/>
  <c r="S48" i="45"/>
  <c r="T48" i="45" s="1"/>
  <c r="N48" i="45"/>
  <c r="O48" i="45" s="1"/>
  <c r="I48" i="45"/>
  <c r="J48" i="45" s="1"/>
  <c r="D48" i="45"/>
  <c r="E48" i="45" s="1"/>
  <c r="S47" i="45"/>
  <c r="T47" i="45" s="1"/>
  <c r="N47" i="45"/>
  <c r="O47" i="45" s="1"/>
  <c r="I47" i="45"/>
  <c r="J47" i="45" s="1"/>
  <c r="D47" i="45"/>
  <c r="E47" i="45" s="1"/>
  <c r="S46" i="45"/>
  <c r="T46" i="45" s="1"/>
  <c r="N46" i="45"/>
  <c r="O46" i="45" s="1"/>
  <c r="I46" i="45"/>
  <c r="J46" i="45" s="1"/>
  <c r="D46" i="45"/>
  <c r="E46" i="45" s="1"/>
  <c r="S45" i="45"/>
  <c r="T45" i="45" s="1"/>
  <c r="N45" i="45"/>
  <c r="O45" i="45" s="1"/>
  <c r="I45" i="45"/>
  <c r="J45" i="45" s="1"/>
  <c r="D45" i="45"/>
  <c r="E45" i="45" s="1"/>
  <c r="S44" i="45"/>
  <c r="T44" i="45" s="1"/>
  <c r="N44" i="45"/>
  <c r="O44" i="45" s="1"/>
  <c r="I44" i="45"/>
  <c r="J44" i="45" s="1"/>
  <c r="D44" i="45"/>
  <c r="E44" i="45" s="1"/>
  <c r="S43" i="45"/>
  <c r="T43" i="45" s="1"/>
  <c r="N43" i="45"/>
  <c r="O43" i="45" s="1"/>
  <c r="I43" i="45"/>
  <c r="J43" i="45" s="1"/>
  <c r="D43" i="45"/>
  <c r="E43" i="45" s="1"/>
  <c r="S42" i="45"/>
  <c r="T42" i="45" s="1"/>
  <c r="N42" i="45"/>
  <c r="O42" i="45" s="1"/>
  <c r="I42" i="45"/>
  <c r="J42" i="45" s="1"/>
  <c r="D42" i="45"/>
  <c r="E42" i="45" s="1"/>
  <c r="S41" i="45"/>
  <c r="T41" i="45" s="1"/>
  <c r="N41" i="45"/>
  <c r="O41" i="45" s="1"/>
  <c r="I41" i="45"/>
  <c r="J41" i="45" s="1"/>
  <c r="D41" i="45"/>
  <c r="E41" i="45" s="1"/>
  <c r="S40" i="45"/>
  <c r="T40" i="45" s="1"/>
  <c r="N40" i="45"/>
  <c r="O40" i="45" s="1"/>
  <c r="I40" i="45"/>
  <c r="J40" i="45" s="1"/>
  <c r="D40" i="45"/>
  <c r="E40" i="45" s="1"/>
  <c r="S39" i="45"/>
  <c r="T39" i="45" s="1"/>
  <c r="N39" i="45"/>
  <c r="O39" i="45" s="1"/>
  <c r="I39" i="45"/>
  <c r="J39" i="45" s="1"/>
  <c r="D39" i="45"/>
  <c r="E39" i="45" s="1"/>
  <c r="S38" i="45"/>
  <c r="T38" i="45" s="1"/>
  <c r="N38" i="45"/>
  <c r="O38" i="45" s="1"/>
  <c r="I38" i="45"/>
  <c r="J38" i="45" s="1"/>
  <c r="D38" i="45"/>
  <c r="E38" i="45" s="1"/>
  <c r="S37" i="45"/>
  <c r="T37" i="45" s="1"/>
  <c r="N37" i="45"/>
  <c r="O37" i="45" s="1"/>
  <c r="I37" i="45"/>
  <c r="J37" i="45" s="1"/>
  <c r="D37" i="45"/>
  <c r="E37" i="45" s="1"/>
  <c r="S36" i="45"/>
  <c r="T36" i="45" s="1"/>
  <c r="N36" i="45"/>
  <c r="O36" i="45" s="1"/>
  <c r="I36" i="45"/>
  <c r="J36" i="45" s="1"/>
  <c r="D36" i="45"/>
  <c r="E36" i="45" s="1"/>
  <c r="S35" i="45"/>
  <c r="T35" i="45" s="1"/>
  <c r="N35" i="45"/>
  <c r="O35" i="45" s="1"/>
  <c r="I35" i="45"/>
  <c r="J35" i="45" s="1"/>
  <c r="D35" i="45"/>
  <c r="E35" i="45" s="1"/>
  <c r="S34" i="45"/>
  <c r="T34" i="45" s="1"/>
  <c r="N34" i="45"/>
  <c r="O34" i="45" s="1"/>
  <c r="I34" i="45"/>
  <c r="J34" i="45" s="1"/>
  <c r="D34" i="45"/>
  <c r="E34" i="45" s="1"/>
  <c r="S33" i="45"/>
  <c r="T33" i="45" s="1"/>
  <c r="N33" i="45"/>
  <c r="O33" i="45" s="1"/>
  <c r="I33" i="45"/>
  <c r="J33" i="45" s="1"/>
  <c r="D33" i="45"/>
  <c r="E33" i="45" s="1"/>
  <c r="S32" i="45"/>
  <c r="T32" i="45" s="1"/>
  <c r="N32" i="45"/>
  <c r="O32" i="45" s="1"/>
  <c r="I32" i="45"/>
  <c r="J32" i="45" s="1"/>
  <c r="D32" i="45"/>
  <c r="E32" i="45" s="1"/>
  <c r="S31" i="45"/>
  <c r="T31" i="45" s="1"/>
  <c r="N31" i="45"/>
  <c r="O31" i="45" s="1"/>
  <c r="I31" i="45"/>
  <c r="J31" i="45" s="1"/>
  <c r="D31" i="45"/>
  <c r="E31" i="45" s="1"/>
  <c r="S30" i="45"/>
  <c r="T30" i="45" s="1"/>
  <c r="N30" i="45"/>
  <c r="O30" i="45" s="1"/>
  <c r="I30" i="45"/>
  <c r="J30" i="45" s="1"/>
  <c r="D30" i="45"/>
  <c r="E30" i="45" s="1"/>
  <c r="S29" i="45"/>
  <c r="T29" i="45" s="1"/>
  <c r="N29" i="45"/>
  <c r="O29" i="45" s="1"/>
  <c r="I29" i="45"/>
  <c r="J29" i="45" s="1"/>
  <c r="D29" i="45"/>
  <c r="E29" i="45" s="1"/>
  <c r="L4" i="45" s="1"/>
  <c r="S28" i="45"/>
  <c r="T28" i="45" s="1"/>
  <c r="N28" i="45"/>
  <c r="O28" i="45" s="1"/>
  <c r="I28" i="45"/>
  <c r="J28" i="45" s="1"/>
  <c r="D28" i="45"/>
  <c r="E28" i="45" s="1"/>
  <c r="S27" i="45"/>
  <c r="T27" i="45" s="1"/>
  <c r="N27" i="45"/>
  <c r="O27" i="45" s="1"/>
  <c r="I27" i="45"/>
  <c r="J27" i="45" s="1"/>
  <c r="D27" i="45"/>
  <c r="E27" i="45" s="1"/>
  <c r="S26" i="45"/>
  <c r="T26" i="45" s="1"/>
  <c r="N26" i="45"/>
  <c r="O26" i="45" s="1"/>
  <c r="I26" i="45"/>
  <c r="J26" i="45" s="1"/>
  <c r="D26" i="45"/>
  <c r="E26" i="45" s="1"/>
  <c r="S25" i="45"/>
  <c r="T25" i="45" s="1"/>
  <c r="N25" i="45"/>
  <c r="O25" i="45" s="1"/>
  <c r="I25" i="45"/>
  <c r="J25" i="45" s="1"/>
  <c r="D25" i="45"/>
  <c r="E25" i="45" s="1"/>
  <c r="S24" i="45"/>
  <c r="T24" i="45" s="1"/>
  <c r="N24" i="45"/>
  <c r="O24" i="45" s="1"/>
  <c r="I24" i="45"/>
  <c r="J24" i="45" s="1"/>
  <c r="D24" i="45"/>
  <c r="E24" i="45" s="1"/>
  <c r="S23" i="45"/>
  <c r="T23" i="45" s="1"/>
  <c r="N23" i="45"/>
  <c r="O23" i="45" s="1"/>
  <c r="I23" i="45"/>
  <c r="J23" i="45" s="1"/>
  <c r="D23" i="45"/>
  <c r="E23" i="45" s="1"/>
  <c r="S22" i="45"/>
  <c r="T22" i="45" s="1"/>
  <c r="N22" i="45"/>
  <c r="O22" i="45" s="1"/>
  <c r="I22" i="45"/>
  <c r="J22" i="45" s="1"/>
  <c r="D22" i="45"/>
  <c r="E22" i="45" s="1"/>
  <c r="S21" i="45"/>
  <c r="T21" i="45" s="1"/>
  <c r="N21" i="45"/>
  <c r="O21" i="45" s="1"/>
  <c r="I21" i="45"/>
  <c r="J21" i="45" s="1"/>
  <c r="D21" i="45"/>
  <c r="E21" i="45" s="1"/>
  <c r="S20" i="45"/>
  <c r="T20" i="45" s="1"/>
  <c r="N20" i="45"/>
  <c r="O20" i="45" s="1"/>
  <c r="I20" i="45"/>
  <c r="J20" i="45" s="1"/>
  <c r="D20" i="45"/>
  <c r="E20" i="45" s="1"/>
  <c r="S19" i="45"/>
  <c r="T19" i="45" s="1"/>
  <c r="N19" i="45"/>
  <c r="O19" i="45" s="1"/>
  <c r="I19" i="45"/>
  <c r="J19" i="45" s="1"/>
  <c r="D19" i="45"/>
  <c r="E19" i="45" s="1"/>
  <c r="S18" i="45"/>
  <c r="T18" i="45" s="1"/>
  <c r="N18" i="45"/>
  <c r="O18" i="45" s="1"/>
  <c r="I18" i="45"/>
  <c r="J18" i="45" s="1"/>
  <c r="D18" i="45"/>
  <c r="E18" i="45" s="1"/>
  <c r="S17" i="45"/>
  <c r="T17" i="45" s="1"/>
  <c r="N17" i="45"/>
  <c r="O17" i="45" s="1"/>
  <c r="I17" i="45"/>
  <c r="J17" i="45" s="1"/>
  <c r="D17" i="45"/>
  <c r="E17" i="45" s="1"/>
  <c r="S16" i="45"/>
  <c r="T16" i="45" s="1"/>
  <c r="N16" i="45"/>
  <c r="O16" i="45" s="1"/>
  <c r="I16" i="45"/>
  <c r="J16" i="45" s="1"/>
  <c r="D16" i="45"/>
  <c r="E16" i="45" s="1"/>
  <c r="S15" i="45"/>
  <c r="T15" i="45" s="1"/>
  <c r="N15" i="45"/>
  <c r="O15" i="45" s="1"/>
  <c r="I15" i="45"/>
  <c r="J15" i="45" s="1"/>
  <c r="E15" i="45"/>
  <c r="D15" i="45"/>
  <c r="S14" i="45"/>
  <c r="T14" i="45" s="1"/>
  <c r="O14" i="45"/>
  <c r="N14" i="45"/>
  <c r="I14" i="45"/>
  <c r="J14" i="45" s="1"/>
  <c r="E14" i="45"/>
  <c r="D14" i="45"/>
  <c r="S13" i="45"/>
  <c r="T13" i="45" s="1"/>
  <c r="O13" i="45"/>
  <c r="N13" i="45"/>
  <c r="I13" i="45"/>
  <c r="J13" i="45" s="1"/>
  <c r="E13" i="45"/>
  <c r="D13" i="45"/>
  <c r="S12" i="45"/>
  <c r="T12" i="45" s="1"/>
  <c r="O12" i="45"/>
  <c r="N12" i="45"/>
  <c r="I12" i="45"/>
  <c r="J12" i="45" s="1"/>
  <c r="E12" i="45"/>
  <c r="D12" i="45"/>
  <c r="S11" i="45"/>
  <c r="T11" i="45" s="1"/>
  <c r="O11" i="45"/>
  <c r="N11" i="45"/>
  <c r="I11" i="45"/>
  <c r="J11" i="45" s="1"/>
  <c r="E11" i="45"/>
  <c r="D11" i="45"/>
  <c r="S10" i="45"/>
  <c r="T10" i="45" s="1"/>
  <c r="O10" i="45"/>
  <c r="N10" i="45"/>
  <c r="I10" i="45"/>
  <c r="J10" i="45" s="1"/>
  <c r="E10" i="45"/>
  <c r="D10" i="45"/>
  <c r="L7" i="45" s="1"/>
  <c r="S57" i="44"/>
  <c r="T57" i="44" s="1"/>
  <c r="N57" i="44"/>
  <c r="O57" i="44" s="1"/>
  <c r="I57" i="44"/>
  <c r="J57" i="44" s="1"/>
  <c r="D57" i="44"/>
  <c r="E57" i="44" s="1"/>
  <c r="S56" i="44"/>
  <c r="T56" i="44" s="1"/>
  <c r="O56" i="44"/>
  <c r="N56" i="44"/>
  <c r="I56" i="44"/>
  <c r="J56" i="44" s="1"/>
  <c r="D56" i="44"/>
  <c r="E56" i="44" s="1"/>
  <c r="S55" i="44"/>
  <c r="T55" i="44" s="1"/>
  <c r="N55" i="44"/>
  <c r="O55" i="44" s="1"/>
  <c r="I55" i="44"/>
  <c r="J55" i="44" s="1"/>
  <c r="D55" i="44"/>
  <c r="E55" i="44" s="1"/>
  <c r="S54" i="44"/>
  <c r="T54" i="44" s="1"/>
  <c r="O54" i="44"/>
  <c r="N54" i="44"/>
  <c r="I54" i="44"/>
  <c r="J54" i="44" s="1"/>
  <c r="D54" i="44"/>
  <c r="E54" i="44" s="1"/>
  <c r="S53" i="44"/>
  <c r="T53" i="44" s="1"/>
  <c r="N53" i="44"/>
  <c r="O53" i="44" s="1"/>
  <c r="I53" i="44"/>
  <c r="J53" i="44" s="1"/>
  <c r="D53" i="44"/>
  <c r="E53" i="44" s="1"/>
  <c r="S52" i="44"/>
  <c r="T52" i="44" s="1"/>
  <c r="O52" i="44"/>
  <c r="N52" i="44"/>
  <c r="I52" i="44"/>
  <c r="J52" i="44" s="1"/>
  <c r="D52" i="44"/>
  <c r="E52" i="44" s="1"/>
  <c r="S51" i="44"/>
  <c r="T51" i="44" s="1"/>
  <c r="N51" i="44"/>
  <c r="O51" i="44" s="1"/>
  <c r="I51" i="44"/>
  <c r="J51" i="44" s="1"/>
  <c r="D51" i="44"/>
  <c r="E51" i="44" s="1"/>
  <c r="S50" i="44"/>
  <c r="T50" i="44" s="1"/>
  <c r="O50" i="44"/>
  <c r="N50" i="44"/>
  <c r="I50" i="44"/>
  <c r="J50" i="44" s="1"/>
  <c r="D50" i="44"/>
  <c r="E50" i="44" s="1"/>
  <c r="S49" i="44"/>
  <c r="T49" i="44" s="1"/>
  <c r="N49" i="44"/>
  <c r="O49" i="44" s="1"/>
  <c r="I49" i="44"/>
  <c r="J49" i="44" s="1"/>
  <c r="D49" i="44"/>
  <c r="E49" i="44" s="1"/>
  <c r="S48" i="44"/>
  <c r="T48" i="44" s="1"/>
  <c r="O48" i="44"/>
  <c r="N48" i="44"/>
  <c r="I48" i="44"/>
  <c r="J48" i="44" s="1"/>
  <c r="D48" i="44"/>
  <c r="E48" i="44" s="1"/>
  <c r="S47" i="44"/>
  <c r="T47" i="44" s="1"/>
  <c r="N47" i="44"/>
  <c r="O47" i="44" s="1"/>
  <c r="I47" i="44"/>
  <c r="J47" i="44" s="1"/>
  <c r="D47" i="44"/>
  <c r="E47" i="44" s="1"/>
  <c r="S46" i="44"/>
  <c r="T46" i="44" s="1"/>
  <c r="O46" i="44"/>
  <c r="N46" i="44"/>
  <c r="I46" i="44"/>
  <c r="J46" i="44" s="1"/>
  <c r="D46" i="44"/>
  <c r="E46" i="44" s="1"/>
  <c r="S45" i="44"/>
  <c r="T45" i="44" s="1"/>
  <c r="N45" i="44"/>
  <c r="O45" i="44" s="1"/>
  <c r="I45" i="44"/>
  <c r="J45" i="44" s="1"/>
  <c r="D45" i="44"/>
  <c r="E45" i="44" s="1"/>
  <c r="S44" i="44"/>
  <c r="T44" i="44" s="1"/>
  <c r="O44" i="44"/>
  <c r="N44" i="44"/>
  <c r="I44" i="44"/>
  <c r="J44" i="44" s="1"/>
  <c r="D44" i="44"/>
  <c r="E44" i="44" s="1"/>
  <c r="S43" i="44"/>
  <c r="T43" i="44" s="1"/>
  <c r="N43" i="44"/>
  <c r="O43" i="44" s="1"/>
  <c r="I43" i="44"/>
  <c r="J43" i="44" s="1"/>
  <c r="D43" i="44"/>
  <c r="E43" i="44" s="1"/>
  <c r="S42" i="44"/>
  <c r="T42" i="44" s="1"/>
  <c r="O42" i="44"/>
  <c r="N42" i="44"/>
  <c r="I42" i="44"/>
  <c r="J42" i="44" s="1"/>
  <c r="D42" i="44"/>
  <c r="E42" i="44" s="1"/>
  <c r="S41" i="44"/>
  <c r="T41" i="44" s="1"/>
  <c r="N41" i="44"/>
  <c r="O41" i="44" s="1"/>
  <c r="I41" i="44"/>
  <c r="J41" i="44" s="1"/>
  <c r="D41" i="44"/>
  <c r="E41" i="44" s="1"/>
  <c r="S40" i="44"/>
  <c r="T40" i="44" s="1"/>
  <c r="O40" i="44"/>
  <c r="N40" i="44"/>
  <c r="I40" i="44"/>
  <c r="J40" i="44" s="1"/>
  <c r="D40" i="44"/>
  <c r="E40" i="44" s="1"/>
  <c r="S39" i="44"/>
  <c r="T39" i="44" s="1"/>
  <c r="N39" i="44"/>
  <c r="O39" i="44" s="1"/>
  <c r="I39" i="44"/>
  <c r="J39" i="44" s="1"/>
  <c r="D39" i="44"/>
  <c r="E39" i="44" s="1"/>
  <c r="S38" i="44"/>
  <c r="T38" i="44" s="1"/>
  <c r="O38" i="44"/>
  <c r="N38" i="44"/>
  <c r="I38" i="44"/>
  <c r="J38" i="44" s="1"/>
  <c r="D38" i="44"/>
  <c r="E38" i="44" s="1"/>
  <c r="S37" i="44"/>
  <c r="T37" i="44" s="1"/>
  <c r="N37" i="44"/>
  <c r="O37" i="44" s="1"/>
  <c r="I37" i="44"/>
  <c r="J37" i="44" s="1"/>
  <c r="D37" i="44"/>
  <c r="E37" i="44" s="1"/>
  <c r="S36" i="44"/>
  <c r="T36" i="44" s="1"/>
  <c r="O36" i="44"/>
  <c r="N36" i="44"/>
  <c r="I36" i="44"/>
  <c r="J36" i="44" s="1"/>
  <c r="D36" i="44"/>
  <c r="E36" i="44" s="1"/>
  <c r="S35" i="44"/>
  <c r="T35" i="44" s="1"/>
  <c r="N35" i="44"/>
  <c r="O35" i="44" s="1"/>
  <c r="I35" i="44"/>
  <c r="J35" i="44" s="1"/>
  <c r="D35" i="44"/>
  <c r="E35" i="44" s="1"/>
  <c r="S34" i="44"/>
  <c r="T34" i="44" s="1"/>
  <c r="O34" i="44"/>
  <c r="N34" i="44"/>
  <c r="I34" i="44"/>
  <c r="J34" i="44" s="1"/>
  <c r="D34" i="44"/>
  <c r="E34" i="44" s="1"/>
  <c r="S33" i="44"/>
  <c r="T33" i="44" s="1"/>
  <c r="N33" i="44"/>
  <c r="O33" i="44" s="1"/>
  <c r="I33" i="44"/>
  <c r="J33" i="44" s="1"/>
  <c r="D33" i="44"/>
  <c r="E33" i="44" s="1"/>
  <c r="S32" i="44"/>
  <c r="T32" i="44" s="1"/>
  <c r="O32" i="44"/>
  <c r="N32" i="44"/>
  <c r="I32" i="44"/>
  <c r="J32" i="44" s="1"/>
  <c r="D32" i="44"/>
  <c r="E32" i="44" s="1"/>
  <c r="S31" i="44"/>
  <c r="T31" i="44" s="1"/>
  <c r="N31" i="44"/>
  <c r="O31" i="44" s="1"/>
  <c r="I31" i="44"/>
  <c r="J31" i="44" s="1"/>
  <c r="D31" i="44"/>
  <c r="E31" i="44" s="1"/>
  <c r="S30" i="44"/>
  <c r="T30" i="44" s="1"/>
  <c r="O30" i="44"/>
  <c r="N30" i="44"/>
  <c r="I30" i="44"/>
  <c r="J30" i="44" s="1"/>
  <c r="D30" i="44"/>
  <c r="E30" i="44" s="1"/>
  <c r="S29" i="44"/>
  <c r="T29" i="44" s="1"/>
  <c r="N29" i="44"/>
  <c r="O29" i="44" s="1"/>
  <c r="I29" i="44"/>
  <c r="J29" i="44" s="1"/>
  <c r="D29" i="44"/>
  <c r="E29" i="44" s="1"/>
  <c r="S28" i="44"/>
  <c r="T28" i="44" s="1"/>
  <c r="O28" i="44"/>
  <c r="N28" i="44"/>
  <c r="I28" i="44"/>
  <c r="J28" i="44" s="1"/>
  <c r="D28" i="44"/>
  <c r="E28" i="44" s="1"/>
  <c r="S27" i="44"/>
  <c r="T27" i="44" s="1"/>
  <c r="N27" i="44"/>
  <c r="O27" i="44" s="1"/>
  <c r="I27" i="44"/>
  <c r="J27" i="44" s="1"/>
  <c r="D27" i="44"/>
  <c r="E27" i="44" s="1"/>
  <c r="S26" i="44"/>
  <c r="T26" i="44" s="1"/>
  <c r="O26" i="44"/>
  <c r="N26" i="44"/>
  <c r="I26" i="44"/>
  <c r="J26" i="44" s="1"/>
  <c r="D26" i="44"/>
  <c r="E26" i="44" s="1"/>
  <c r="S25" i="44"/>
  <c r="T25" i="44" s="1"/>
  <c r="N25" i="44"/>
  <c r="O25" i="44" s="1"/>
  <c r="I25" i="44"/>
  <c r="J25" i="44" s="1"/>
  <c r="D25" i="44"/>
  <c r="E25" i="44" s="1"/>
  <c r="S24" i="44"/>
  <c r="T24" i="44" s="1"/>
  <c r="O24" i="44"/>
  <c r="N24" i="44"/>
  <c r="I24" i="44"/>
  <c r="J24" i="44" s="1"/>
  <c r="D24" i="44"/>
  <c r="E24" i="44" s="1"/>
  <c r="S23" i="44"/>
  <c r="T23" i="44" s="1"/>
  <c r="N23" i="44"/>
  <c r="O23" i="44" s="1"/>
  <c r="I23" i="44"/>
  <c r="J23" i="44" s="1"/>
  <c r="D23" i="44"/>
  <c r="E23" i="44" s="1"/>
  <c r="S22" i="44"/>
  <c r="T22" i="44" s="1"/>
  <c r="O22" i="44"/>
  <c r="N22" i="44"/>
  <c r="I22" i="44"/>
  <c r="J22" i="44" s="1"/>
  <c r="D22" i="44"/>
  <c r="E22" i="44" s="1"/>
  <c r="S21" i="44"/>
  <c r="T21" i="44" s="1"/>
  <c r="N21" i="44"/>
  <c r="O21" i="44" s="1"/>
  <c r="I21" i="44"/>
  <c r="J21" i="44" s="1"/>
  <c r="D21" i="44"/>
  <c r="E21" i="44" s="1"/>
  <c r="S20" i="44"/>
  <c r="T20" i="44" s="1"/>
  <c r="O20" i="44"/>
  <c r="N20" i="44"/>
  <c r="I20" i="44"/>
  <c r="J20" i="44" s="1"/>
  <c r="D20" i="44"/>
  <c r="E20" i="44" s="1"/>
  <c r="S19" i="44"/>
  <c r="T19" i="44" s="1"/>
  <c r="N19" i="44"/>
  <c r="O19" i="44" s="1"/>
  <c r="I19" i="44"/>
  <c r="J19" i="44" s="1"/>
  <c r="D19" i="44"/>
  <c r="E19" i="44" s="1"/>
  <c r="S18" i="44"/>
  <c r="T18" i="44" s="1"/>
  <c r="O18" i="44"/>
  <c r="N18" i="44"/>
  <c r="I18" i="44"/>
  <c r="J18" i="44" s="1"/>
  <c r="D18" i="44"/>
  <c r="E18" i="44" s="1"/>
  <c r="S17" i="44"/>
  <c r="T17" i="44" s="1"/>
  <c r="N17" i="44"/>
  <c r="O17" i="44" s="1"/>
  <c r="I17" i="44"/>
  <c r="J17" i="44" s="1"/>
  <c r="D17" i="44"/>
  <c r="E17" i="44" s="1"/>
  <c r="S16" i="44"/>
  <c r="T16" i="44" s="1"/>
  <c r="O16" i="44"/>
  <c r="N16" i="44"/>
  <c r="I16" i="44"/>
  <c r="J16" i="44" s="1"/>
  <c r="D16" i="44"/>
  <c r="E16" i="44" s="1"/>
  <c r="S15" i="44"/>
  <c r="T15" i="44" s="1"/>
  <c r="N15" i="44"/>
  <c r="O15" i="44" s="1"/>
  <c r="J15" i="44"/>
  <c r="I15" i="44"/>
  <c r="D15" i="44"/>
  <c r="E15" i="44" s="1"/>
  <c r="T14" i="44"/>
  <c r="S14" i="44"/>
  <c r="N14" i="44"/>
  <c r="O14" i="44" s="1"/>
  <c r="J14" i="44"/>
  <c r="I14" i="44"/>
  <c r="D14" i="44"/>
  <c r="E14" i="44" s="1"/>
  <c r="T13" i="44"/>
  <c r="S13" i="44"/>
  <c r="N13" i="44"/>
  <c r="O13" i="44" s="1"/>
  <c r="J13" i="44"/>
  <c r="I13" i="44"/>
  <c r="D13" i="44"/>
  <c r="E13" i="44" s="1"/>
  <c r="T12" i="44"/>
  <c r="S12" i="44"/>
  <c r="N12" i="44"/>
  <c r="O12" i="44" s="1"/>
  <c r="J12" i="44"/>
  <c r="I12" i="44"/>
  <c r="D12" i="44"/>
  <c r="E12" i="44" s="1"/>
  <c r="T11" i="44"/>
  <c r="S11" i="44"/>
  <c r="N11" i="44"/>
  <c r="O11" i="44" s="1"/>
  <c r="J11" i="44"/>
  <c r="I11" i="44"/>
  <c r="D11" i="44"/>
  <c r="E11" i="44" s="1"/>
  <c r="T10" i="44"/>
  <c r="S10" i="44"/>
  <c r="N10" i="44"/>
  <c r="O10" i="44" s="1"/>
  <c r="J10" i="44"/>
  <c r="I10" i="44"/>
  <c r="D10" i="44"/>
  <c r="E10" i="44" s="1"/>
  <c r="L4" i="44" s="1"/>
  <c r="L7" i="44"/>
  <c r="R8" i="2" l="1"/>
  <c r="R7" i="2"/>
  <c r="R6" i="2"/>
  <c r="R5" i="2"/>
  <c r="S8" i="2"/>
  <c r="S7" i="2"/>
  <c r="S6" i="2"/>
  <c r="S5" i="2"/>
  <c r="S57" i="43"/>
  <c r="T57" i="43" s="1"/>
  <c r="N57" i="43"/>
  <c r="O57" i="43" s="1"/>
  <c r="I57" i="43"/>
  <c r="J57" i="43" s="1"/>
  <c r="D57" i="43"/>
  <c r="E57" i="43" s="1"/>
  <c r="S56" i="43"/>
  <c r="T56" i="43" s="1"/>
  <c r="O56" i="43"/>
  <c r="N56" i="43"/>
  <c r="I56" i="43"/>
  <c r="J56" i="43" s="1"/>
  <c r="D56" i="43"/>
  <c r="E56" i="43" s="1"/>
  <c r="S55" i="43"/>
  <c r="T55" i="43" s="1"/>
  <c r="N55" i="43"/>
  <c r="O55" i="43" s="1"/>
  <c r="I55" i="43"/>
  <c r="J55" i="43" s="1"/>
  <c r="D55" i="43"/>
  <c r="E55" i="43" s="1"/>
  <c r="S54" i="43"/>
  <c r="T54" i="43" s="1"/>
  <c r="O54" i="43"/>
  <c r="N54" i="43"/>
  <c r="I54" i="43"/>
  <c r="J54" i="43" s="1"/>
  <c r="D54" i="43"/>
  <c r="E54" i="43" s="1"/>
  <c r="S53" i="43"/>
  <c r="T53" i="43" s="1"/>
  <c r="N53" i="43"/>
  <c r="O53" i="43" s="1"/>
  <c r="I53" i="43"/>
  <c r="J53" i="43" s="1"/>
  <c r="D53" i="43"/>
  <c r="E53" i="43" s="1"/>
  <c r="S52" i="43"/>
  <c r="T52" i="43" s="1"/>
  <c r="O52" i="43"/>
  <c r="N52" i="43"/>
  <c r="I52" i="43"/>
  <c r="J52" i="43" s="1"/>
  <c r="D52" i="43"/>
  <c r="E52" i="43" s="1"/>
  <c r="S51" i="43"/>
  <c r="T51" i="43" s="1"/>
  <c r="N51" i="43"/>
  <c r="O51" i="43" s="1"/>
  <c r="I51" i="43"/>
  <c r="J51" i="43" s="1"/>
  <c r="D51" i="43"/>
  <c r="E51" i="43" s="1"/>
  <c r="S50" i="43"/>
  <c r="T50" i="43" s="1"/>
  <c r="O50" i="43"/>
  <c r="N50" i="43"/>
  <c r="I50" i="43"/>
  <c r="J50" i="43" s="1"/>
  <c r="D50" i="43"/>
  <c r="E50" i="43" s="1"/>
  <c r="S49" i="43"/>
  <c r="T49" i="43" s="1"/>
  <c r="N49" i="43"/>
  <c r="O49" i="43" s="1"/>
  <c r="I49" i="43"/>
  <c r="J49" i="43" s="1"/>
  <c r="D49" i="43"/>
  <c r="E49" i="43" s="1"/>
  <c r="S48" i="43"/>
  <c r="T48" i="43" s="1"/>
  <c r="O48" i="43"/>
  <c r="N48" i="43"/>
  <c r="I48" i="43"/>
  <c r="J48" i="43" s="1"/>
  <c r="D48" i="43"/>
  <c r="E48" i="43" s="1"/>
  <c r="S47" i="43"/>
  <c r="T47" i="43" s="1"/>
  <c r="N47" i="43"/>
  <c r="O47" i="43" s="1"/>
  <c r="I47" i="43"/>
  <c r="J47" i="43" s="1"/>
  <c r="D47" i="43"/>
  <c r="E47" i="43" s="1"/>
  <c r="S46" i="43"/>
  <c r="T46" i="43" s="1"/>
  <c r="O46" i="43"/>
  <c r="N46" i="43"/>
  <c r="I46" i="43"/>
  <c r="J46" i="43" s="1"/>
  <c r="D46" i="43"/>
  <c r="E46" i="43" s="1"/>
  <c r="S45" i="43"/>
  <c r="T45" i="43" s="1"/>
  <c r="N45" i="43"/>
  <c r="O45" i="43" s="1"/>
  <c r="I45" i="43"/>
  <c r="J45" i="43" s="1"/>
  <c r="D45" i="43"/>
  <c r="E45" i="43" s="1"/>
  <c r="S44" i="43"/>
  <c r="T44" i="43" s="1"/>
  <c r="O44" i="43"/>
  <c r="N44" i="43"/>
  <c r="I44" i="43"/>
  <c r="J44" i="43" s="1"/>
  <c r="D44" i="43"/>
  <c r="E44" i="43" s="1"/>
  <c r="S43" i="43"/>
  <c r="T43" i="43" s="1"/>
  <c r="N43" i="43"/>
  <c r="O43" i="43" s="1"/>
  <c r="I43" i="43"/>
  <c r="J43" i="43" s="1"/>
  <c r="D43" i="43"/>
  <c r="E43" i="43" s="1"/>
  <c r="S42" i="43"/>
  <c r="T42" i="43" s="1"/>
  <c r="O42" i="43"/>
  <c r="N42" i="43"/>
  <c r="I42" i="43"/>
  <c r="J42" i="43" s="1"/>
  <c r="D42" i="43"/>
  <c r="E42" i="43" s="1"/>
  <c r="S41" i="43"/>
  <c r="T41" i="43" s="1"/>
  <c r="N41" i="43"/>
  <c r="O41" i="43" s="1"/>
  <c r="I41" i="43"/>
  <c r="J41" i="43" s="1"/>
  <c r="D41" i="43"/>
  <c r="E41" i="43" s="1"/>
  <c r="S40" i="43"/>
  <c r="T40" i="43" s="1"/>
  <c r="O40" i="43"/>
  <c r="N40" i="43"/>
  <c r="I40" i="43"/>
  <c r="J40" i="43" s="1"/>
  <c r="D40" i="43"/>
  <c r="E40" i="43" s="1"/>
  <c r="S39" i="43"/>
  <c r="T39" i="43" s="1"/>
  <c r="N39" i="43"/>
  <c r="O39" i="43" s="1"/>
  <c r="I39" i="43"/>
  <c r="J39" i="43" s="1"/>
  <c r="D39" i="43"/>
  <c r="E39" i="43" s="1"/>
  <c r="S38" i="43"/>
  <c r="T38" i="43" s="1"/>
  <c r="O38" i="43"/>
  <c r="N38" i="43"/>
  <c r="I38" i="43"/>
  <c r="J38" i="43" s="1"/>
  <c r="D38" i="43"/>
  <c r="E38" i="43" s="1"/>
  <c r="S37" i="43"/>
  <c r="T37" i="43" s="1"/>
  <c r="N37" i="43"/>
  <c r="O37" i="43" s="1"/>
  <c r="I37" i="43"/>
  <c r="J37" i="43" s="1"/>
  <c r="E37" i="43"/>
  <c r="D37" i="43"/>
  <c r="S36" i="43"/>
  <c r="T36" i="43" s="1"/>
  <c r="O36" i="43"/>
  <c r="N36" i="43"/>
  <c r="I36" i="43"/>
  <c r="J36" i="43" s="1"/>
  <c r="D36" i="43"/>
  <c r="E36" i="43" s="1"/>
  <c r="S35" i="43"/>
  <c r="T35" i="43" s="1"/>
  <c r="N35" i="43"/>
  <c r="O35" i="43" s="1"/>
  <c r="I35" i="43"/>
  <c r="J35" i="43" s="1"/>
  <c r="E35" i="43"/>
  <c r="D35" i="43"/>
  <c r="S34" i="43"/>
  <c r="T34" i="43" s="1"/>
  <c r="O34" i="43"/>
  <c r="N34" i="43"/>
  <c r="I34" i="43"/>
  <c r="J34" i="43" s="1"/>
  <c r="D34" i="43"/>
  <c r="E34" i="43" s="1"/>
  <c r="S33" i="43"/>
  <c r="T33" i="43" s="1"/>
  <c r="N33" i="43"/>
  <c r="O33" i="43" s="1"/>
  <c r="I33" i="43"/>
  <c r="J33" i="43" s="1"/>
  <c r="E33" i="43"/>
  <c r="D33" i="43"/>
  <c r="S32" i="43"/>
  <c r="T32" i="43" s="1"/>
  <c r="O32" i="43"/>
  <c r="N32" i="43"/>
  <c r="I32" i="43"/>
  <c r="J32" i="43" s="1"/>
  <c r="D32" i="43"/>
  <c r="E32" i="43" s="1"/>
  <c r="S31" i="43"/>
  <c r="T31" i="43" s="1"/>
  <c r="N31" i="43"/>
  <c r="O31" i="43" s="1"/>
  <c r="I31" i="43"/>
  <c r="J31" i="43" s="1"/>
  <c r="E31" i="43"/>
  <c r="D31" i="43"/>
  <c r="S30" i="43"/>
  <c r="T30" i="43" s="1"/>
  <c r="O30" i="43"/>
  <c r="N30" i="43"/>
  <c r="I30" i="43"/>
  <c r="J30" i="43" s="1"/>
  <c r="D30" i="43"/>
  <c r="E30" i="43" s="1"/>
  <c r="S29" i="43"/>
  <c r="T29" i="43" s="1"/>
  <c r="N29" i="43"/>
  <c r="O29" i="43" s="1"/>
  <c r="I29" i="43"/>
  <c r="J29" i="43" s="1"/>
  <c r="E29" i="43"/>
  <c r="D29" i="43"/>
  <c r="S28" i="43"/>
  <c r="T28" i="43" s="1"/>
  <c r="O28" i="43"/>
  <c r="N28" i="43"/>
  <c r="I28" i="43"/>
  <c r="J28" i="43" s="1"/>
  <c r="D28" i="43"/>
  <c r="E28" i="43" s="1"/>
  <c r="S27" i="43"/>
  <c r="T27" i="43" s="1"/>
  <c r="N27" i="43"/>
  <c r="O27" i="43" s="1"/>
  <c r="I27" i="43"/>
  <c r="J27" i="43" s="1"/>
  <c r="E27" i="43"/>
  <c r="D27" i="43"/>
  <c r="S26" i="43"/>
  <c r="T26" i="43" s="1"/>
  <c r="O26" i="43"/>
  <c r="N26" i="43"/>
  <c r="I26" i="43"/>
  <c r="J26" i="43" s="1"/>
  <c r="D26" i="43"/>
  <c r="E26" i="43" s="1"/>
  <c r="S25" i="43"/>
  <c r="T25" i="43" s="1"/>
  <c r="N25" i="43"/>
  <c r="O25" i="43" s="1"/>
  <c r="I25" i="43"/>
  <c r="J25" i="43" s="1"/>
  <c r="E25" i="43"/>
  <c r="D25" i="43"/>
  <c r="S24" i="43"/>
  <c r="T24" i="43" s="1"/>
  <c r="O24" i="43"/>
  <c r="N24" i="43"/>
  <c r="I24" i="43"/>
  <c r="J24" i="43" s="1"/>
  <c r="D24" i="43"/>
  <c r="E24" i="43" s="1"/>
  <c r="S23" i="43"/>
  <c r="T23" i="43" s="1"/>
  <c r="N23" i="43"/>
  <c r="O23" i="43" s="1"/>
  <c r="I23" i="43"/>
  <c r="J23" i="43" s="1"/>
  <c r="E23" i="43"/>
  <c r="D23" i="43"/>
  <c r="S22" i="43"/>
  <c r="T22" i="43" s="1"/>
  <c r="O22" i="43"/>
  <c r="N22" i="43"/>
  <c r="I22" i="43"/>
  <c r="J22" i="43" s="1"/>
  <c r="D22" i="43"/>
  <c r="E22" i="43" s="1"/>
  <c r="S21" i="43"/>
  <c r="T21" i="43" s="1"/>
  <c r="N21" i="43"/>
  <c r="O21" i="43" s="1"/>
  <c r="I21" i="43"/>
  <c r="J21" i="43" s="1"/>
  <c r="E21" i="43"/>
  <c r="D21" i="43"/>
  <c r="S20" i="43"/>
  <c r="T20" i="43" s="1"/>
  <c r="O20" i="43"/>
  <c r="N20" i="43"/>
  <c r="I20" i="43"/>
  <c r="J20" i="43" s="1"/>
  <c r="D20" i="43"/>
  <c r="E20" i="43" s="1"/>
  <c r="S19" i="43"/>
  <c r="T19" i="43" s="1"/>
  <c r="N19" i="43"/>
  <c r="O19" i="43" s="1"/>
  <c r="I19" i="43"/>
  <c r="J19" i="43" s="1"/>
  <c r="E19" i="43"/>
  <c r="D19" i="43"/>
  <c r="S18" i="43"/>
  <c r="T18" i="43" s="1"/>
  <c r="O18" i="43"/>
  <c r="N18" i="43"/>
  <c r="I18" i="43"/>
  <c r="J18" i="43" s="1"/>
  <c r="D18" i="43"/>
  <c r="E18" i="43" s="1"/>
  <c r="S17" i="43"/>
  <c r="T17" i="43" s="1"/>
  <c r="N17" i="43"/>
  <c r="O17" i="43" s="1"/>
  <c r="I17" i="43"/>
  <c r="J17" i="43" s="1"/>
  <c r="E17" i="43"/>
  <c r="D17" i="43"/>
  <c r="S16" i="43"/>
  <c r="T16" i="43" s="1"/>
  <c r="O16" i="43"/>
  <c r="N16" i="43"/>
  <c r="I16" i="43"/>
  <c r="J16" i="43" s="1"/>
  <c r="D16" i="43"/>
  <c r="E16" i="43" s="1"/>
  <c r="S15" i="43"/>
  <c r="T15" i="43" s="1"/>
  <c r="N15" i="43"/>
  <c r="O15" i="43" s="1"/>
  <c r="J15" i="43"/>
  <c r="I15" i="43"/>
  <c r="D15" i="43"/>
  <c r="E15" i="43" s="1"/>
  <c r="T14" i="43"/>
  <c r="S14" i="43"/>
  <c r="N14" i="43"/>
  <c r="O14" i="43" s="1"/>
  <c r="J14" i="43"/>
  <c r="I14" i="43"/>
  <c r="D14" i="43"/>
  <c r="E14" i="43" s="1"/>
  <c r="T13" i="43"/>
  <c r="S13" i="43"/>
  <c r="N13" i="43"/>
  <c r="O13" i="43" s="1"/>
  <c r="J13" i="43"/>
  <c r="I13" i="43"/>
  <c r="D13" i="43"/>
  <c r="E13" i="43" s="1"/>
  <c r="T12" i="43"/>
  <c r="S12" i="43"/>
  <c r="N12" i="43"/>
  <c r="O12" i="43" s="1"/>
  <c r="J12" i="43"/>
  <c r="I12" i="43"/>
  <c r="D12" i="43"/>
  <c r="E12" i="43" s="1"/>
  <c r="T11" i="43"/>
  <c r="S11" i="43"/>
  <c r="N11" i="43"/>
  <c r="O11" i="43" s="1"/>
  <c r="J11" i="43"/>
  <c r="I11" i="43"/>
  <c r="D11" i="43"/>
  <c r="E11" i="43" s="1"/>
  <c r="T10" i="43"/>
  <c r="S10" i="43"/>
  <c r="N10" i="43"/>
  <c r="O10" i="43" s="1"/>
  <c r="J10" i="43"/>
  <c r="I10" i="43"/>
  <c r="D10" i="43"/>
  <c r="E10" i="43" s="1"/>
  <c r="L7" i="43"/>
  <c r="N57" i="42"/>
  <c r="O57" i="42" s="1"/>
  <c r="I57" i="42"/>
  <c r="J57" i="42" s="1"/>
  <c r="D57" i="42"/>
  <c r="E57" i="42" s="1"/>
  <c r="N56" i="42"/>
  <c r="O56" i="42" s="1"/>
  <c r="I56" i="42"/>
  <c r="J56" i="42" s="1"/>
  <c r="E56" i="42"/>
  <c r="D56" i="42"/>
  <c r="N55" i="42"/>
  <c r="O55" i="42" s="1"/>
  <c r="I55" i="42"/>
  <c r="J55" i="42" s="1"/>
  <c r="D55" i="42"/>
  <c r="E55" i="42" s="1"/>
  <c r="N54" i="42"/>
  <c r="O54" i="42" s="1"/>
  <c r="I54" i="42"/>
  <c r="J54" i="42" s="1"/>
  <c r="D54" i="42"/>
  <c r="E54" i="42" s="1"/>
  <c r="N53" i="42"/>
  <c r="O53" i="42" s="1"/>
  <c r="J53" i="42"/>
  <c r="I53" i="42"/>
  <c r="D53" i="42"/>
  <c r="E53" i="42" s="1"/>
  <c r="N52" i="42"/>
  <c r="O52" i="42" s="1"/>
  <c r="I52" i="42"/>
  <c r="J52" i="42" s="1"/>
  <c r="D52" i="42"/>
  <c r="E52" i="42" s="1"/>
  <c r="N51" i="42"/>
  <c r="O51" i="42" s="1"/>
  <c r="I51" i="42"/>
  <c r="J51" i="42" s="1"/>
  <c r="D51" i="42"/>
  <c r="E51" i="42" s="1"/>
  <c r="O50" i="42"/>
  <c r="N50" i="42"/>
  <c r="I50" i="42"/>
  <c r="J50" i="42" s="1"/>
  <c r="D50" i="42"/>
  <c r="E50" i="42" s="1"/>
  <c r="N49" i="42"/>
  <c r="O49" i="42" s="1"/>
  <c r="I49" i="42"/>
  <c r="J49" i="42" s="1"/>
  <c r="D49" i="42"/>
  <c r="E49" i="42" s="1"/>
  <c r="N48" i="42"/>
  <c r="O48" i="42" s="1"/>
  <c r="I48" i="42"/>
  <c r="J48" i="42" s="1"/>
  <c r="E48" i="42"/>
  <c r="D48" i="42"/>
  <c r="N47" i="42"/>
  <c r="O47" i="42" s="1"/>
  <c r="I47" i="42"/>
  <c r="J47" i="42" s="1"/>
  <c r="D47" i="42"/>
  <c r="E47" i="42" s="1"/>
  <c r="N46" i="42"/>
  <c r="O46" i="42" s="1"/>
  <c r="I46" i="42"/>
  <c r="J46" i="42" s="1"/>
  <c r="D46" i="42"/>
  <c r="E46" i="42" s="1"/>
  <c r="N45" i="42"/>
  <c r="O45" i="42" s="1"/>
  <c r="J45" i="42"/>
  <c r="I45" i="42"/>
  <c r="D45" i="42"/>
  <c r="E45" i="42" s="1"/>
  <c r="N44" i="42"/>
  <c r="O44" i="42" s="1"/>
  <c r="I44" i="42"/>
  <c r="J44" i="42" s="1"/>
  <c r="D44" i="42"/>
  <c r="E44" i="42" s="1"/>
  <c r="N43" i="42"/>
  <c r="O43" i="42" s="1"/>
  <c r="I43" i="42"/>
  <c r="J43" i="42" s="1"/>
  <c r="D43" i="42"/>
  <c r="E43" i="42" s="1"/>
  <c r="O42" i="42"/>
  <c r="N42" i="42"/>
  <c r="I42" i="42"/>
  <c r="J42" i="42" s="1"/>
  <c r="D42" i="42"/>
  <c r="E42" i="42" s="1"/>
  <c r="N41" i="42"/>
  <c r="O41" i="42" s="1"/>
  <c r="I41" i="42"/>
  <c r="J41" i="42" s="1"/>
  <c r="D41" i="42"/>
  <c r="E41" i="42" s="1"/>
  <c r="N40" i="42"/>
  <c r="O40" i="42" s="1"/>
  <c r="I40" i="42"/>
  <c r="J40" i="42" s="1"/>
  <c r="E40" i="42"/>
  <c r="D40" i="42"/>
  <c r="N39" i="42"/>
  <c r="O39" i="42" s="1"/>
  <c r="I39" i="42"/>
  <c r="J39" i="42" s="1"/>
  <c r="D39" i="42"/>
  <c r="E39" i="42" s="1"/>
  <c r="N38" i="42"/>
  <c r="O38" i="42" s="1"/>
  <c r="I38" i="42"/>
  <c r="J38" i="42" s="1"/>
  <c r="D38" i="42"/>
  <c r="E38" i="42" s="1"/>
  <c r="N37" i="42"/>
  <c r="O37" i="42" s="1"/>
  <c r="J37" i="42"/>
  <c r="I37" i="42"/>
  <c r="D37" i="42"/>
  <c r="E37" i="42" s="1"/>
  <c r="N36" i="42"/>
  <c r="O36" i="42" s="1"/>
  <c r="I36" i="42"/>
  <c r="J36" i="42" s="1"/>
  <c r="D36" i="42"/>
  <c r="E36" i="42" s="1"/>
  <c r="N35" i="42"/>
  <c r="O35" i="42" s="1"/>
  <c r="I35" i="42"/>
  <c r="J35" i="42" s="1"/>
  <c r="D35" i="42"/>
  <c r="E35" i="42" s="1"/>
  <c r="O34" i="42"/>
  <c r="N34" i="42"/>
  <c r="I34" i="42"/>
  <c r="J34" i="42" s="1"/>
  <c r="D34" i="42"/>
  <c r="E34" i="42" s="1"/>
  <c r="S33" i="42"/>
  <c r="T33" i="42" s="1"/>
  <c r="N33" i="42"/>
  <c r="O33" i="42" s="1"/>
  <c r="I33" i="42"/>
  <c r="J33" i="42" s="1"/>
  <c r="D33" i="42"/>
  <c r="E33" i="42" s="1"/>
  <c r="S32" i="42"/>
  <c r="T32" i="42" s="1"/>
  <c r="O32" i="42"/>
  <c r="N32" i="42"/>
  <c r="I32" i="42"/>
  <c r="J32" i="42" s="1"/>
  <c r="D32" i="42"/>
  <c r="E32" i="42" s="1"/>
  <c r="S31" i="42"/>
  <c r="T31" i="42" s="1"/>
  <c r="N31" i="42"/>
  <c r="O31" i="42" s="1"/>
  <c r="I31" i="42"/>
  <c r="J31" i="42" s="1"/>
  <c r="D31" i="42"/>
  <c r="E31" i="42" s="1"/>
  <c r="S30" i="42"/>
  <c r="T30" i="42" s="1"/>
  <c r="O30" i="42"/>
  <c r="N30" i="42"/>
  <c r="I30" i="42"/>
  <c r="J30" i="42" s="1"/>
  <c r="D30" i="42"/>
  <c r="E30" i="42" s="1"/>
  <c r="S29" i="42"/>
  <c r="T29" i="42" s="1"/>
  <c r="N29" i="42"/>
  <c r="O29" i="42" s="1"/>
  <c r="I29" i="42"/>
  <c r="J29" i="42" s="1"/>
  <c r="D29" i="42"/>
  <c r="E29" i="42" s="1"/>
  <c r="S28" i="42"/>
  <c r="T28" i="42" s="1"/>
  <c r="O28" i="42"/>
  <c r="N28" i="42"/>
  <c r="I28" i="42"/>
  <c r="J28" i="42" s="1"/>
  <c r="D28" i="42"/>
  <c r="E28" i="42" s="1"/>
  <c r="S27" i="42"/>
  <c r="T27" i="42" s="1"/>
  <c r="N27" i="42"/>
  <c r="O27" i="42" s="1"/>
  <c r="I27" i="42"/>
  <c r="J27" i="42" s="1"/>
  <c r="D27" i="42"/>
  <c r="E27" i="42" s="1"/>
  <c r="S26" i="42"/>
  <c r="T26" i="42" s="1"/>
  <c r="O26" i="42"/>
  <c r="N26" i="42"/>
  <c r="I26" i="42"/>
  <c r="J26" i="42" s="1"/>
  <c r="D26" i="42"/>
  <c r="E26" i="42" s="1"/>
  <c r="S25" i="42"/>
  <c r="T25" i="42" s="1"/>
  <c r="N25" i="42"/>
  <c r="O25" i="42" s="1"/>
  <c r="I25" i="42"/>
  <c r="J25" i="42" s="1"/>
  <c r="D25" i="42"/>
  <c r="E25" i="42" s="1"/>
  <c r="S24" i="42"/>
  <c r="T24" i="42" s="1"/>
  <c r="O24" i="42"/>
  <c r="N24" i="42"/>
  <c r="I24" i="42"/>
  <c r="J24" i="42" s="1"/>
  <c r="D24" i="42"/>
  <c r="E24" i="42" s="1"/>
  <c r="S23" i="42"/>
  <c r="T23" i="42" s="1"/>
  <c r="N23" i="42"/>
  <c r="O23" i="42" s="1"/>
  <c r="I23" i="42"/>
  <c r="J23" i="42" s="1"/>
  <c r="D23" i="42"/>
  <c r="E23" i="42" s="1"/>
  <c r="S22" i="42"/>
  <c r="T22" i="42" s="1"/>
  <c r="O22" i="42"/>
  <c r="N22" i="42"/>
  <c r="I22" i="42"/>
  <c r="J22" i="42" s="1"/>
  <c r="D22" i="42"/>
  <c r="E22" i="42" s="1"/>
  <c r="S21" i="42"/>
  <c r="T21" i="42" s="1"/>
  <c r="N21" i="42"/>
  <c r="O21" i="42" s="1"/>
  <c r="I21" i="42"/>
  <c r="J21" i="42" s="1"/>
  <c r="D21" i="42"/>
  <c r="E21" i="42" s="1"/>
  <c r="S20" i="42"/>
  <c r="T20" i="42" s="1"/>
  <c r="O20" i="42"/>
  <c r="N20" i="42"/>
  <c r="I20" i="42"/>
  <c r="J20" i="42" s="1"/>
  <c r="D20" i="42"/>
  <c r="E20" i="42" s="1"/>
  <c r="S19" i="42"/>
  <c r="T19" i="42" s="1"/>
  <c r="N19" i="42"/>
  <c r="O19" i="42" s="1"/>
  <c r="I19" i="42"/>
  <c r="J19" i="42" s="1"/>
  <c r="D19" i="42"/>
  <c r="E19" i="42" s="1"/>
  <c r="S18" i="42"/>
  <c r="T18" i="42" s="1"/>
  <c r="O18" i="42"/>
  <c r="N18" i="42"/>
  <c r="I18" i="42"/>
  <c r="J18" i="42" s="1"/>
  <c r="D18" i="42"/>
  <c r="E18" i="42" s="1"/>
  <c r="S17" i="42"/>
  <c r="T17" i="42" s="1"/>
  <c r="N17" i="42"/>
  <c r="O17" i="42" s="1"/>
  <c r="I17" i="42"/>
  <c r="J17" i="42" s="1"/>
  <c r="D17" i="42"/>
  <c r="E17" i="42" s="1"/>
  <c r="S16" i="42"/>
  <c r="T16" i="42" s="1"/>
  <c r="O16" i="42"/>
  <c r="N16" i="42"/>
  <c r="I16" i="42"/>
  <c r="J16" i="42" s="1"/>
  <c r="D16" i="42"/>
  <c r="E16" i="42" s="1"/>
  <c r="S15" i="42"/>
  <c r="T15" i="42" s="1"/>
  <c r="N15" i="42"/>
  <c r="O15" i="42" s="1"/>
  <c r="I15" i="42"/>
  <c r="J15" i="42" s="1"/>
  <c r="D15" i="42"/>
  <c r="E15" i="42" s="1"/>
  <c r="S14" i="42"/>
  <c r="T14" i="42" s="1"/>
  <c r="O14" i="42"/>
  <c r="N14" i="42"/>
  <c r="I14" i="42"/>
  <c r="J14" i="42" s="1"/>
  <c r="D14" i="42"/>
  <c r="E14" i="42" s="1"/>
  <c r="S13" i="42"/>
  <c r="T13" i="42" s="1"/>
  <c r="N13" i="42"/>
  <c r="O13" i="42" s="1"/>
  <c r="I13" i="42"/>
  <c r="J13" i="42" s="1"/>
  <c r="D13" i="42"/>
  <c r="E13" i="42" s="1"/>
  <c r="S12" i="42"/>
  <c r="T12" i="42" s="1"/>
  <c r="O12" i="42"/>
  <c r="N12" i="42"/>
  <c r="I12" i="42"/>
  <c r="J12" i="42" s="1"/>
  <c r="D12" i="42"/>
  <c r="E12" i="42" s="1"/>
  <c r="S11" i="42"/>
  <c r="T11" i="42" s="1"/>
  <c r="N11" i="42"/>
  <c r="O11" i="42" s="1"/>
  <c r="I11" i="42"/>
  <c r="J11" i="42" s="1"/>
  <c r="D11" i="42"/>
  <c r="E11" i="42" s="1"/>
  <c r="S10" i="42"/>
  <c r="T10" i="42" s="1"/>
  <c r="O10" i="42"/>
  <c r="N10" i="42"/>
  <c r="I10" i="42"/>
  <c r="J10" i="42" s="1"/>
  <c r="D10" i="42"/>
  <c r="L7" i="42" s="1"/>
  <c r="S57" i="41"/>
  <c r="T57" i="41" s="1"/>
  <c r="N57" i="41"/>
  <c r="O57" i="41" s="1"/>
  <c r="I57" i="41"/>
  <c r="J57" i="41" s="1"/>
  <c r="D57" i="41"/>
  <c r="E57" i="41" s="1"/>
  <c r="S56" i="41"/>
  <c r="T56" i="41" s="1"/>
  <c r="O56" i="41"/>
  <c r="N56" i="41"/>
  <c r="I56" i="41"/>
  <c r="J56" i="41" s="1"/>
  <c r="D56" i="41"/>
  <c r="E56" i="41" s="1"/>
  <c r="S55" i="41"/>
  <c r="T55" i="41" s="1"/>
  <c r="N55" i="41"/>
  <c r="O55" i="41" s="1"/>
  <c r="I55" i="41"/>
  <c r="J55" i="41" s="1"/>
  <c r="D55" i="41"/>
  <c r="E55" i="41" s="1"/>
  <c r="S54" i="41"/>
  <c r="T54" i="41" s="1"/>
  <c r="O54" i="41"/>
  <c r="N54" i="41"/>
  <c r="I54" i="41"/>
  <c r="J54" i="41" s="1"/>
  <c r="D54" i="41"/>
  <c r="E54" i="41" s="1"/>
  <c r="S53" i="41"/>
  <c r="T53" i="41" s="1"/>
  <c r="N53" i="41"/>
  <c r="O53" i="41" s="1"/>
  <c r="I53" i="41"/>
  <c r="J53" i="41" s="1"/>
  <c r="D53" i="41"/>
  <c r="E53" i="41" s="1"/>
  <c r="S52" i="41"/>
  <c r="T52" i="41" s="1"/>
  <c r="O52" i="41"/>
  <c r="N52" i="41"/>
  <c r="I52" i="41"/>
  <c r="J52" i="41" s="1"/>
  <c r="D52" i="41"/>
  <c r="E52" i="41" s="1"/>
  <c r="S51" i="41"/>
  <c r="T51" i="41" s="1"/>
  <c r="N51" i="41"/>
  <c r="O51" i="41" s="1"/>
  <c r="I51" i="41"/>
  <c r="J51" i="41" s="1"/>
  <c r="D51" i="41"/>
  <c r="E51" i="41" s="1"/>
  <c r="S50" i="41"/>
  <c r="T50" i="41" s="1"/>
  <c r="O50" i="41"/>
  <c r="N50" i="41"/>
  <c r="I50" i="41"/>
  <c r="J50" i="41" s="1"/>
  <c r="D50" i="41"/>
  <c r="E50" i="41" s="1"/>
  <c r="S49" i="41"/>
  <c r="T49" i="41" s="1"/>
  <c r="N49" i="41"/>
  <c r="O49" i="41" s="1"/>
  <c r="I49" i="41"/>
  <c r="J49" i="41" s="1"/>
  <c r="D49" i="41"/>
  <c r="E49" i="41" s="1"/>
  <c r="S48" i="41"/>
  <c r="T48" i="41" s="1"/>
  <c r="O48" i="41"/>
  <c r="N48" i="41"/>
  <c r="I48" i="41"/>
  <c r="J48" i="41" s="1"/>
  <c r="D48" i="41"/>
  <c r="E48" i="41" s="1"/>
  <c r="S47" i="41"/>
  <c r="T47" i="41" s="1"/>
  <c r="N47" i="41"/>
  <c r="O47" i="41" s="1"/>
  <c r="I47" i="41"/>
  <c r="J47" i="41" s="1"/>
  <c r="D47" i="41"/>
  <c r="E47" i="41" s="1"/>
  <c r="S46" i="41"/>
  <c r="T46" i="41" s="1"/>
  <c r="O46" i="41"/>
  <c r="N46" i="41"/>
  <c r="I46" i="41"/>
  <c r="J46" i="41" s="1"/>
  <c r="D46" i="41"/>
  <c r="E46" i="41" s="1"/>
  <c r="S45" i="41"/>
  <c r="T45" i="41" s="1"/>
  <c r="N45" i="41"/>
  <c r="O45" i="41" s="1"/>
  <c r="I45" i="41"/>
  <c r="J45" i="41" s="1"/>
  <c r="D45" i="41"/>
  <c r="E45" i="41" s="1"/>
  <c r="S44" i="41"/>
  <c r="T44" i="41" s="1"/>
  <c r="O44" i="41"/>
  <c r="N44" i="41"/>
  <c r="I44" i="41"/>
  <c r="J44" i="41" s="1"/>
  <c r="D44" i="41"/>
  <c r="E44" i="41" s="1"/>
  <c r="S43" i="41"/>
  <c r="T43" i="41" s="1"/>
  <c r="N43" i="41"/>
  <c r="O43" i="41" s="1"/>
  <c r="I43" i="41"/>
  <c r="J43" i="41" s="1"/>
  <c r="D43" i="41"/>
  <c r="E43" i="41" s="1"/>
  <c r="S42" i="41"/>
  <c r="T42" i="41" s="1"/>
  <c r="O42" i="41"/>
  <c r="N42" i="41"/>
  <c r="I42" i="41"/>
  <c r="J42" i="41" s="1"/>
  <c r="D42" i="41"/>
  <c r="E42" i="41" s="1"/>
  <c r="S41" i="41"/>
  <c r="T41" i="41" s="1"/>
  <c r="N41" i="41"/>
  <c r="O41" i="41" s="1"/>
  <c r="I41" i="41"/>
  <c r="J41" i="41" s="1"/>
  <c r="D41" i="41"/>
  <c r="E41" i="41" s="1"/>
  <c r="S40" i="41"/>
  <c r="T40" i="41" s="1"/>
  <c r="O40" i="41"/>
  <c r="N40" i="41"/>
  <c r="I40" i="41"/>
  <c r="J40" i="41" s="1"/>
  <c r="D40" i="41"/>
  <c r="E40" i="41" s="1"/>
  <c r="S39" i="41"/>
  <c r="T39" i="41" s="1"/>
  <c r="N39" i="41"/>
  <c r="O39" i="41" s="1"/>
  <c r="I39" i="41"/>
  <c r="J39" i="41" s="1"/>
  <c r="D39" i="41"/>
  <c r="E39" i="41" s="1"/>
  <c r="S38" i="41"/>
  <c r="T38" i="41" s="1"/>
  <c r="O38" i="41"/>
  <c r="N38" i="41"/>
  <c r="I38" i="41"/>
  <c r="J38" i="41" s="1"/>
  <c r="D38" i="41"/>
  <c r="E38" i="41" s="1"/>
  <c r="S37" i="41"/>
  <c r="T37" i="41" s="1"/>
  <c r="N37" i="41"/>
  <c r="O37" i="41" s="1"/>
  <c r="I37" i="41"/>
  <c r="J37" i="41" s="1"/>
  <c r="D37" i="41"/>
  <c r="E37" i="41" s="1"/>
  <c r="S36" i="41"/>
  <c r="T36" i="41" s="1"/>
  <c r="O36" i="41"/>
  <c r="N36" i="41"/>
  <c r="I36" i="41"/>
  <c r="J36" i="41" s="1"/>
  <c r="D36" i="41"/>
  <c r="E36" i="41" s="1"/>
  <c r="S35" i="41"/>
  <c r="T35" i="41" s="1"/>
  <c r="N35" i="41"/>
  <c r="O35" i="41" s="1"/>
  <c r="I35" i="41"/>
  <c r="J35" i="41" s="1"/>
  <c r="D35" i="41"/>
  <c r="E35" i="41" s="1"/>
  <c r="S34" i="41"/>
  <c r="T34" i="41" s="1"/>
  <c r="O34" i="41"/>
  <c r="N34" i="41"/>
  <c r="I34" i="41"/>
  <c r="J34" i="41" s="1"/>
  <c r="D34" i="41"/>
  <c r="E34" i="41" s="1"/>
  <c r="S33" i="41"/>
  <c r="T33" i="41" s="1"/>
  <c r="N33" i="41"/>
  <c r="O33" i="41" s="1"/>
  <c r="I33" i="41"/>
  <c r="J33" i="41" s="1"/>
  <c r="D33" i="41"/>
  <c r="E33" i="41" s="1"/>
  <c r="S32" i="41"/>
  <c r="T32" i="41" s="1"/>
  <c r="O32" i="41"/>
  <c r="N32" i="41"/>
  <c r="I32" i="41"/>
  <c r="J32" i="41" s="1"/>
  <c r="D32" i="41"/>
  <c r="E32" i="41" s="1"/>
  <c r="S31" i="41"/>
  <c r="T31" i="41" s="1"/>
  <c r="N31" i="41"/>
  <c r="O31" i="41" s="1"/>
  <c r="I31" i="41"/>
  <c r="J31" i="41" s="1"/>
  <c r="D31" i="41"/>
  <c r="E31" i="41" s="1"/>
  <c r="S30" i="41"/>
  <c r="T30" i="41" s="1"/>
  <c r="O30" i="41"/>
  <c r="N30" i="41"/>
  <c r="I30" i="41"/>
  <c r="J30" i="41" s="1"/>
  <c r="D30" i="41"/>
  <c r="E30" i="41" s="1"/>
  <c r="S29" i="41"/>
  <c r="T29" i="41" s="1"/>
  <c r="N29" i="41"/>
  <c r="O29" i="41" s="1"/>
  <c r="I29" i="41"/>
  <c r="J29" i="41" s="1"/>
  <c r="D29" i="41"/>
  <c r="E29" i="41" s="1"/>
  <c r="S28" i="41"/>
  <c r="T28" i="41" s="1"/>
  <c r="O28" i="41"/>
  <c r="N28" i="41"/>
  <c r="I28" i="41"/>
  <c r="J28" i="41" s="1"/>
  <c r="D28" i="41"/>
  <c r="E28" i="41" s="1"/>
  <c r="S27" i="41"/>
  <c r="T27" i="41" s="1"/>
  <c r="N27" i="41"/>
  <c r="O27" i="41" s="1"/>
  <c r="I27" i="41"/>
  <c r="J27" i="41" s="1"/>
  <c r="D27" i="41"/>
  <c r="E27" i="41" s="1"/>
  <c r="S26" i="41"/>
  <c r="T26" i="41" s="1"/>
  <c r="O26" i="41"/>
  <c r="N26" i="41"/>
  <c r="I26" i="41"/>
  <c r="J26" i="41" s="1"/>
  <c r="D26" i="41"/>
  <c r="E26" i="41" s="1"/>
  <c r="S25" i="41"/>
  <c r="T25" i="41" s="1"/>
  <c r="N25" i="41"/>
  <c r="O25" i="41" s="1"/>
  <c r="I25" i="41"/>
  <c r="J25" i="41" s="1"/>
  <c r="D25" i="41"/>
  <c r="E25" i="41" s="1"/>
  <c r="S24" i="41"/>
  <c r="T24" i="41" s="1"/>
  <c r="O24" i="41"/>
  <c r="N24" i="41"/>
  <c r="I24" i="41"/>
  <c r="J24" i="41" s="1"/>
  <c r="D24" i="41"/>
  <c r="E24" i="41" s="1"/>
  <c r="S23" i="41"/>
  <c r="T23" i="41" s="1"/>
  <c r="N23" i="41"/>
  <c r="O23" i="41" s="1"/>
  <c r="I23" i="41"/>
  <c r="J23" i="41" s="1"/>
  <c r="D23" i="41"/>
  <c r="E23" i="41" s="1"/>
  <c r="S22" i="41"/>
  <c r="T22" i="41" s="1"/>
  <c r="O22" i="41"/>
  <c r="N22" i="41"/>
  <c r="I22" i="41"/>
  <c r="J22" i="41" s="1"/>
  <c r="D22" i="41"/>
  <c r="E22" i="41" s="1"/>
  <c r="S21" i="41"/>
  <c r="T21" i="41" s="1"/>
  <c r="N21" i="41"/>
  <c r="O21" i="41" s="1"/>
  <c r="I21" i="41"/>
  <c r="J21" i="41" s="1"/>
  <c r="D21" i="41"/>
  <c r="E21" i="41" s="1"/>
  <c r="S20" i="41"/>
  <c r="T20" i="41" s="1"/>
  <c r="O20" i="41"/>
  <c r="N20" i="41"/>
  <c r="I20" i="41"/>
  <c r="J20" i="41" s="1"/>
  <c r="D20" i="41"/>
  <c r="E20" i="41" s="1"/>
  <c r="S19" i="41"/>
  <c r="T19" i="41" s="1"/>
  <c r="N19" i="41"/>
  <c r="O19" i="41" s="1"/>
  <c r="I19" i="41"/>
  <c r="J19" i="41" s="1"/>
  <c r="D19" i="41"/>
  <c r="E19" i="41" s="1"/>
  <c r="S18" i="41"/>
  <c r="T18" i="41" s="1"/>
  <c r="O18" i="41"/>
  <c r="N18" i="41"/>
  <c r="I18" i="41"/>
  <c r="J18" i="41" s="1"/>
  <c r="D18" i="41"/>
  <c r="E18" i="41" s="1"/>
  <c r="S17" i="41"/>
  <c r="T17" i="41" s="1"/>
  <c r="N17" i="41"/>
  <c r="O17" i="41" s="1"/>
  <c r="I17" i="41"/>
  <c r="J17" i="41" s="1"/>
  <c r="D17" i="41"/>
  <c r="E17" i="41" s="1"/>
  <c r="S16" i="41"/>
  <c r="T16" i="41" s="1"/>
  <c r="O16" i="41"/>
  <c r="N16" i="41"/>
  <c r="I16" i="41"/>
  <c r="J16" i="41" s="1"/>
  <c r="D16" i="41"/>
  <c r="E16" i="41" s="1"/>
  <c r="S15" i="41"/>
  <c r="T15" i="41" s="1"/>
  <c r="N15" i="41"/>
  <c r="O15" i="41" s="1"/>
  <c r="J15" i="41"/>
  <c r="I15" i="41"/>
  <c r="D15" i="41"/>
  <c r="E15" i="41" s="1"/>
  <c r="T14" i="41"/>
  <c r="S14" i="41"/>
  <c r="N14" i="41"/>
  <c r="O14" i="41" s="1"/>
  <c r="J14" i="41"/>
  <c r="I14" i="41"/>
  <c r="D14" i="41"/>
  <c r="E14" i="41" s="1"/>
  <c r="T13" i="41"/>
  <c r="S13" i="41"/>
  <c r="N13" i="41"/>
  <c r="O13" i="41" s="1"/>
  <c r="J13" i="41"/>
  <c r="I13" i="41"/>
  <c r="D13" i="41"/>
  <c r="E13" i="41" s="1"/>
  <c r="T12" i="41"/>
  <c r="S12" i="41"/>
  <c r="N12" i="41"/>
  <c r="O12" i="41" s="1"/>
  <c r="J12" i="41"/>
  <c r="I12" i="41"/>
  <c r="D12" i="41"/>
  <c r="E12" i="41" s="1"/>
  <c r="T11" i="41"/>
  <c r="S11" i="41"/>
  <c r="N11" i="41"/>
  <c r="O11" i="41" s="1"/>
  <c r="J11" i="41"/>
  <c r="I11" i="41"/>
  <c r="D11" i="41"/>
  <c r="E11" i="41" s="1"/>
  <c r="T10" i="41"/>
  <c r="S10" i="41"/>
  <c r="N10" i="41"/>
  <c r="O10" i="41" s="1"/>
  <c r="J10" i="41"/>
  <c r="I10" i="41"/>
  <c r="D10" i="41"/>
  <c r="E10" i="41" s="1"/>
  <c r="L4" i="41" s="1"/>
  <c r="L7" i="41"/>
  <c r="S57" i="40"/>
  <c r="T57" i="40" s="1"/>
  <c r="N57" i="40"/>
  <c r="O57" i="40" s="1"/>
  <c r="I57" i="40"/>
  <c r="J57" i="40" s="1"/>
  <c r="E57" i="40"/>
  <c r="D57" i="40"/>
  <c r="S56" i="40"/>
  <c r="T56" i="40" s="1"/>
  <c r="O56" i="40"/>
  <c r="N56" i="40"/>
  <c r="I56" i="40"/>
  <c r="J56" i="40" s="1"/>
  <c r="D56" i="40"/>
  <c r="E56" i="40" s="1"/>
  <c r="S55" i="40"/>
  <c r="T55" i="40" s="1"/>
  <c r="N55" i="40"/>
  <c r="O55" i="40" s="1"/>
  <c r="I55" i="40"/>
  <c r="J55" i="40" s="1"/>
  <c r="E55" i="40"/>
  <c r="D55" i="40"/>
  <c r="S54" i="40"/>
  <c r="T54" i="40" s="1"/>
  <c r="O54" i="40"/>
  <c r="N54" i="40"/>
  <c r="I54" i="40"/>
  <c r="J54" i="40" s="1"/>
  <c r="D54" i="40"/>
  <c r="E54" i="40" s="1"/>
  <c r="S53" i="40"/>
  <c r="T53" i="40" s="1"/>
  <c r="N53" i="40"/>
  <c r="O53" i="40" s="1"/>
  <c r="I53" i="40"/>
  <c r="J53" i="40" s="1"/>
  <c r="D53" i="40"/>
  <c r="E53" i="40" s="1"/>
  <c r="S52" i="40"/>
  <c r="T52" i="40" s="1"/>
  <c r="O52" i="40"/>
  <c r="N52" i="40"/>
  <c r="I52" i="40"/>
  <c r="J52" i="40" s="1"/>
  <c r="D52" i="40"/>
  <c r="E52" i="40" s="1"/>
  <c r="S51" i="40"/>
  <c r="T51" i="40" s="1"/>
  <c r="N51" i="40"/>
  <c r="O51" i="40" s="1"/>
  <c r="I51" i="40"/>
  <c r="J51" i="40" s="1"/>
  <c r="E51" i="40"/>
  <c r="D51" i="40"/>
  <c r="S50" i="40"/>
  <c r="T50" i="40" s="1"/>
  <c r="O50" i="40"/>
  <c r="N50" i="40"/>
  <c r="I50" i="40"/>
  <c r="J50" i="40" s="1"/>
  <c r="D50" i="40"/>
  <c r="E50" i="40" s="1"/>
  <c r="S49" i="40"/>
  <c r="T49" i="40" s="1"/>
  <c r="N49" i="40"/>
  <c r="O49" i="40" s="1"/>
  <c r="I49" i="40"/>
  <c r="J49" i="40" s="1"/>
  <c r="E49" i="40"/>
  <c r="D49" i="40"/>
  <c r="S48" i="40"/>
  <c r="T48" i="40" s="1"/>
  <c r="O48" i="40"/>
  <c r="N48" i="40"/>
  <c r="I48" i="40"/>
  <c r="J48" i="40" s="1"/>
  <c r="D48" i="40"/>
  <c r="E48" i="40" s="1"/>
  <c r="S47" i="40"/>
  <c r="T47" i="40" s="1"/>
  <c r="N47" i="40"/>
  <c r="O47" i="40" s="1"/>
  <c r="I47" i="40"/>
  <c r="J47" i="40" s="1"/>
  <c r="D47" i="40"/>
  <c r="E47" i="40" s="1"/>
  <c r="S46" i="40"/>
  <c r="T46" i="40" s="1"/>
  <c r="O46" i="40"/>
  <c r="N46" i="40"/>
  <c r="I46" i="40"/>
  <c r="J46" i="40" s="1"/>
  <c r="D46" i="40"/>
  <c r="E46" i="40" s="1"/>
  <c r="S45" i="40"/>
  <c r="T45" i="40" s="1"/>
  <c r="N45" i="40"/>
  <c r="O45" i="40" s="1"/>
  <c r="I45" i="40"/>
  <c r="J45" i="40" s="1"/>
  <c r="D45" i="40"/>
  <c r="E45" i="40" s="1"/>
  <c r="S44" i="40"/>
  <c r="T44" i="40" s="1"/>
  <c r="O44" i="40"/>
  <c r="N44" i="40"/>
  <c r="I44" i="40"/>
  <c r="J44" i="40" s="1"/>
  <c r="D44" i="40"/>
  <c r="E44" i="40" s="1"/>
  <c r="S43" i="40"/>
  <c r="T43" i="40" s="1"/>
  <c r="N43" i="40"/>
  <c r="O43" i="40" s="1"/>
  <c r="I43" i="40"/>
  <c r="J43" i="40" s="1"/>
  <c r="D43" i="40"/>
  <c r="E43" i="40" s="1"/>
  <c r="S42" i="40"/>
  <c r="T42" i="40" s="1"/>
  <c r="O42" i="40"/>
  <c r="N42" i="40"/>
  <c r="I42" i="40"/>
  <c r="J42" i="40" s="1"/>
  <c r="D42" i="40"/>
  <c r="E42" i="40" s="1"/>
  <c r="S41" i="40"/>
  <c r="T41" i="40" s="1"/>
  <c r="N41" i="40"/>
  <c r="O41" i="40" s="1"/>
  <c r="I41" i="40"/>
  <c r="J41" i="40" s="1"/>
  <c r="D41" i="40"/>
  <c r="E41" i="40" s="1"/>
  <c r="S40" i="40"/>
  <c r="T40" i="40" s="1"/>
  <c r="O40" i="40"/>
  <c r="N40" i="40"/>
  <c r="I40" i="40"/>
  <c r="J40" i="40" s="1"/>
  <c r="D40" i="40"/>
  <c r="E40" i="40" s="1"/>
  <c r="S39" i="40"/>
  <c r="T39" i="40" s="1"/>
  <c r="N39" i="40"/>
  <c r="O39" i="40" s="1"/>
  <c r="I39" i="40"/>
  <c r="J39" i="40" s="1"/>
  <c r="D39" i="40"/>
  <c r="E39" i="40" s="1"/>
  <c r="S38" i="40"/>
  <c r="T38" i="40" s="1"/>
  <c r="O38" i="40"/>
  <c r="N38" i="40"/>
  <c r="I38" i="40"/>
  <c r="J38" i="40" s="1"/>
  <c r="D38" i="40"/>
  <c r="E38" i="40" s="1"/>
  <c r="S37" i="40"/>
  <c r="T37" i="40" s="1"/>
  <c r="N37" i="40"/>
  <c r="O37" i="40" s="1"/>
  <c r="I37" i="40"/>
  <c r="J37" i="40" s="1"/>
  <c r="D37" i="40"/>
  <c r="E37" i="40" s="1"/>
  <c r="S36" i="40"/>
  <c r="T36" i="40" s="1"/>
  <c r="O36" i="40"/>
  <c r="N36" i="40"/>
  <c r="I36" i="40"/>
  <c r="J36" i="40" s="1"/>
  <c r="D36" i="40"/>
  <c r="E36" i="40" s="1"/>
  <c r="S35" i="40"/>
  <c r="T35" i="40" s="1"/>
  <c r="N35" i="40"/>
  <c r="O35" i="40" s="1"/>
  <c r="I35" i="40"/>
  <c r="J35" i="40" s="1"/>
  <c r="D35" i="40"/>
  <c r="E35" i="40" s="1"/>
  <c r="S34" i="40"/>
  <c r="T34" i="40" s="1"/>
  <c r="O34" i="40"/>
  <c r="N34" i="40"/>
  <c r="I34" i="40"/>
  <c r="J34" i="40" s="1"/>
  <c r="D34" i="40"/>
  <c r="E34" i="40" s="1"/>
  <c r="S33" i="40"/>
  <c r="T33" i="40" s="1"/>
  <c r="N33" i="40"/>
  <c r="O33" i="40" s="1"/>
  <c r="I33" i="40"/>
  <c r="J33" i="40" s="1"/>
  <c r="D33" i="40"/>
  <c r="E33" i="40" s="1"/>
  <c r="S32" i="40"/>
  <c r="T32" i="40" s="1"/>
  <c r="O32" i="40"/>
  <c r="N32" i="40"/>
  <c r="I32" i="40"/>
  <c r="J32" i="40" s="1"/>
  <c r="D32" i="40"/>
  <c r="E32" i="40" s="1"/>
  <c r="S31" i="40"/>
  <c r="T31" i="40" s="1"/>
  <c r="N31" i="40"/>
  <c r="O31" i="40" s="1"/>
  <c r="I31" i="40"/>
  <c r="J31" i="40" s="1"/>
  <c r="D31" i="40"/>
  <c r="E31" i="40" s="1"/>
  <c r="S30" i="40"/>
  <c r="T30" i="40" s="1"/>
  <c r="O30" i="40"/>
  <c r="N30" i="40"/>
  <c r="I30" i="40"/>
  <c r="J30" i="40" s="1"/>
  <c r="D30" i="40"/>
  <c r="E30" i="40" s="1"/>
  <c r="S29" i="40"/>
  <c r="T29" i="40" s="1"/>
  <c r="N29" i="40"/>
  <c r="O29" i="40" s="1"/>
  <c r="I29" i="40"/>
  <c r="J29" i="40" s="1"/>
  <c r="D29" i="40"/>
  <c r="E29" i="40" s="1"/>
  <c r="S28" i="40"/>
  <c r="T28" i="40" s="1"/>
  <c r="O28" i="40"/>
  <c r="N28" i="40"/>
  <c r="I28" i="40"/>
  <c r="J28" i="40" s="1"/>
  <c r="D28" i="40"/>
  <c r="E28" i="40" s="1"/>
  <c r="S27" i="40"/>
  <c r="T27" i="40" s="1"/>
  <c r="N27" i="40"/>
  <c r="O27" i="40" s="1"/>
  <c r="I27" i="40"/>
  <c r="J27" i="40" s="1"/>
  <c r="D27" i="40"/>
  <c r="E27" i="40" s="1"/>
  <c r="S26" i="40"/>
  <c r="T26" i="40" s="1"/>
  <c r="O26" i="40"/>
  <c r="N26" i="40"/>
  <c r="I26" i="40"/>
  <c r="J26" i="40" s="1"/>
  <c r="D26" i="40"/>
  <c r="E26" i="40" s="1"/>
  <c r="S25" i="40"/>
  <c r="T25" i="40" s="1"/>
  <c r="N25" i="40"/>
  <c r="O25" i="40" s="1"/>
  <c r="I25" i="40"/>
  <c r="J25" i="40" s="1"/>
  <c r="D25" i="40"/>
  <c r="E25" i="40" s="1"/>
  <c r="S24" i="40"/>
  <c r="T24" i="40" s="1"/>
  <c r="O24" i="40"/>
  <c r="N24" i="40"/>
  <c r="I24" i="40"/>
  <c r="J24" i="40" s="1"/>
  <c r="D24" i="40"/>
  <c r="E24" i="40" s="1"/>
  <c r="S23" i="40"/>
  <c r="T23" i="40" s="1"/>
  <c r="N23" i="40"/>
  <c r="O23" i="40" s="1"/>
  <c r="I23" i="40"/>
  <c r="J23" i="40" s="1"/>
  <c r="D23" i="40"/>
  <c r="E23" i="40" s="1"/>
  <c r="S22" i="40"/>
  <c r="T22" i="40" s="1"/>
  <c r="O22" i="40"/>
  <c r="N22" i="40"/>
  <c r="I22" i="40"/>
  <c r="J22" i="40" s="1"/>
  <c r="D22" i="40"/>
  <c r="E22" i="40" s="1"/>
  <c r="S21" i="40"/>
  <c r="T21" i="40" s="1"/>
  <c r="N21" i="40"/>
  <c r="O21" i="40" s="1"/>
  <c r="I21" i="40"/>
  <c r="J21" i="40" s="1"/>
  <c r="D21" i="40"/>
  <c r="E21" i="40" s="1"/>
  <c r="S20" i="40"/>
  <c r="T20" i="40" s="1"/>
  <c r="O20" i="40"/>
  <c r="N20" i="40"/>
  <c r="I20" i="40"/>
  <c r="J20" i="40" s="1"/>
  <c r="D20" i="40"/>
  <c r="E20" i="40" s="1"/>
  <c r="S19" i="40"/>
  <c r="T19" i="40" s="1"/>
  <c r="N19" i="40"/>
  <c r="O19" i="40" s="1"/>
  <c r="I19" i="40"/>
  <c r="J19" i="40" s="1"/>
  <c r="D19" i="40"/>
  <c r="E19" i="40" s="1"/>
  <c r="S18" i="40"/>
  <c r="T18" i="40" s="1"/>
  <c r="O18" i="40"/>
  <c r="N18" i="40"/>
  <c r="I18" i="40"/>
  <c r="J18" i="40" s="1"/>
  <c r="D18" i="40"/>
  <c r="E18" i="40" s="1"/>
  <c r="S17" i="40"/>
  <c r="T17" i="40" s="1"/>
  <c r="N17" i="40"/>
  <c r="O17" i="40" s="1"/>
  <c r="I17" i="40"/>
  <c r="J17" i="40" s="1"/>
  <c r="D17" i="40"/>
  <c r="E17" i="40" s="1"/>
  <c r="S16" i="40"/>
  <c r="T16" i="40" s="1"/>
  <c r="O16" i="40"/>
  <c r="N16" i="40"/>
  <c r="I16" i="40"/>
  <c r="J16" i="40" s="1"/>
  <c r="D16" i="40"/>
  <c r="E16" i="40" s="1"/>
  <c r="S15" i="40"/>
  <c r="T15" i="40" s="1"/>
  <c r="N15" i="40"/>
  <c r="O15" i="40" s="1"/>
  <c r="J15" i="40"/>
  <c r="I15" i="40"/>
  <c r="D15" i="40"/>
  <c r="E15" i="40" s="1"/>
  <c r="T14" i="40"/>
  <c r="S14" i="40"/>
  <c r="N14" i="40"/>
  <c r="O14" i="40" s="1"/>
  <c r="J14" i="40"/>
  <c r="I14" i="40"/>
  <c r="D14" i="40"/>
  <c r="E14" i="40" s="1"/>
  <c r="T13" i="40"/>
  <c r="S13" i="40"/>
  <c r="N13" i="40"/>
  <c r="O13" i="40" s="1"/>
  <c r="J13" i="40"/>
  <c r="I13" i="40"/>
  <c r="D13" i="40"/>
  <c r="E13" i="40" s="1"/>
  <c r="T12" i="40"/>
  <c r="S12" i="40"/>
  <c r="N12" i="40"/>
  <c r="O12" i="40" s="1"/>
  <c r="J12" i="40"/>
  <c r="I12" i="40"/>
  <c r="D12" i="40"/>
  <c r="E12" i="40" s="1"/>
  <c r="T11" i="40"/>
  <c r="S11" i="40"/>
  <c r="N11" i="40"/>
  <c r="O11" i="40" s="1"/>
  <c r="J11" i="40"/>
  <c r="I11" i="40"/>
  <c r="D11" i="40"/>
  <c r="E11" i="40" s="1"/>
  <c r="T10" i="40"/>
  <c r="S10" i="40"/>
  <c r="N10" i="40"/>
  <c r="O10" i="40" s="1"/>
  <c r="J10" i="40"/>
  <c r="I10" i="40"/>
  <c r="D10" i="40"/>
  <c r="E10" i="40" s="1"/>
  <c r="S4" i="2"/>
  <c r="R4" i="2"/>
  <c r="M15" i="2"/>
  <c r="M14" i="2"/>
  <c r="M13" i="2"/>
  <c r="M12" i="2"/>
  <c r="M11" i="2"/>
  <c r="M10" i="2"/>
  <c r="N15" i="2"/>
  <c r="N14" i="2"/>
  <c r="N13" i="2"/>
  <c r="N12" i="2"/>
  <c r="N11" i="2"/>
  <c r="N10" i="2"/>
  <c r="S58" i="39"/>
  <c r="T58" i="39" s="1"/>
  <c r="S57" i="39"/>
  <c r="T57" i="39" s="1"/>
  <c r="N57" i="39"/>
  <c r="O57" i="39" s="1"/>
  <c r="I57" i="39"/>
  <c r="J57" i="39" s="1"/>
  <c r="D57" i="39"/>
  <c r="E57" i="39" s="1"/>
  <c r="T56" i="39"/>
  <c r="S56" i="39"/>
  <c r="N56" i="39"/>
  <c r="O56" i="39" s="1"/>
  <c r="I56" i="39"/>
  <c r="J56" i="39" s="1"/>
  <c r="D56" i="39"/>
  <c r="E56" i="39" s="1"/>
  <c r="S55" i="39"/>
  <c r="T55" i="39" s="1"/>
  <c r="N55" i="39"/>
  <c r="O55" i="39" s="1"/>
  <c r="I55" i="39"/>
  <c r="J55" i="39" s="1"/>
  <c r="D55" i="39"/>
  <c r="E55" i="39" s="1"/>
  <c r="T54" i="39"/>
  <c r="S54" i="39"/>
  <c r="N54" i="39"/>
  <c r="O54" i="39" s="1"/>
  <c r="I54" i="39"/>
  <c r="J54" i="39" s="1"/>
  <c r="D54" i="39"/>
  <c r="E54" i="39" s="1"/>
  <c r="S53" i="39"/>
  <c r="T53" i="39" s="1"/>
  <c r="N53" i="39"/>
  <c r="O53" i="39" s="1"/>
  <c r="J53" i="39"/>
  <c r="I53" i="39"/>
  <c r="D53" i="39"/>
  <c r="E53" i="39" s="1"/>
  <c r="T52" i="39"/>
  <c r="S52" i="39"/>
  <c r="N52" i="39"/>
  <c r="O52" i="39" s="1"/>
  <c r="I52" i="39"/>
  <c r="J52" i="39" s="1"/>
  <c r="D52" i="39"/>
  <c r="E52" i="39" s="1"/>
  <c r="S51" i="39"/>
  <c r="T51" i="39" s="1"/>
  <c r="N51" i="39"/>
  <c r="O51" i="39" s="1"/>
  <c r="J51" i="39"/>
  <c r="I51" i="39"/>
  <c r="D51" i="39"/>
  <c r="E51" i="39" s="1"/>
  <c r="T50" i="39"/>
  <c r="S50" i="39"/>
  <c r="N50" i="39"/>
  <c r="O50" i="39" s="1"/>
  <c r="I50" i="39"/>
  <c r="J50" i="39" s="1"/>
  <c r="D50" i="39"/>
  <c r="E50" i="39" s="1"/>
  <c r="S49" i="39"/>
  <c r="T49" i="39" s="1"/>
  <c r="N49" i="39"/>
  <c r="O49" i="39" s="1"/>
  <c r="J49" i="39"/>
  <c r="I49" i="39"/>
  <c r="D49" i="39"/>
  <c r="E49" i="39" s="1"/>
  <c r="T48" i="39"/>
  <c r="S48" i="39"/>
  <c r="N48" i="39"/>
  <c r="O48" i="39" s="1"/>
  <c r="I48" i="39"/>
  <c r="J48" i="39" s="1"/>
  <c r="D48" i="39"/>
  <c r="E48" i="39" s="1"/>
  <c r="S47" i="39"/>
  <c r="T47" i="39" s="1"/>
  <c r="N47" i="39"/>
  <c r="O47" i="39" s="1"/>
  <c r="J47" i="39"/>
  <c r="I47" i="39"/>
  <c r="D47" i="39"/>
  <c r="E47" i="39" s="1"/>
  <c r="T46" i="39"/>
  <c r="S46" i="39"/>
  <c r="N46" i="39"/>
  <c r="O46" i="39" s="1"/>
  <c r="I46" i="39"/>
  <c r="J46" i="39" s="1"/>
  <c r="D46" i="39"/>
  <c r="E46" i="39" s="1"/>
  <c r="S45" i="39"/>
  <c r="T45" i="39" s="1"/>
  <c r="N45" i="39"/>
  <c r="O45" i="39" s="1"/>
  <c r="J45" i="39"/>
  <c r="I45" i="39"/>
  <c r="D45" i="39"/>
  <c r="E45" i="39" s="1"/>
  <c r="T44" i="39"/>
  <c r="S44" i="39"/>
  <c r="N44" i="39"/>
  <c r="O44" i="39" s="1"/>
  <c r="I44" i="39"/>
  <c r="J44" i="39" s="1"/>
  <c r="D44" i="39"/>
  <c r="E44" i="39" s="1"/>
  <c r="S43" i="39"/>
  <c r="T43" i="39" s="1"/>
  <c r="N43" i="39"/>
  <c r="O43" i="39" s="1"/>
  <c r="J43" i="39"/>
  <c r="I43" i="39"/>
  <c r="D43" i="39"/>
  <c r="E43" i="39" s="1"/>
  <c r="T42" i="39"/>
  <c r="S42" i="39"/>
  <c r="N42" i="39"/>
  <c r="O42" i="39" s="1"/>
  <c r="I42" i="39"/>
  <c r="J42" i="39" s="1"/>
  <c r="D42" i="39"/>
  <c r="E42" i="39" s="1"/>
  <c r="S41" i="39"/>
  <c r="T41" i="39" s="1"/>
  <c r="N41" i="39"/>
  <c r="O41" i="39" s="1"/>
  <c r="J41" i="39"/>
  <c r="I41" i="39"/>
  <c r="D41" i="39"/>
  <c r="E41" i="39" s="1"/>
  <c r="T40" i="39"/>
  <c r="S40" i="39"/>
  <c r="N40" i="39"/>
  <c r="O40" i="39" s="1"/>
  <c r="I40" i="39"/>
  <c r="J40" i="39" s="1"/>
  <c r="D40" i="39"/>
  <c r="E40" i="39" s="1"/>
  <c r="S39" i="39"/>
  <c r="T39" i="39" s="1"/>
  <c r="N39" i="39"/>
  <c r="O39" i="39" s="1"/>
  <c r="J39" i="39"/>
  <c r="I39" i="39"/>
  <c r="D39" i="39"/>
  <c r="E39" i="39" s="1"/>
  <c r="T38" i="39"/>
  <c r="S38" i="39"/>
  <c r="N38" i="39"/>
  <c r="O38" i="39" s="1"/>
  <c r="I38" i="39"/>
  <c r="J38" i="39" s="1"/>
  <c r="D38" i="39"/>
  <c r="E38" i="39" s="1"/>
  <c r="S37" i="39"/>
  <c r="T37" i="39" s="1"/>
  <c r="N37" i="39"/>
  <c r="O37" i="39" s="1"/>
  <c r="J37" i="39"/>
  <c r="I37" i="39"/>
  <c r="D37" i="39"/>
  <c r="E37" i="39" s="1"/>
  <c r="T36" i="39"/>
  <c r="S36" i="39"/>
  <c r="N36" i="39"/>
  <c r="O36" i="39" s="1"/>
  <c r="I36" i="39"/>
  <c r="J36" i="39" s="1"/>
  <c r="D36" i="39"/>
  <c r="E36" i="39" s="1"/>
  <c r="S35" i="39"/>
  <c r="T35" i="39" s="1"/>
  <c r="N35" i="39"/>
  <c r="O35" i="39" s="1"/>
  <c r="J35" i="39"/>
  <c r="I35" i="39"/>
  <c r="D35" i="39"/>
  <c r="E35" i="39" s="1"/>
  <c r="T34" i="39"/>
  <c r="S34" i="39"/>
  <c r="N34" i="39"/>
  <c r="O34" i="39" s="1"/>
  <c r="I34" i="39"/>
  <c r="J34" i="39" s="1"/>
  <c r="D34" i="39"/>
  <c r="E34" i="39" s="1"/>
  <c r="S33" i="39"/>
  <c r="T33" i="39" s="1"/>
  <c r="N33" i="39"/>
  <c r="O33" i="39" s="1"/>
  <c r="J33" i="39"/>
  <c r="I33" i="39"/>
  <c r="D33" i="39"/>
  <c r="E33" i="39" s="1"/>
  <c r="T32" i="39"/>
  <c r="S32" i="39"/>
  <c r="N32" i="39"/>
  <c r="O32" i="39" s="1"/>
  <c r="I32" i="39"/>
  <c r="J32" i="39" s="1"/>
  <c r="D32" i="39"/>
  <c r="E32" i="39" s="1"/>
  <c r="S31" i="39"/>
  <c r="T31" i="39" s="1"/>
  <c r="N31" i="39"/>
  <c r="O31" i="39" s="1"/>
  <c r="J31" i="39"/>
  <c r="I31" i="39"/>
  <c r="D31" i="39"/>
  <c r="E31" i="39" s="1"/>
  <c r="T30" i="39"/>
  <c r="S30" i="39"/>
  <c r="N30" i="39"/>
  <c r="O30" i="39" s="1"/>
  <c r="I30" i="39"/>
  <c r="J30" i="39" s="1"/>
  <c r="D30" i="39"/>
  <c r="E30" i="39" s="1"/>
  <c r="S29" i="39"/>
  <c r="T29" i="39" s="1"/>
  <c r="N29" i="39"/>
  <c r="O29" i="39" s="1"/>
  <c r="J29" i="39"/>
  <c r="I29" i="39"/>
  <c r="D29" i="39"/>
  <c r="E29" i="39" s="1"/>
  <c r="T28" i="39"/>
  <c r="S28" i="39"/>
  <c r="N28" i="39"/>
  <c r="O28" i="39" s="1"/>
  <c r="I28" i="39"/>
  <c r="J28" i="39" s="1"/>
  <c r="D28" i="39"/>
  <c r="E28" i="39" s="1"/>
  <c r="S27" i="39"/>
  <c r="T27" i="39" s="1"/>
  <c r="N27" i="39"/>
  <c r="O27" i="39" s="1"/>
  <c r="J27" i="39"/>
  <c r="I27" i="39"/>
  <c r="D27" i="39"/>
  <c r="E27" i="39" s="1"/>
  <c r="T26" i="39"/>
  <c r="S26" i="39"/>
  <c r="N26" i="39"/>
  <c r="O26" i="39" s="1"/>
  <c r="I26" i="39"/>
  <c r="J26" i="39" s="1"/>
  <c r="D26" i="39"/>
  <c r="E26" i="39" s="1"/>
  <c r="S25" i="39"/>
  <c r="T25" i="39" s="1"/>
  <c r="N25" i="39"/>
  <c r="O25" i="39" s="1"/>
  <c r="J25" i="39"/>
  <c r="I25" i="39"/>
  <c r="D25" i="39"/>
  <c r="E25" i="39" s="1"/>
  <c r="T24" i="39"/>
  <c r="S24" i="39"/>
  <c r="N24" i="39"/>
  <c r="O24" i="39" s="1"/>
  <c r="I24" i="39"/>
  <c r="J24" i="39" s="1"/>
  <c r="D24" i="39"/>
  <c r="E24" i="39" s="1"/>
  <c r="S23" i="39"/>
  <c r="T23" i="39" s="1"/>
  <c r="N23" i="39"/>
  <c r="O23" i="39" s="1"/>
  <c r="J23" i="39"/>
  <c r="I23" i="39"/>
  <c r="D23" i="39"/>
  <c r="E23" i="39" s="1"/>
  <c r="T22" i="39"/>
  <c r="S22" i="39"/>
  <c r="N22" i="39"/>
  <c r="O22" i="39" s="1"/>
  <c r="I22" i="39"/>
  <c r="J22" i="39" s="1"/>
  <c r="D22" i="39"/>
  <c r="E22" i="39" s="1"/>
  <c r="S21" i="39"/>
  <c r="T21" i="39" s="1"/>
  <c r="N21" i="39"/>
  <c r="O21" i="39" s="1"/>
  <c r="J21" i="39"/>
  <c r="I21" i="39"/>
  <c r="D21" i="39"/>
  <c r="E21" i="39" s="1"/>
  <c r="T20" i="39"/>
  <c r="S20" i="39"/>
  <c r="N20" i="39"/>
  <c r="O20" i="39" s="1"/>
  <c r="I20" i="39"/>
  <c r="J20" i="39" s="1"/>
  <c r="D20" i="39"/>
  <c r="E20" i="39" s="1"/>
  <c r="S19" i="39"/>
  <c r="T19" i="39" s="1"/>
  <c r="N19" i="39"/>
  <c r="O19" i="39" s="1"/>
  <c r="J19" i="39"/>
  <c r="I19" i="39"/>
  <c r="D19" i="39"/>
  <c r="E19" i="39" s="1"/>
  <c r="T18" i="39"/>
  <c r="S18" i="39"/>
  <c r="N18" i="39"/>
  <c r="O18" i="39" s="1"/>
  <c r="I18" i="39"/>
  <c r="J18" i="39" s="1"/>
  <c r="D18" i="39"/>
  <c r="E18" i="39" s="1"/>
  <c r="S17" i="39"/>
  <c r="T17" i="39" s="1"/>
  <c r="N17" i="39"/>
  <c r="O17" i="39" s="1"/>
  <c r="J17" i="39"/>
  <c r="I17" i="39"/>
  <c r="D17" i="39"/>
  <c r="E17" i="39" s="1"/>
  <c r="T16" i="39"/>
  <c r="S16" i="39"/>
  <c r="N16" i="39"/>
  <c r="O16" i="39" s="1"/>
  <c r="I16" i="39"/>
  <c r="J16" i="39" s="1"/>
  <c r="D16" i="39"/>
  <c r="E16" i="39" s="1"/>
  <c r="S15" i="39"/>
  <c r="T15" i="39" s="1"/>
  <c r="O15" i="39"/>
  <c r="N15" i="39"/>
  <c r="I15" i="39"/>
  <c r="J15" i="39" s="1"/>
  <c r="E15" i="39"/>
  <c r="D15" i="39"/>
  <c r="S14" i="39"/>
  <c r="T14" i="39" s="1"/>
  <c r="O14" i="39"/>
  <c r="N14" i="39"/>
  <c r="I14" i="39"/>
  <c r="J14" i="39" s="1"/>
  <c r="E14" i="39"/>
  <c r="D14" i="39"/>
  <c r="S13" i="39"/>
  <c r="T13" i="39" s="1"/>
  <c r="O13" i="39"/>
  <c r="N13" i="39"/>
  <c r="I13" i="39"/>
  <c r="J13" i="39" s="1"/>
  <c r="E13" i="39"/>
  <c r="D13" i="39"/>
  <c r="S12" i="39"/>
  <c r="T12" i="39" s="1"/>
  <c r="O12" i="39"/>
  <c r="N12" i="39"/>
  <c r="I12" i="39"/>
  <c r="J12" i="39" s="1"/>
  <c r="E12" i="39"/>
  <c r="D12" i="39"/>
  <c r="S11" i="39"/>
  <c r="T11" i="39" s="1"/>
  <c r="O11" i="39"/>
  <c r="N11" i="39"/>
  <c r="I11" i="39"/>
  <c r="J11" i="39" s="1"/>
  <c r="E11" i="39"/>
  <c r="D11" i="39"/>
  <c r="S10" i="39"/>
  <c r="T10" i="39" s="1"/>
  <c r="O10" i="39"/>
  <c r="N10" i="39"/>
  <c r="I10" i="39"/>
  <c r="J10" i="39" s="1"/>
  <c r="E10" i="39"/>
  <c r="L4" i="39" s="1"/>
  <c r="D10" i="39"/>
  <c r="L7" i="39" s="1"/>
  <c r="N57" i="38"/>
  <c r="O57" i="38" s="1"/>
  <c r="I57" i="38"/>
  <c r="J57" i="38" s="1"/>
  <c r="D57" i="38"/>
  <c r="E57" i="38" s="1"/>
  <c r="N56" i="38"/>
  <c r="O56" i="38" s="1"/>
  <c r="I56" i="38"/>
  <c r="J56" i="38" s="1"/>
  <c r="E56" i="38"/>
  <c r="D56" i="38"/>
  <c r="N55" i="38"/>
  <c r="O55" i="38" s="1"/>
  <c r="I55" i="38"/>
  <c r="J55" i="38" s="1"/>
  <c r="D55" i="38"/>
  <c r="E55" i="38" s="1"/>
  <c r="N54" i="38"/>
  <c r="O54" i="38" s="1"/>
  <c r="I54" i="38"/>
  <c r="J54" i="38" s="1"/>
  <c r="E54" i="38"/>
  <c r="D54" i="38"/>
  <c r="N53" i="38"/>
  <c r="O53" i="38" s="1"/>
  <c r="J53" i="38"/>
  <c r="I53" i="38"/>
  <c r="D53" i="38"/>
  <c r="E53" i="38" s="1"/>
  <c r="N52" i="38"/>
  <c r="O52" i="38" s="1"/>
  <c r="I52" i="38"/>
  <c r="J52" i="38" s="1"/>
  <c r="D52" i="38"/>
  <c r="E52" i="38" s="1"/>
  <c r="N51" i="38"/>
  <c r="O51" i="38" s="1"/>
  <c r="J51" i="38"/>
  <c r="I51" i="38"/>
  <c r="D51" i="38"/>
  <c r="E51" i="38" s="1"/>
  <c r="O50" i="38"/>
  <c r="N50" i="38"/>
  <c r="I50" i="38"/>
  <c r="J50" i="38" s="1"/>
  <c r="D50" i="38"/>
  <c r="E50" i="38" s="1"/>
  <c r="N49" i="38"/>
  <c r="O49" i="38" s="1"/>
  <c r="I49" i="38"/>
  <c r="J49" i="38" s="1"/>
  <c r="D49" i="38"/>
  <c r="E49" i="38" s="1"/>
  <c r="O48" i="38"/>
  <c r="N48" i="38"/>
  <c r="I48" i="38"/>
  <c r="J48" i="38" s="1"/>
  <c r="E48" i="38"/>
  <c r="D48" i="38"/>
  <c r="N47" i="38"/>
  <c r="O47" i="38" s="1"/>
  <c r="I47" i="38"/>
  <c r="J47" i="38" s="1"/>
  <c r="D47" i="38"/>
  <c r="E47" i="38" s="1"/>
  <c r="N46" i="38"/>
  <c r="O46" i="38" s="1"/>
  <c r="I46" i="38"/>
  <c r="J46" i="38" s="1"/>
  <c r="E46" i="38"/>
  <c r="D46" i="38"/>
  <c r="N45" i="38"/>
  <c r="O45" i="38" s="1"/>
  <c r="J45" i="38"/>
  <c r="I45" i="38"/>
  <c r="D45" i="38"/>
  <c r="E45" i="38" s="1"/>
  <c r="N44" i="38"/>
  <c r="O44" i="38" s="1"/>
  <c r="I44" i="38"/>
  <c r="J44" i="38" s="1"/>
  <c r="D44" i="38"/>
  <c r="E44" i="38" s="1"/>
  <c r="N43" i="38"/>
  <c r="O43" i="38" s="1"/>
  <c r="J43" i="38"/>
  <c r="I43" i="38"/>
  <c r="D43" i="38"/>
  <c r="E43" i="38" s="1"/>
  <c r="O42" i="38"/>
  <c r="N42" i="38"/>
  <c r="I42" i="38"/>
  <c r="J42" i="38" s="1"/>
  <c r="D42" i="38"/>
  <c r="E42" i="38" s="1"/>
  <c r="N41" i="38"/>
  <c r="O41" i="38" s="1"/>
  <c r="I41" i="38"/>
  <c r="J41" i="38" s="1"/>
  <c r="D41" i="38"/>
  <c r="E41" i="38" s="1"/>
  <c r="O40" i="38"/>
  <c r="N40" i="38"/>
  <c r="I40" i="38"/>
  <c r="J40" i="38" s="1"/>
  <c r="E40" i="38"/>
  <c r="D40" i="38"/>
  <c r="N39" i="38"/>
  <c r="O39" i="38" s="1"/>
  <c r="I39" i="38"/>
  <c r="J39" i="38" s="1"/>
  <c r="D39" i="38"/>
  <c r="E39" i="38" s="1"/>
  <c r="N38" i="38"/>
  <c r="O38" i="38" s="1"/>
  <c r="I38" i="38"/>
  <c r="J38" i="38" s="1"/>
  <c r="E38" i="38"/>
  <c r="D38" i="38"/>
  <c r="N37" i="38"/>
  <c r="O37" i="38" s="1"/>
  <c r="J37" i="38"/>
  <c r="I37" i="38"/>
  <c r="D37" i="38"/>
  <c r="E37" i="38" s="1"/>
  <c r="N36" i="38"/>
  <c r="O36" i="38" s="1"/>
  <c r="I36" i="38"/>
  <c r="J36" i="38" s="1"/>
  <c r="D36" i="38"/>
  <c r="E36" i="38" s="1"/>
  <c r="N35" i="38"/>
  <c r="O35" i="38" s="1"/>
  <c r="J35" i="38"/>
  <c r="I35" i="38"/>
  <c r="D35" i="38"/>
  <c r="E35" i="38" s="1"/>
  <c r="O34" i="38"/>
  <c r="N34" i="38"/>
  <c r="I34" i="38"/>
  <c r="J34" i="38" s="1"/>
  <c r="D34" i="38"/>
  <c r="E34" i="38" s="1"/>
  <c r="S33" i="38"/>
  <c r="T33" i="38" s="1"/>
  <c r="N33" i="38"/>
  <c r="O33" i="38" s="1"/>
  <c r="I33" i="38"/>
  <c r="J33" i="38" s="1"/>
  <c r="E33" i="38"/>
  <c r="D33" i="38"/>
  <c r="S32" i="38"/>
  <c r="T32" i="38" s="1"/>
  <c r="O32" i="38"/>
  <c r="N32" i="38"/>
  <c r="I32" i="38"/>
  <c r="J32" i="38" s="1"/>
  <c r="D32" i="38"/>
  <c r="E32" i="38" s="1"/>
  <c r="S31" i="38"/>
  <c r="T31" i="38" s="1"/>
  <c r="N31" i="38"/>
  <c r="O31" i="38" s="1"/>
  <c r="I31" i="38"/>
  <c r="J31" i="38" s="1"/>
  <c r="E31" i="38"/>
  <c r="D31" i="38"/>
  <c r="S30" i="38"/>
  <c r="T30" i="38" s="1"/>
  <c r="O30" i="38"/>
  <c r="N30" i="38"/>
  <c r="I30" i="38"/>
  <c r="J30" i="38" s="1"/>
  <c r="D30" i="38"/>
  <c r="E30" i="38" s="1"/>
  <c r="S29" i="38"/>
  <c r="T29" i="38" s="1"/>
  <c r="N29" i="38"/>
  <c r="O29" i="38" s="1"/>
  <c r="I29" i="38"/>
  <c r="J29" i="38" s="1"/>
  <c r="E29" i="38"/>
  <c r="D29" i="38"/>
  <c r="S28" i="38"/>
  <c r="T28" i="38" s="1"/>
  <c r="O28" i="38"/>
  <c r="N28" i="38"/>
  <c r="I28" i="38"/>
  <c r="J28" i="38" s="1"/>
  <c r="D28" i="38"/>
  <c r="E28" i="38" s="1"/>
  <c r="S27" i="38"/>
  <c r="T27" i="38" s="1"/>
  <c r="N27" i="38"/>
  <c r="O27" i="38" s="1"/>
  <c r="I27" i="38"/>
  <c r="J27" i="38" s="1"/>
  <c r="E27" i="38"/>
  <c r="D27" i="38"/>
  <c r="S26" i="38"/>
  <c r="T26" i="38" s="1"/>
  <c r="O26" i="38"/>
  <c r="N26" i="38"/>
  <c r="I26" i="38"/>
  <c r="J26" i="38" s="1"/>
  <c r="D26" i="38"/>
  <c r="E26" i="38" s="1"/>
  <c r="S25" i="38"/>
  <c r="T25" i="38" s="1"/>
  <c r="N25" i="38"/>
  <c r="O25" i="38" s="1"/>
  <c r="I25" i="38"/>
  <c r="J25" i="38" s="1"/>
  <c r="E25" i="38"/>
  <c r="D25" i="38"/>
  <c r="S24" i="38"/>
  <c r="T24" i="38" s="1"/>
  <c r="O24" i="38"/>
  <c r="N24" i="38"/>
  <c r="I24" i="38"/>
  <c r="J24" i="38" s="1"/>
  <c r="D24" i="38"/>
  <c r="E24" i="38" s="1"/>
  <c r="S23" i="38"/>
  <c r="T23" i="38" s="1"/>
  <c r="N23" i="38"/>
  <c r="O23" i="38" s="1"/>
  <c r="I23" i="38"/>
  <c r="J23" i="38" s="1"/>
  <c r="E23" i="38"/>
  <c r="D23" i="38"/>
  <c r="S22" i="38"/>
  <c r="T22" i="38" s="1"/>
  <c r="O22" i="38"/>
  <c r="N22" i="38"/>
  <c r="I22" i="38"/>
  <c r="J22" i="38" s="1"/>
  <c r="D22" i="38"/>
  <c r="E22" i="38" s="1"/>
  <c r="S21" i="38"/>
  <c r="T21" i="38" s="1"/>
  <c r="N21" i="38"/>
  <c r="O21" i="38" s="1"/>
  <c r="I21" i="38"/>
  <c r="J21" i="38" s="1"/>
  <c r="E21" i="38"/>
  <c r="D21" i="38"/>
  <c r="S20" i="38"/>
  <c r="T20" i="38" s="1"/>
  <c r="O20" i="38"/>
  <c r="N20" i="38"/>
  <c r="I20" i="38"/>
  <c r="J20" i="38" s="1"/>
  <c r="D20" i="38"/>
  <c r="E20" i="38" s="1"/>
  <c r="S19" i="38"/>
  <c r="T19" i="38" s="1"/>
  <c r="N19" i="38"/>
  <c r="O19" i="38" s="1"/>
  <c r="I19" i="38"/>
  <c r="J19" i="38" s="1"/>
  <c r="E19" i="38"/>
  <c r="D19" i="38"/>
  <c r="S18" i="38"/>
  <c r="T18" i="38" s="1"/>
  <c r="O18" i="38"/>
  <c r="N18" i="38"/>
  <c r="I18" i="38"/>
  <c r="J18" i="38" s="1"/>
  <c r="D18" i="38"/>
  <c r="E18" i="38" s="1"/>
  <c r="S17" i="38"/>
  <c r="T17" i="38" s="1"/>
  <c r="N17" i="38"/>
  <c r="O17" i="38" s="1"/>
  <c r="I17" i="38"/>
  <c r="J17" i="38" s="1"/>
  <c r="E17" i="38"/>
  <c r="D17" i="38"/>
  <c r="S16" i="38"/>
  <c r="T16" i="38" s="1"/>
  <c r="O16" i="38"/>
  <c r="N16" i="38"/>
  <c r="I16" i="38"/>
  <c r="J16" i="38" s="1"/>
  <c r="D16" i="38"/>
  <c r="E16" i="38" s="1"/>
  <c r="S15" i="38"/>
  <c r="T15" i="38" s="1"/>
  <c r="N15" i="38"/>
  <c r="O15" i="38" s="1"/>
  <c r="I15" i="38"/>
  <c r="J15" i="38" s="1"/>
  <c r="E15" i="38"/>
  <c r="D15" i="38"/>
  <c r="S14" i="38"/>
  <c r="T14" i="38" s="1"/>
  <c r="O14" i="38"/>
  <c r="N14" i="38"/>
  <c r="I14" i="38"/>
  <c r="J14" i="38" s="1"/>
  <c r="D14" i="38"/>
  <c r="E14" i="38" s="1"/>
  <c r="S13" i="38"/>
  <c r="T13" i="38" s="1"/>
  <c r="N13" i="38"/>
  <c r="O13" i="38" s="1"/>
  <c r="I13" i="38"/>
  <c r="J13" i="38" s="1"/>
  <c r="E13" i="38"/>
  <c r="D13" i="38"/>
  <c r="S12" i="38"/>
  <c r="T12" i="38" s="1"/>
  <c r="O12" i="38"/>
  <c r="N12" i="38"/>
  <c r="I12" i="38"/>
  <c r="J12" i="38" s="1"/>
  <c r="D12" i="38"/>
  <c r="E12" i="38" s="1"/>
  <c r="S11" i="38"/>
  <c r="T11" i="38" s="1"/>
  <c r="N11" i="38"/>
  <c r="O11" i="38" s="1"/>
  <c r="I11" i="38"/>
  <c r="J11" i="38" s="1"/>
  <c r="E11" i="38"/>
  <c r="D11" i="38"/>
  <c r="S10" i="38"/>
  <c r="T10" i="38" s="1"/>
  <c r="O10" i="38"/>
  <c r="N10" i="38"/>
  <c r="I10" i="38"/>
  <c r="J10" i="38" s="1"/>
  <c r="D10" i="38"/>
  <c r="L7" i="38" s="1"/>
  <c r="N57" i="37"/>
  <c r="O57" i="37" s="1"/>
  <c r="I57" i="37"/>
  <c r="J57" i="37" s="1"/>
  <c r="D57" i="37"/>
  <c r="E57" i="37" s="1"/>
  <c r="N56" i="37"/>
  <c r="O56" i="37" s="1"/>
  <c r="I56" i="37"/>
  <c r="J56" i="37" s="1"/>
  <c r="D56" i="37"/>
  <c r="E56" i="37" s="1"/>
  <c r="N55" i="37"/>
  <c r="O55" i="37" s="1"/>
  <c r="J55" i="37"/>
  <c r="I55" i="37"/>
  <c r="D55" i="37"/>
  <c r="E55" i="37" s="1"/>
  <c r="N54" i="37"/>
  <c r="O54" i="37" s="1"/>
  <c r="I54" i="37"/>
  <c r="J54" i="37" s="1"/>
  <c r="D54" i="37"/>
  <c r="E54" i="37" s="1"/>
  <c r="N53" i="37"/>
  <c r="O53" i="37" s="1"/>
  <c r="I53" i="37"/>
  <c r="J53" i="37" s="1"/>
  <c r="D53" i="37"/>
  <c r="E53" i="37" s="1"/>
  <c r="O52" i="37"/>
  <c r="N52" i="37"/>
  <c r="I52" i="37"/>
  <c r="J52" i="37" s="1"/>
  <c r="D52" i="37"/>
  <c r="E52" i="37" s="1"/>
  <c r="N51" i="37"/>
  <c r="O51" i="37" s="1"/>
  <c r="I51" i="37"/>
  <c r="J51" i="37" s="1"/>
  <c r="D51" i="37"/>
  <c r="E51" i="37" s="1"/>
  <c r="N50" i="37"/>
  <c r="O50" i="37" s="1"/>
  <c r="I50" i="37"/>
  <c r="J50" i="37" s="1"/>
  <c r="E50" i="37"/>
  <c r="D50" i="37"/>
  <c r="N49" i="37"/>
  <c r="O49" i="37" s="1"/>
  <c r="I49" i="37"/>
  <c r="J49" i="37" s="1"/>
  <c r="D49" i="37"/>
  <c r="E49" i="37" s="1"/>
  <c r="N48" i="37"/>
  <c r="O48" i="37" s="1"/>
  <c r="I48" i="37"/>
  <c r="J48" i="37" s="1"/>
  <c r="D48" i="37"/>
  <c r="E48" i="37" s="1"/>
  <c r="N47" i="37"/>
  <c r="O47" i="37" s="1"/>
  <c r="J47" i="37"/>
  <c r="I47" i="37"/>
  <c r="D47" i="37"/>
  <c r="E47" i="37" s="1"/>
  <c r="N46" i="37"/>
  <c r="O46" i="37" s="1"/>
  <c r="I46" i="37"/>
  <c r="J46" i="37" s="1"/>
  <c r="D46" i="37"/>
  <c r="E46" i="37" s="1"/>
  <c r="N45" i="37"/>
  <c r="O45" i="37" s="1"/>
  <c r="I45" i="37"/>
  <c r="J45" i="37" s="1"/>
  <c r="D45" i="37"/>
  <c r="E45" i="37" s="1"/>
  <c r="O44" i="37"/>
  <c r="N44" i="37"/>
  <c r="I44" i="37"/>
  <c r="J44" i="37" s="1"/>
  <c r="D44" i="37"/>
  <c r="E44" i="37" s="1"/>
  <c r="N43" i="37"/>
  <c r="O43" i="37" s="1"/>
  <c r="I43" i="37"/>
  <c r="J43" i="37" s="1"/>
  <c r="D43" i="37"/>
  <c r="E43" i="37" s="1"/>
  <c r="N42" i="37"/>
  <c r="O42" i="37" s="1"/>
  <c r="I42" i="37"/>
  <c r="J42" i="37" s="1"/>
  <c r="E42" i="37"/>
  <c r="D42" i="37"/>
  <c r="N41" i="37"/>
  <c r="O41" i="37" s="1"/>
  <c r="I41" i="37"/>
  <c r="J41" i="37" s="1"/>
  <c r="D41" i="37"/>
  <c r="E41" i="37" s="1"/>
  <c r="N40" i="37"/>
  <c r="O40" i="37" s="1"/>
  <c r="I40" i="37"/>
  <c r="J40" i="37" s="1"/>
  <c r="D40" i="37"/>
  <c r="E40" i="37" s="1"/>
  <c r="N39" i="37"/>
  <c r="O39" i="37" s="1"/>
  <c r="J39" i="37"/>
  <c r="I39" i="37"/>
  <c r="D39" i="37"/>
  <c r="E39" i="37" s="1"/>
  <c r="N38" i="37"/>
  <c r="O38" i="37" s="1"/>
  <c r="I38" i="37"/>
  <c r="J38" i="37" s="1"/>
  <c r="D38" i="37"/>
  <c r="E38" i="37" s="1"/>
  <c r="N37" i="37"/>
  <c r="O37" i="37" s="1"/>
  <c r="I37" i="37"/>
  <c r="J37" i="37" s="1"/>
  <c r="D37" i="37"/>
  <c r="E37" i="37" s="1"/>
  <c r="O36" i="37"/>
  <c r="N36" i="37"/>
  <c r="I36" i="37"/>
  <c r="J36" i="37" s="1"/>
  <c r="D36" i="37"/>
  <c r="E36" i="37" s="1"/>
  <c r="N35" i="37"/>
  <c r="O35" i="37" s="1"/>
  <c r="I35" i="37"/>
  <c r="J35" i="37" s="1"/>
  <c r="D35" i="37"/>
  <c r="E35" i="37" s="1"/>
  <c r="N34" i="37"/>
  <c r="O34" i="37" s="1"/>
  <c r="I34" i="37"/>
  <c r="J34" i="37" s="1"/>
  <c r="E34" i="37"/>
  <c r="D34" i="37"/>
  <c r="S33" i="37"/>
  <c r="T33" i="37" s="1"/>
  <c r="N33" i="37"/>
  <c r="O33" i="37" s="1"/>
  <c r="I33" i="37"/>
  <c r="J33" i="37" s="1"/>
  <c r="D33" i="37"/>
  <c r="E33" i="37" s="1"/>
  <c r="S32" i="37"/>
  <c r="T32" i="37" s="1"/>
  <c r="N32" i="37"/>
  <c r="O32" i="37" s="1"/>
  <c r="I32" i="37"/>
  <c r="J32" i="37" s="1"/>
  <c r="E32" i="37"/>
  <c r="D32" i="37"/>
  <c r="S31" i="37"/>
  <c r="T31" i="37" s="1"/>
  <c r="N31" i="37"/>
  <c r="O31" i="37" s="1"/>
  <c r="I31" i="37"/>
  <c r="J31" i="37" s="1"/>
  <c r="D31" i="37"/>
  <c r="E31" i="37" s="1"/>
  <c r="S30" i="37"/>
  <c r="T30" i="37" s="1"/>
  <c r="N30" i="37"/>
  <c r="O30" i="37" s="1"/>
  <c r="I30" i="37"/>
  <c r="J30" i="37" s="1"/>
  <c r="E30" i="37"/>
  <c r="D30" i="37"/>
  <c r="S29" i="37"/>
  <c r="T29" i="37" s="1"/>
  <c r="N29" i="37"/>
  <c r="O29" i="37" s="1"/>
  <c r="I29" i="37"/>
  <c r="J29" i="37" s="1"/>
  <c r="D29" i="37"/>
  <c r="E29" i="37" s="1"/>
  <c r="S28" i="37"/>
  <c r="T28" i="37" s="1"/>
  <c r="N28" i="37"/>
  <c r="O28" i="37" s="1"/>
  <c r="I28" i="37"/>
  <c r="J28" i="37" s="1"/>
  <c r="E28" i="37"/>
  <c r="D28" i="37"/>
  <c r="S27" i="37"/>
  <c r="T27" i="37" s="1"/>
  <c r="N27" i="37"/>
  <c r="O27" i="37" s="1"/>
  <c r="I27" i="37"/>
  <c r="J27" i="37" s="1"/>
  <c r="D27" i="37"/>
  <c r="E27" i="37" s="1"/>
  <c r="S26" i="37"/>
  <c r="T26" i="37" s="1"/>
  <c r="N26" i="37"/>
  <c r="O26" i="37" s="1"/>
  <c r="I26" i="37"/>
  <c r="J26" i="37" s="1"/>
  <c r="E26" i="37"/>
  <c r="D26" i="37"/>
  <c r="S25" i="37"/>
  <c r="T25" i="37" s="1"/>
  <c r="N25" i="37"/>
  <c r="O25" i="37" s="1"/>
  <c r="I25" i="37"/>
  <c r="J25" i="37" s="1"/>
  <c r="D25" i="37"/>
  <c r="E25" i="37" s="1"/>
  <c r="S24" i="37"/>
  <c r="T24" i="37" s="1"/>
  <c r="N24" i="37"/>
  <c r="O24" i="37" s="1"/>
  <c r="I24" i="37"/>
  <c r="J24" i="37" s="1"/>
  <c r="E24" i="37"/>
  <c r="D24" i="37"/>
  <c r="S23" i="37"/>
  <c r="T23" i="37" s="1"/>
  <c r="N23" i="37"/>
  <c r="O23" i="37" s="1"/>
  <c r="I23" i="37"/>
  <c r="J23" i="37" s="1"/>
  <c r="D23" i="37"/>
  <c r="E23" i="37" s="1"/>
  <c r="S22" i="37"/>
  <c r="T22" i="37" s="1"/>
  <c r="N22" i="37"/>
  <c r="O22" i="37" s="1"/>
  <c r="I22" i="37"/>
  <c r="J22" i="37" s="1"/>
  <c r="E22" i="37"/>
  <c r="D22" i="37"/>
  <c r="S21" i="37"/>
  <c r="T21" i="37" s="1"/>
  <c r="N21" i="37"/>
  <c r="O21" i="37" s="1"/>
  <c r="I21" i="37"/>
  <c r="J21" i="37" s="1"/>
  <c r="D21" i="37"/>
  <c r="E21" i="37" s="1"/>
  <c r="S20" i="37"/>
  <c r="T20" i="37" s="1"/>
  <c r="N20" i="37"/>
  <c r="O20" i="37" s="1"/>
  <c r="I20" i="37"/>
  <c r="J20" i="37" s="1"/>
  <c r="E20" i="37"/>
  <c r="D20" i="37"/>
  <c r="S19" i="37"/>
  <c r="T19" i="37" s="1"/>
  <c r="N19" i="37"/>
  <c r="O19" i="37" s="1"/>
  <c r="I19" i="37"/>
  <c r="J19" i="37" s="1"/>
  <c r="D19" i="37"/>
  <c r="E19" i="37" s="1"/>
  <c r="S18" i="37"/>
  <c r="T18" i="37" s="1"/>
  <c r="N18" i="37"/>
  <c r="O18" i="37" s="1"/>
  <c r="I18" i="37"/>
  <c r="J18" i="37" s="1"/>
  <c r="E18" i="37"/>
  <c r="D18" i="37"/>
  <c r="S17" i="37"/>
  <c r="T17" i="37" s="1"/>
  <c r="N17" i="37"/>
  <c r="O17" i="37" s="1"/>
  <c r="I17" i="37"/>
  <c r="J17" i="37" s="1"/>
  <c r="D17" i="37"/>
  <c r="E17" i="37" s="1"/>
  <c r="S16" i="37"/>
  <c r="T16" i="37" s="1"/>
  <c r="N16" i="37"/>
  <c r="O16" i="37" s="1"/>
  <c r="I16" i="37"/>
  <c r="J16" i="37" s="1"/>
  <c r="E16" i="37"/>
  <c r="D16" i="37"/>
  <c r="S15" i="37"/>
  <c r="T15" i="37" s="1"/>
  <c r="N15" i="37"/>
  <c r="O15" i="37" s="1"/>
  <c r="I15" i="37"/>
  <c r="J15" i="37" s="1"/>
  <c r="D15" i="37"/>
  <c r="E15" i="37" s="1"/>
  <c r="S14" i="37"/>
  <c r="T14" i="37" s="1"/>
  <c r="N14" i="37"/>
  <c r="O14" i="37" s="1"/>
  <c r="I14" i="37"/>
  <c r="J14" i="37" s="1"/>
  <c r="E14" i="37"/>
  <c r="D14" i="37"/>
  <c r="S13" i="37"/>
  <c r="T13" i="37" s="1"/>
  <c r="N13" i="37"/>
  <c r="O13" i="37" s="1"/>
  <c r="I13" i="37"/>
  <c r="J13" i="37" s="1"/>
  <c r="D13" i="37"/>
  <c r="E13" i="37" s="1"/>
  <c r="S12" i="37"/>
  <c r="T12" i="37" s="1"/>
  <c r="N12" i="37"/>
  <c r="O12" i="37" s="1"/>
  <c r="I12" i="37"/>
  <c r="J12" i="37" s="1"/>
  <c r="E12" i="37"/>
  <c r="D12" i="37"/>
  <c r="S11" i="37"/>
  <c r="T11" i="37" s="1"/>
  <c r="N11" i="37"/>
  <c r="O11" i="37" s="1"/>
  <c r="I11" i="37"/>
  <c r="J11" i="37" s="1"/>
  <c r="D11" i="37"/>
  <c r="E11" i="37" s="1"/>
  <c r="S10" i="37"/>
  <c r="T10" i="37" s="1"/>
  <c r="N10" i="37"/>
  <c r="O10" i="37" s="1"/>
  <c r="I10" i="37"/>
  <c r="J10" i="37" s="1"/>
  <c r="E10" i="37"/>
  <c r="L4" i="37" s="1"/>
  <c r="D10" i="37"/>
  <c r="S57" i="36"/>
  <c r="T57" i="36" s="1"/>
  <c r="N57" i="36"/>
  <c r="O57" i="36" s="1"/>
  <c r="I57" i="36"/>
  <c r="J57" i="36" s="1"/>
  <c r="D57" i="36"/>
  <c r="E57" i="36" s="1"/>
  <c r="S56" i="36"/>
  <c r="T56" i="36" s="1"/>
  <c r="N56" i="36"/>
  <c r="O56" i="36" s="1"/>
  <c r="I56" i="36"/>
  <c r="J56" i="36" s="1"/>
  <c r="D56" i="36"/>
  <c r="E56" i="36" s="1"/>
  <c r="S55" i="36"/>
  <c r="T55" i="36" s="1"/>
  <c r="N55" i="36"/>
  <c r="O55" i="36" s="1"/>
  <c r="I55" i="36"/>
  <c r="J55" i="36" s="1"/>
  <c r="D55" i="36"/>
  <c r="E55" i="36" s="1"/>
  <c r="S54" i="36"/>
  <c r="T54" i="36" s="1"/>
  <c r="N54" i="36"/>
  <c r="O54" i="36" s="1"/>
  <c r="I54" i="36"/>
  <c r="J54" i="36" s="1"/>
  <c r="D54" i="36"/>
  <c r="E54" i="36" s="1"/>
  <c r="S53" i="36"/>
  <c r="T53" i="36" s="1"/>
  <c r="N53" i="36"/>
  <c r="O53" i="36" s="1"/>
  <c r="I53" i="36"/>
  <c r="J53" i="36" s="1"/>
  <c r="D53" i="36"/>
  <c r="E53" i="36" s="1"/>
  <c r="S52" i="36"/>
  <c r="T52" i="36" s="1"/>
  <c r="N52" i="36"/>
  <c r="O52" i="36" s="1"/>
  <c r="I52" i="36"/>
  <c r="J52" i="36" s="1"/>
  <c r="D52" i="36"/>
  <c r="E52" i="36" s="1"/>
  <c r="S51" i="36"/>
  <c r="T51" i="36" s="1"/>
  <c r="N51" i="36"/>
  <c r="O51" i="36" s="1"/>
  <c r="I51" i="36"/>
  <c r="J51" i="36" s="1"/>
  <c r="D51" i="36"/>
  <c r="E51" i="36" s="1"/>
  <c r="S50" i="36"/>
  <c r="T50" i="36" s="1"/>
  <c r="N50" i="36"/>
  <c r="O50" i="36" s="1"/>
  <c r="I50" i="36"/>
  <c r="J50" i="36" s="1"/>
  <c r="D50" i="36"/>
  <c r="E50" i="36" s="1"/>
  <c r="S49" i="36"/>
  <c r="T49" i="36" s="1"/>
  <c r="N49" i="36"/>
  <c r="O49" i="36" s="1"/>
  <c r="I49" i="36"/>
  <c r="J49" i="36" s="1"/>
  <c r="D49" i="36"/>
  <c r="E49" i="36" s="1"/>
  <c r="S48" i="36"/>
  <c r="T48" i="36" s="1"/>
  <c r="N48" i="36"/>
  <c r="O48" i="36" s="1"/>
  <c r="I48" i="36"/>
  <c r="J48" i="36" s="1"/>
  <c r="D48" i="36"/>
  <c r="E48" i="36" s="1"/>
  <c r="S47" i="36"/>
  <c r="T47" i="36" s="1"/>
  <c r="N47" i="36"/>
  <c r="O47" i="36" s="1"/>
  <c r="I47" i="36"/>
  <c r="J47" i="36" s="1"/>
  <c r="D47" i="36"/>
  <c r="E47" i="36" s="1"/>
  <c r="S46" i="36"/>
  <c r="T46" i="36" s="1"/>
  <c r="N46" i="36"/>
  <c r="O46" i="36" s="1"/>
  <c r="I46" i="36"/>
  <c r="J46" i="36" s="1"/>
  <c r="D46" i="36"/>
  <c r="E46" i="36" s="1"/>
  <c r="S45" i="36"/>
  <c r="T45" i="36" s="1"/>
  <c r="N45" i="36"/>
  <c r="O45" i="36" s="1"/>
  <c r="I45" i="36"/>
  <c r="J45" i="36" s="1"/>
  <c r="D45" i="36"/>
  <c r="E45" i="36" s="1"/>
  <c r="S44" i="36"/>
  <c r="T44" i="36" s="1"/>
  <c r="N44" i="36"/>
  <c r="O44" i="36" s="1"/>
  <c r="I44" i="36"/>
  <c r="J44" i="36" s="1"/>
  <c r="D44" i="36"/>
  <c r="E44" i="36" s="1"/>
  <c r="S43" i="36"/>
  <c r="T43" i="36" s="1"/>
  <c r="N43" i="36"/>
  <c r="O43" i="36" s="1"/>
  <c r="I43" i="36"/>
  <c r="J43" i="36" s="1"/>
  <c r="D43" i="36"/>
  <c r="E43" i="36" s="1"/>
  <c r="S42" i="36"/>
  <c r="T42" i="36" s="1"/>
  <c r="N42" i="36"/>
  <c r="O42" i="36" s="1"/>
  <c r="I42" i="36"/>
  <c r="J42" i="36" s="1"/>
  <c r="D42" i="36"/>
  <c r="E42" i="36" s="1"/>
  <c r="S41" i="36"/>
  <c r="T41" i="36" s="1"/>
  <c r="N41" i="36"/>
  <c r="O41" i="36" s="1"/>
  <c r="I41" i="36"/>
  <c r="J41" i="36" s="1"/>
  <c r="D41" i="36"/>
  <c r="E41" i="36" s="1"/>
  <c r="S40" i="36"/>
  <c r="T40" i="36" s="1"/>
  <c r="N40" i="36"/>
  <c r="O40" i="36" s="1"/>
  <c r="I40" i="36"/>
  <c r="J40" i="36" s="1"/>
  <c r="D40" i="36"/>
  <c r="E40" i="36" s="1"/>
  <c r="S39" i="36"/>
  <c r="T39" i="36" s="1"/>
  <c r="N39" i="36"/>
  <c r="O39" i="36" s="1"/>
  <c r="I39" i="36"/>
  <c r="J39" i="36" s="1"/>
  <c r="D39" i="36"/>
  <c r="E39" i="36" s="1"/>
  <c r="S38" i="36"/>
  <c r="T38" i="36" s="1"/>
  <c r="N38" i="36"/>
  <c r="O38" i="36" s="1"/>
  <c r="I38" i="36"/>
  <c r="J38" i="36" s="1"/>
  <c r="D38" i="36"/>
  <c r="E38" i="36" s="1"/>
  <c r="S37" i="36"/>
  <c r="T37" i="36" s="1"/>
  <c r="N37" i="36"/>
  <c r="O37" i="36" s="1"/>
  <c r="I37" i="36"/>
  <c r="J37" i="36" s="1"/>
  <c r="D37" i="36"/>
  <c r="E37" i="36" s="1"/>
  <c r="S36" i="36"/>
  <c r="T36" i="36" s="1"/>
  <c r="N36" i="36"/>
  <c r="O36" i="36" s="1"/>
  <c r="I36" i="36"/>
  <c r="J36" i="36" s="1"/>
  <c r="D36" i="36"/>
  <c r="E36" i="36" s="1"/>
  <c r="S35" i="36"/>
  <c r="T35" i="36" s="1"/>
  <c r="N35" i="36"/>
  <c r="O35" i="36" s="1"/>
  <c r="I35" i="36"/>
  <c r="J35" i="36" s="1"/>
  <c r="D35" i="36"/>
  <c r="E35" i="36" s="1"/>
  <c r="S34" i="36"/>
  <c r="T34" i="36" s="1"/>
  <c r="N34" i="36"/>
  <c r="O34" i="36" s="1"/>
  <c r="I34" i="36"/>
  <c r="J34" i="36" s="1"/>
  <c r="D34" i="36"/>
  <c r="E34" i="36" s="1"/>
  <c r="S33" i="36"/>
  <c r="T33" i="36" s="1"/>
  <c r="N33" i="36"/>
  <c r="O33" i="36" s="1"/>
  <c r="I33" i="36"/>
  <c r="J33" i="36" s="1"/>
  <c r="D33" i="36"/>
  <c r="E33" i="36" s="1"/>
  <c r="S32" i="36"/>
  <c r="T32" i="36" s="1"/>
  <c r="N32" i="36"/>
  <c r="O32" i="36" s="1"/>
  <c r="I32" i="36"/>
  <c r="J32" i="36" s="1"/>
  <c r="D32" i="36"/>
  <c r="E32" i="36" s="1"/>
  <c r="S31" i="36"/>
  <c r="T31" i="36" s="1"/>
  <c r="N31" i="36"/>
  <c r="O31" i="36" s="1"/>
  <c r="I31" i="36"/>
  <c r="J31" i="36" s="1"/>
  <c r="D31" i="36"/>
  <c r="E31" i="36" s="1"/>
  <c r="S30" i="36"/>
  <c r="T30" i="36" s="1"/>
  <c r="N30" i="36"/>
  <c r="O30" i="36" s="1"/>
  <c r="I30" i="36"/>
  <c r="J30" i="36" s="1"/>
  <c r="D30" i="36"/>
  <c r="E30" i="36" s="1"/>
  <c r="S29" i="36"/>
  <c r="T29" i="36" s="1"/>
  <c r="N29" i="36"/>
  <c r="O29" i="36" s="1"/>
  <c r="I29" i="36"/>
  <c r="J29" i="36" s="1"/>
  <c r="D29" i="36"/>
  <c r="E29" i="36" s="1"/>
  <c r="S28" i="36"/>
  <c r="T28" i="36" s="1"/>
  <c r="N28" i="36"/>
  <c r="O28" i="36" s="1"/>
  <c r="I28" i="36"/>
  <c r="J28" i="36" s="1"/>
  <c r="D28" i="36"/>
  <c r="E28" i="36" s="1"/>
  <c r="S27" i="36"/>
  <c r="T27" i="36" s="1"/>
  <c r="N27" i="36"/>
  <c r="O27" i="36" s="1"/>
  <c r="I27" i="36"/>
  <c r="J27" i="36" s="1"/>
  <c r="D27" i="36"/>
  <c r="E27" i="36" s="1"/>
  <c r="S26" i="36"/>
  <c r="T26" i="36" s="1"/>
  <c r="N26" i="36"/>
  <c r="O26" i="36" s="1"/>
  <c r="I26" i="36"/>
  <c r="J26" i="36" s="1"/>
  <c r="D26" i="36"/>
  <c r="E26" i="36" s="1"/>
  <c r="S25" i="36"/>
  <c r="T25" i="36" s="1"/>
  <c r="N25" i="36"/>
  <c r="O25" i="36" s="1"/>
  <c r="I25" i="36"/>
  <c r="J25" i="36" s="1"/>
  <c r="D25" i="36"/>
  <c r="E25" i="36" s="1"/>
  <c r="S24" i="36"/>
  <c r="T24" i="36" s="1"/>
  <c r="N24" i="36"/>
  <c r="O24" i="36" s="1"/>
  <c r="I24" i="36"/>
  <c r="J24" i="36" s="1"/>
  <c r="D24" i="36"/>
  <c r="E24" i="36" s="1"/>
  <c r="S23" i="36"/>
  <c r="T23" i="36" s="1"/>
  <c r="N23" i="36"/>
  <c r="O23" i="36" s="1"/>
  <c r="I23" i="36"/>
  <c r="J23" i="36" s="1"/>
  <c r="D23" i="36"/>
  <c r="E23" i="36" s="1"/>
  <c r="S22" i="36"/>
  <c r="T22" i="36" s="1"/>
  <c r="N22" i="36"/>
  <c r="O22" i="36" s="1"/>
  <c r="I22" i="36"/>
  <c r="J22" i="36" s="1"/>
  <c r="D22" i="36"/>
  <c r="E22" i="36" s="1"/>
  <c r="S21" i="36"/>
  <c r="T21" i="36" s="1"/>
  <c r="N21" i="36"/>
  <c r="O21" i="36" s="1"/>
  <c r="I21" i="36"/>
  <c r="J21" i="36" s="1"/>
  <c r="D21" i="36"/>
  <c r="E21" i="36" s="1"/>
  <c r="S20" i="36"/>
  <c r="T20" i="36" s="1"/>
  <c r="N20" i="36"/>
  <c r="O20" i="36" s="1"/>
  <c r="I20" i="36"/>
  <c r="J20" i="36" s="1"/>
  <c r="D20" i="36"/>
  <c r="E20" i="36" s="1"/>
  <c r="S19" i="36"/>
  <c r="T19" i="36" s="1"/>
  <c r="N19" i="36"/>
  <c r="O19" i="36" s="1"/>
  <c r="I19" i="36"/>
  <c r="J19" i="36" s="1"/>
  <c r="D19" i="36"/>
  <c r="E19" i="36" s="1"/>
  <c r="S18" i="36"/>
  <c r="T18" i="36" s="1"/>
  <c r="N18" i="36"/>
  <c r="O18" i="36" s="1"/>
  <c r="I18" i="36"/>
  <c r="J18" i="36" s="1"/>
  <c r="D18" i="36"/>
  <c r="E18" i="36" s="1"/>
  <c r="S17" i="36"/>
  <c r="T17" i="36" s="1"/>
  <c r="N17" i="36"/>
  <c r="O17" i="36" s="1"/>
  <c r="I17" i="36"/>
  <c r="J17" i="36" s="1"/>
  <c r="D17" i="36"/>
  <c r="E17" i="36" s="1"/>
  <c r="S16" i="36"/>
  <c r="T16" i="36" s="1"/>
  <c r="N16" i="36"/>
  <c r="O16" i="36" s="1"/>
  <c r="I16" i="36"/>
  <c r="J16" i="36" s="1"/>
  <c r="D16" i="36"/>
  <c r="E16" i="36" s="1"/>
  <c r="S15" i="36"/>
  <c r="T15" i="36" s="1"/>
  <c r="N15" i="36"/>
  <c r="O15" i="36" s="1"/>
  <c r="I15" i="36"/>
  <c r="J15" i="36" s="1"/>
  <c r="E15" i="36"/>
  <c r="D15" i="36"/>
  <c r="S14" i="36"/>
  <c r="T14" i="36" s="1"/>
  <c r="O14" i="36"/>
  <c r="N14" i="36"/>
  <c r="I14" i="36"/>
  <c r="J14" i="36" s="1"/>
  <c r="E14" i="36"/>
  <c r="D14" i="36"/>
  <c r="S13" i="36"/>
  <c r="T13" i="36" s="1"/>
  <c r="O13" i="36"/>
  <c r="N13" i="36"/>
  <c r="I13" i="36"/>
  <c r="J13" i="36" s="1"/>
  <c r="E13" i="36"/>
  <c r="D13" i="36"/>
  <c r="S12" i="36"/>
  <c r="T12" i="36" s="1"/>
  <c r="O12" i="36"/>
  <c r="N12" i="36"/>
  <c r="I12" i="36"/>
  <c r="J12" i="36" s="1"/>
  <c r="E12" i="36"/>
  <c r="D12" i="36"/>
  <c r="S11" i="36"/>
  <c r="T11" i="36" s="1"/>
  <c r="O11" i="36"/>
  <c r="N11" i="36"/>
  <c r="I11" i="36"/>
  <c r="J11" i="36" s="1"/>
  <c r="E11" i="36"/>
  <c r="D11" i="36"/>
  <c r="S10" i="36"/>
  <c r="T10" i="36" s="1"/>
  <c r="O10" i="36"/>
  <c r="N10" i="36"/>
  <c r="I10" i="36"/>
  <c r="J10" i="36" s="1"/>
  <c r="E10" i="36"/>
  <c r="D10" i="36"/>
  <c r="L7" i="36" s="1"/>
  <c r="S57" i="35"/>
  <c r="T57" i="35" s="1"/>
  <c r="N57" i="35"/>
  <c r="O57" i="35" s="1"/>
  <c r="I57" i="35"/>
  <c r="J57" i="35" s="1"/>
  <c r="D57" i="35"/>
  <c r="E57" i="35" s="1"/>
  <c r="S56" i="35"/>
  <c r="T56" i="35" s="1"/>
  <c r="N56" i="35"/>
  <c r="O56" i="35" s="1"/>
  <c r="I56" i="35"/>
  <c r="J56" i="35" s="1"/>
  <c r="D56" i="35"/>
  <c r="E56" i="35" s="1"/>
  <c r="S55" i="35"/>
  <c r="T55" i="35" s="1"/>
  <c r="N55" i="35"/>
  <c r="O55" i="35" s="1"/>
  <c r="I55" i="35"/>
  <c r="J55" i="35" s="1"/>
  <c r="D55" i="35"/>
  <c r="E55" i="35" s="1"/>
  <c r="S54" i="35"/>
  <c r="T54" i="35" s="1"/>
  <c r="N54" i="35"/>
  <c r="O54" i="35" s="1"/>
  <c r="I54" i="35"/>
  <c r="J54" i="35" s="1"/>
  <c r="D54" i="35"/>
  <c r="E54" i="35" s="1"/>
  <c r="S53" i="35"/>
  <c r="T53" i="35" s="1"/>
  <c r="N53" i="35"/>
  <c r="O53" i="35" s="1"/>
  <c r="I53" i="35"/>
  <c r="J53" i="35" s="1"/>
  <c r="D53" i="35"/>
  <c r="E53" i="35" s="1"/>
  <c r="S52" i="35"/>
  <c r="T52" i="35" s="1"/>
  <c r="N52" i="35"/>
  <c r="O52" i="35" s="1"/>
  <c r="I52" i="35"/>
  <c r="J52" i="35" s="1"/>
  <c r="D52" i="35"/>
  <c r="E52" i="35" s="1"/>
  <c r="S51" i="35"/>
  <c r="T51" i="35" s="1"/>
  <c r="N51" i="35"/>
  <c r="O51" i="35" s="1"/>
  <c r="I51" i="35"/>
  <c r="J51" i="35" s="1"/>
  <c r="D51" i="35"/>
  <c r="E51" i="35" s="1"/>
  <c r="S50" i="35"/>
  <c r="T50" i="35" s="1"/>
  <c r="N50" i="35"/>
  <c r="O50" i="35" s="1"/>
  <c r="I50" i="35"/>
  <c r="J50" i="35" s="1"/>
  <c r="D50" i="35"/>
  <c r="E50" i="35" s="1"/>
  <c r="S49" i="35"/>
  <c r="T49" i="35" s="1"/>
  <c r="N49" i="35"/>
  <c r="O49" i="35" s="1"/>
  <c r="I49" i="35"/>
  <c r="J49" i="35" s="1"/>
  <c r="D49" i="35"/>
  <c r="E49" i="35" s="1"/>
  <c r="S48" i="35"/>
  <c r="T48" i="35" s="1"/>
  <c r="N48" i="35"/>
  <c r="O48" i="35" s="1"/>
  <c r="I48" i="35"/>
  <c r="J48" i="35" s="1"/>
  <c r="D48" i="35"/>
  <c r="E48" i="35" s="1"/>
  <c r="S47" i="35"/>
  <c r="T47" i="35" s="1"/>
  <c r="N47" i="35"/>
  <c r="O47" i="35" s="1"/>
  <c r="I47" i="35"/>
  <c r="J47" i="35" s="1"/>
  <c r="D47" i="35"/>
  <c r="E47" i="35" s="1"/>
  <c r="S46" i="35"/>
  <c r="T46" i="35" s="1"/>
  <c r="N46" i="35"/>
  <c r="O46" i="35" s="1"/>
  <c r="I46" i="35"/>
  <c r="J46" i="35" s="1"/>
  <c r="D46" i="35"/>
  <c r="E46" i="35" s="1"/>
  <c r="S45" i="35"/>
  <c r="T45" i="35" s="1"/>
  <c r="N45" i="35"/>
  <c r="O45" i="35" s="1"/>
  <c r="I45" i="35"/>
  <c r="J45" i="35" s="1"/>
  <c r="D45" i="35"/>
  <c r="E45" i="35" s="1"/>
  <c r="S44" i="35"/>
  <c r="T44" i="35" s="1"/>
  <c r="N44" i="35"/>
  <c r="O44" i="35" s="1"/>
  <c r="I44" i="35"/>
  <c r="J44" i="35" s="1"/>
  <c r="D44" i="35"/>
  <c r="E44" i="35" s="1"/>
  <c r="S43" i="35"/>
  <c r="T43" i="35" s="1"/>
  <c r="N43" i="35"/>
  <c r="O43" i="35" s="1"/>
  <c r="I43" i="35"/>
  <c r="J43" i="35" s="1"/>
  <c r="D43" i="35"/>
  <c r="E43" i="35" s="1"/>
  <c r="S42" i="35"/>
  <c r="T42" i="35" s="1"/>
  <c r="N42" i="35"/>
  <c r="O42" i="35" s="1"/>
  <c r="I42" i="35"/>
  <c r="J42" i="35" s="1"/>
  <c r="D42" i="35"/>
  <c r="E42" i="35" s="1"/>
  <c r="S41" i="35"/>
  <c r="T41" i="35" s="1"/>
  <c r="N41" i="35"/>
  <c r="O41" i="35" s="1"/>
  <c r="I41" i="35"/>
  <c r="J41" i="35" s="1"/>
  <c r="D41" i="35"/>
  <c r="E41" i="35" s="1"/>
  <c r="S40" i="35"/>
  <c r="T40" i="35" s="1"/>
  <c r="N40" i="35"/>
  <c r="O40" i="35" s="1"/>
  <c r="I40" i="35"/>
  <c r="J40" i="35" s="1"/>
  <c r="D40" i="35"/>
  <c r="E40" i="35" s="1"/>
  <c r="S39" i="35"/>
  <c r="T39" i="35" s="1"/>
  <c r="N39" i="35"/>
  <c r="O39" i="35" s="1"/>
  <c r="I39" i="35"/>
  <c r="J39" i="35" s="1"/>
  <c r="D39" i="35"/>
  <c r="E39" i="35" s="1"/>
  <c r="S38" i="35"/>
  <c r="T38" i="35" s="1"/>
  <c r="N38" i="35"/>
  <c r="O38" i="35" s="1"/>
  <c r="I38" i="35"/>
  <c r="J38" i="35" s="1"/>
  <c r="D38" i="35"/>
  <c r="E38" i="35" s="1"/>
  <c r="S37" i="35"/>
  <c r="T37" i="35" s="1"/>
  <c r="N37" i="35"/>
  <c r="O37" i="35" s="1"/>
  <c r="I37" i="35"/>
  <c r="J37" i="35" s="1"/>
  <c r="D37" i="35"/>
  <c r="E37" i="35" s="1"/>
  <c r="S36" i="35"/>
  <c r="T36" i="35" s="1"/>
  <c r="N36" i="35"/>
  <c r="O36" i="35" s="1"/>
  <c r="I36" i="35"/>
  <c r="J36" i="35" s="1"/>
  <c r="D36" i="35"/>
  <c r="E36" i="35" s="1"/>
  <c r="S35" i="35"/>
  <c r="T35" i="35" s="1"/>
  <c r="N35" i="35"/>
  <c r="O35" i="35" s="1"/>
  <c r="I35" i="35"/>
  <c r="J35" i="35" s="1"/>
  <c r="D35" i="35"/>
  <c r="E35" i="35" s="1"/>
  <c r="S34" i="35"/>
  <c r="T34" i="35" s="1"/>
  <c r="N34" i="35"/>
  <c r="O34" i="35" s="1"/>
  <c r="I34" i="35"/>
  <c r="J34" i="35" s="1"/>
  <c r="D34" i="35"/>
  <c r="E34" i="35" s="1"/>
  <c r="S33" i="35"/>
  <c r="T33" i="35" s="1"/>
  <c r="N33" i="35"/>
  <c r="O33" i="35" s="1"/>
  <c r="I33" i="35"/>
  <c r="J33" i="35" s="1"/>
  <c r="D33" i="35"/>
  <c r="E33" i="35" s="1"/>
  <c r="S32" i="35"/>
  <c r="T32" i="35" s="1"/>
  <c r="N32" i="35"/>
  <c r="O32" i="35" s="1"/>
  <c r="I32" i="35"/>
  <c r="J32" i="35" s="1"/>
  <c r="D32" i="35"/>
  <c r="E32" i="35" s="1"/>
  <c r="S31" i="35"/>
  <c r="T31" i="35" s="1"/>
  <c r="N31" i="35"/>
  <c r="O31" i="35" s="1"/>
  <c r="I31" i="35"/>
  <c r="J31" i="35" s="1"/>
  <c r="D31" i="35"/>
  <c r="E31" i="35" s="1"/>
  <c r="S30" i="35"/>
  <c r="T30" i="35" s="1"/>
  <c r="N30" i="35"/>
  <c r="O30" i="35" s="1"/>
  <c r="I30" i="35"/>
  <c r="J30" i="35" s="1"/>
  <c r="D30" i="35"/>
  <c r="E30" i="35" s="1"/>
  <c r="S29" i="35"/>
  <c r="T29" i="35" s="1"/>
  <c r="N29" i="35"/>
  <c r="O29" i="35" s="1"/>
  <c r="I29" i="35"/>
  <c r="J29" i="35" s="1"/>
  <c r="D29" i="35"/>
  <c r="E29" i="35" s="1"/>
  <c r="S28" i="35"/>
  <c r="T28" i="35" s="1"/>
  <c r="N28" i="35"/>
  <c r="O28" i="35" s="1"/>
  <c r="I28" i="35"/>
  <c r="J28" i="35" s="1"/>
  <c r="D28" i="35"/>
  <c r="E28" i="35" s="1"/>
  <c r="S27" i="35"/>
  <c r="T27" i="35" s="1"/>
  <c r="N27" i="35"/>
  <c r="O27" i="35" s="1"/>
  <c r="I27" i="35"/>
  <c r="J27" i="35" s="1"/>
  <c r="D27" i="35"/>
  <c r="E27" i="35" s="1"/>
  <c r="S26" i="35"/>
  <c r="T26" i="35" s="1"/>
  <c r="N26" i="35"/>
  <c r="O26" i="35" s="1"/>
  <c r="I26" i="35"/>
  <c r="J26" i="35" s="1"/>
  <c r="D26" i="35"/>
  <c r="E26" i="35" s="1"/>
  <c r="S25" i="35"/>
  <c r="T25" i="35" s="1"/>
  <c r="N25" i="35"/>
  <c r="O25" i="35" s="1"/>
  <c r="I25" i="35"/>
  <c r="J25" i="35" s="1"/>
  <c r="D25" i="35"/>
  <c r="E25" i="35" s="1"/>
  <c r="S24" i="35"/>
  <c r="T24" i="35" s="1"/>
  <c r="N24" i="35"/>
  <c r="O24" i="35" s="1"/>
  <c r="I24" i="35"/>
  <c r="J24" i="35" s="1"/>
  <c r="D24" i="35"/>
  <c r="E24" i="35" s="1"/>
  <c r="S23" i="35"/>
  <c r="T23" i="35" s="1"/>
  <c r="N23" i="35"/>
  <c r="O23" i="35" s="1"/>
  <c r="I23" i="35"/>
  <c r="J23" i="35" s="1"/>
  <c r="D23" i="35"/>
  <c r="E23" i="35" s="1"/>
  <c r="S22" i="35"/>
  <c r="T22" i="35" s="1"/>
  <c r="N22" i="35"/>
  <c r="O22" i="35" s="1"/>
  <c r="I22" i="35"/>
  <c r="J22" i="35" s="1"/>
  <c r="D22" i="35"/>
  <c r="E22" i="35" s="1"/>
  <c r="S21" i="35"/>
  <c r="T21" i="35" s="1"/>
  <c r="N21" i="35"/>
  <c r="O21" i="35" s="1"/>
  <c r="I21" i="35"/>
  <c r="J21" i="35" s="1"/>
  <c r="E21" i="35"/>
  <c r="D21" i="35"/>
  <c r="S20" i="35"/>
  <c r="T20" i="35" s="1"/>
  <c r="N20" i="35"/>
  <c r="O20" i="35" s="1"/>
  <c r="I20" i="35"/>
  <c r="J20" i="35" s="1"/>
  <c r="E20" i="35"/>
  <c r="D20" i="35"/>
  <c r="S19" i="35"/>
  <c r="T19" i="35" s="1"/>
  <c r="N19" i="35"/>
  <c r="O19" i="35" s="1"/>
  <c r="I19" i="35"/>
  <c r="J19" i="35" s="1"/>
  <c r="E19" i="35"/>
  <c r="D19" i="35"/>
  <c r="S18" i="35"/>
  <c r="T18" i="35" s="1"/>
  <c r="N18" i="35"/>
  <c r="O18" i="35" s="1"/>
  <c r="I18" i="35"/>
  <c r="J18" i="35" s="1"/>
  <c r="E18" i="35"/>
  <c r="D18" i="35"/>
  <c r="S17" i="35"/>
  <c r="T17" i="35" s="1"/>
  <c r="N17" i="35"/>
  <c r="O17" i="35" s="1"/>
  <c r="I17" i="35"/>
  <c r="J17" i="35" s="1"/>
  <c r="E17" i="35"/>
  <c r="D17" i="35"/>
  <c r="S16" i="35"/>
  <c r="T16" i="35" s="1"/>
  <c r="N16" i="35"/>
  <c r="O16" i="35" s="1"/>
  <c r="I16" i="35"/>
  <c r="J16" i="35" s="1"/>
  <c r="E16" i="35"/>
  <c r="D16" i="35"/>
  <c r="S15" i="35"/>
  <c r="T15" i="35" s="1"/>
  <c r="N15" i="35"/>
  <c r="O15" i="35" s="1"/>
  <c r="I15" i="35"/>
  <c r="J15" i="35" s="1"/>
  <c r="D15" i="35"/>
  <c r="E15" i="35" s="1"/>
  <c r="S14" i="35"/>
  <c r="T14" i="35" s="1"/>
  <c r="N14" i="35"/>
  <c r="O14" i="35" s="1"/>
  <c r="I14" i="35"/>
  <c r="J14" i="35" s="1"/>
  <c r="D14" i="35"/>
  <c r="E14" i="35" s="1"/>
  <c r="S13" i="35"/>
  <c r="T13" i="35" s="1"/>
  <c r="N13" i="35"/>
  <c r="O13" i="35" s="1"/>
  <c r="I13" i="35"/>
  <c r="J13" i="35" s="1"/>
  <c r="D13" i="35"/>
  <c r="E13" i="35" s="1"/>
  <c r="S12" i="35"/>
  <c r="T12" i="35" s="1"/>
  <c r="N12" i="35"/>
  <c r="O12" i="35" s="1"/>
  <c r="I12" i="35"/>
  <c r="J12" i="35" s="1"/>
  <c r="D12" i="35"/>
  <c r="E12" i="35" s="1"/>
  <c r="S11" i="35"/>
  <c r="T11" i="35" s="1"/>
  <c r="N11" i="35"/>
  <c r="O11" i="35" s="1"/>
  <c r="I11" i="35"/>
  <c r="J11" i="35" s="1"/>
  <c r="D11" i="35"/>
  <c r="E11" i="35" s="1"/>
  <c r="S10" i="35"/>
  <c r="T10" i="35" s="1"/>
  <c r="N10" i="35"/>
  <c r="O10" i="35" s="1"/>
  <c r="I10" i="35"/>
  <c r="J10" i="35" s="1"/>
  <c r="D10" i="35"/>
  <c r="E10" i="35" s="1"/>
  <c r="N57" i="34"/>
  <c r="O57" i="34" s="1"/>
  <c r="I57" i="34"/>
  <c r="J57" i="34" s="1"/>
  <c r="D57" i="34"/>
  <c r="E57" i="34" s="1"/>
  <c r="N56" i="34"/>
  <c r="O56" i="34" s="1"/>
  <c r="I56" i="34"/>
  <c r="J56" i="34" s="1"/>
  <c r="D56" i="34"/>
  <c r="E56" i="34" s="1"/>
  <c r="N55" i="34"/>
  <c r="O55" i="34" s="1"/>
  <c r="I55" i="34"/>
  <c r="J55" i="34" s="1"/>
  <c r="D55" i="34"/>
  <c r="E55" i="34" s="1"/>
  <c r="N54" i="34"/>
  <c r="O54" i="34" s="1"/>
  <c r="I54" i="34"/>
  <c r="J54" i="34" s="1"/>
  <c r="D54" i="34"/>
  <c r="E54" i="34" s="1"/>
  <c r="N53" i="34"/>
  <c r="O53" i="34" s="1"/>
  <c r="I53" i="34"/>
  <c r="J53" i="34" s="1"/>
  <c r="D53" i="34"/>
  <c r="E53" i="34" s="1"/>
  <c r="N52" i="34"/>
  <c r="O52" i="34" s="1"/>
  <c r="I52" i="34"/>
  <c r="J52" i="34" s="1"/>
  <c r="D52" i="34"/>
  <c r="E52" i="34" s="1"/>
  <c r="N51" i="34"/>
  <c r="O51" i="34" s="1"/>
  <c r="I51" i="34"/>
  <c r="J51" i="34" s="1"/>
  <c r="D51" i="34"/>
  <c r="E51" i="34" s="1"/>
  <c r="N50" i="34"/>
  <c r="O50" i="34" s="1"/>
  <c r="I50" i="34"/>
  <c r="J50" i="34" s="1"/>
  <c r="D50" i="34"/>
  <c r="E50" i="34" s="1"/>
  <c r="N49" i="34"/>
  <c r="O49" i="34" s="1"/>
  <c r="I49" i="34"/>
  <c r="J49" i="34" s="1"/>
  <c r="D49" i="34"/>
  <c r="E49" i="34" s="1"/>
  <c r="N48" i="34"/>
  <c r="O48" i="34" s="1"/>
  <c r="I48" i="34"/>
  <c r="J48" i="34" s="1"/>
  <c r="D48" i="34"/>
  <c r="E48" i="34" s="1"/>
  <c r="N47" i="34"/>
  <c r="O47" i="34" s="1"/>
  <c r="I47" i="34"/>
  <c r="J47" i="34" s="1"/>
  <c r="D47" i="34"/>
  <c r="E47" i="34" s="1"/>
  <c r="N46" i="34"/>
  <c r="O46" i="34" s="1"/>
  <c r="I46" i="34"/>
  <c r="J46" i="34" s="1"/>
  <c r="D46" i="34"/>
  <c r="E46" i="34" s="1"/>
  <c r="N45" i="34"/>
  <c r="O45" i="34" s="1"/>
  <c r="I45" i="34"/>
  <c r="J45" i="34" s="1"/>
  <c r="D45" i="34"/>
  <c r="E45" i="34" s="1"/>
  <c r="N44" i="34"/>
  <c r="O44" i="34" s="1"/>
  <c r="I44" i="34"/>
  <c r="J44" i="34" s="1"/>
  <c r="D44" i="34"/>
  <c r="E44" i="34" s="1"/>
  <c r="N43" i="34"/>
  <c r="O43" i="34" s="1"/>
  <c r="I43" i="34"/>
  <c r="J43" i="34" s="1"/>
  <c r="D43" i="34"/>
  <c r="E43" i="34" s="1"/>
  <c r="N42" i="34"/>
  <c r="O42" i="34" s="1"/>
  <c r="I42" i="34"/>
  <c r="J42" i="34" s="1"/>
  <c r="D42" i="34"/>
  <c r="E42" i="34" s="1"/>
  <c r="N41" i="34"/>
  <c r="O41" i="34" s="1"/>
  <c r="I41" i="34"/>
  <c r="J41" i="34" s="1"/>
  <c r="D41" i="34"/>
  <c r="E41" i="34" s="1"/>
  <c r="N40" i="34"/>
  <c r="O40" i="34" s="1"/>
  <c r="I40" i="34"/>
  <c r="J40" i="34" s="1"/>
  <c r="D40" i="34"/>
  <c r="E40" i="34" s="1"/>
  <c r="N39" i="34"/>
  <c r="O39" i="34" s="1"/>
  <c r="I39" i="34"/>
  <c r="J39" i="34" s="1"/>
  <c r="D39" i="34"/>
  <c r="E39" i="34" s="1"/>
  <c r="N38" i="34"/>
  <c r="O38" i="34" s="1"/>
  <c r="I38" i="34"/>
  <c r="J38" i="34" s="1"/>
  <c r="D38" i="34"/>
  <c r="E38" i="34" s="1"/>
  <c r="N37" i="34"/>
  <c r="O37" i="34" s="1"/>
  <c r="I37" i="34"/>
  <c r="J37" i="34" s="1"/>
  <c r="D37" i="34"/>
  <c r="E37" i="34" s="1"/>
  <c r="N36" i="34"/>
  <c r="O36" i="34" s="1"/>
  <c r="I36" i="34"/>
  <c r="J36" i="34" s="1"/>
  <c r="D36" i="34"/>
  <c r="E36" i="34" s="1"/>
  <c r="N35" i="34"/>
  <c r="O35" i="34" s="1"/>
  <c r="I35" i="34"/>
  <c r="J35" i="34" s="1"/>
  <c r="D35" i="34"/>
  <c r="E35" i="34" s="1"/>
  <c r="N34" i="34"/>
  <c r="O34" i="34" s="1"/>
  <c r="I34" i="34"/>
  <c r="J34" i="34" s="1"/>
  <c r="D34" i="34"/>
  <c r="E34" i="34" s="1"/>
  <c r="S33" i="34"/>
  <c r="T33" i="34" s="1"/>
  <c r="N33" i="34"/>
  <c r="O33" i="34" s="1"/>
  <c r="I33" i="34"/>
  <c r="J33" i="34" s="1"/>
  <c r="D33" i="34"/>
  <c r="E33" i="34" s="1"/>
  <c r="S32" i="34"/>
  <c r="T32" i="34" s="1"/>
  <c r="N32" i="34"/>
  <c r="O32" i="34" s="1"/>
  <c r="I32" i="34"/>
  <c r="J32" i="34" s="1"/>
  <c r="D32" i="34"/>
  <c r="E32" i="34" s="1"/>
  <c r="S31" i="34"/>
  <c r="T31" i="34" s="1"/>
  <c r="N31" i="34"/>
  <c r="O31" i="34" s="1"/>
  <c r="I31" i="34"/>
  <c r="J31" i="34" s="1"/>
  <c r="D31" i="34"/>
  <c r="E31" i="34" s="1"/>
  <c r="S30" i="34"/>
  <c r="T30" i="34" s="1"/>
  <c r="N30" i="34"/>
  <c r="O30" i="34" s="1"/>
  <c r="I30" i="34"/>
  <c r="J30" i="34" s="1"/>
  <c r="D30" i="34"/>
  <c r="E30" i="34" s="1"/>
  <c r="S29" i="34"/>
  <c r="T29" i="34" s="1"/>
  <c r="N29" i="34"/>
  <c r="O29" i="34" s="1"/>
  <c r="I29" i="34"/>
  <c r="J29" i="34" s="1"/>
  <c r="D29" i="34"/>
  <c r="E29" i="34" s="1"/>
  <c r="S28" i="34"/>
  <c r="T28" i="34" s="1"/>
  <c r="N28" i="34"/>
  <c r="O28" i="34" s="1"/>
  <c r="I28" i="34"/>
  <c r="J28" i="34" s="1"/>
  <c r="D28" i="34"/>
  <c r="E28" i="34" s="1"/>
  <c r="S27" i="34"/>
  <c r="T27" i="34" s="1"/>
  <c r="N27" i="34"/>
  <c r="O27" i="34" s="1"/>
  <c r="I27" i="34"/>
  <c r="J27" i="34" s="1"/>
  <c r="D27" i="34"/>
  <c r="E27" i="34" s="1"/>
  <c r="S26" i="34"/>
  <c r="T26" i="34" s="1"/>
  <c r="N26" i="34"/>
  <c r="O26" i="34" s="1"/>
  <c r="I26" i="34"/>
  <c r="J26" i="34" s="1"/>
  <c r="D26" i="34"/>
  <c r="E26" i="34" s="1"/>
  <c r="S25" i="34"/>
  <c r="T25" i="34" s="1"/>
  <c r="N25" i="34"/>
  <c r="O25" i="34" s="1"/>
  <c r="I25" i="34"/>
  <c r="J25" i="34" s="1"/>
  <c r="D25" i="34"/>
  <c r="E25" i="34" s="1"/>
  <c r="S24" i="34"/>
  <c r="T24" i="34" s="1"/>
  <c r="N24" i="34"/>
  <c r="O24" i="34" s="1"/>
  <c r="I24" i="34"/>
  <c r="J24" i="34" s="1"/>
  <c r="D24" i="34"/>
  <c r="E24" i="34" s="1"/>
  <c r="S23" i="34"/>
  <c r="T23" i="34" s="1"/>
  <c r="N23" i="34"/>
  <c r="O23" i="34" s="1"/>
  <c r="I23" i="34"/>
  <c r="J23" i="34" s="1"/>
  <c r="D23" i="34"/>
  <c r="E23" i="34" s="1"/>
  <c r="S22" i="34"/>
  <c r="T22" i="34" s="1"/>
  <c r="N22" i="34"/>
  <c r="O22" i="34" s="1"/>
  <c r="I22" i="34"/>
  <c r="J22" i="34" s="1"/>
  <c r="D22" i="34"/>
  <c r="E22" i="34" s="1"/>
  <c r="S21" i="34"/>
  <c r="T21" i="34" s="1"/>
  <c r="N21" i="34"/>
  <c r="O21" i="34" s="1"/>
  <c r="I21" i="34"/>
  <c r="J21" i="34" s="1"/>
  <c r="D21" i="34"/>
  <c r="E21" i="34" s="1"/>
  <c r="S20" i="34"/>
  <c r="T20" i="34" s="1"/>
  <c r="N20" i="34"/>
  <c r="O20" i="34" s="1"/>
  <c r="I20" i="34"/>
  <c r="J20" i="34" s="1"/>
  <c r="D20" i="34"/>
  <c r="E20" i="34" s="1"/>
  <c r="S19" i="34"/>
  <c r="T19" i="34" s="1"/>
  <c r="N19" i="34"/>
  <c r="O19" i="34" s="1"/>
  <c r="I19" i="34"/>
  <c r="J19" i="34" s="1"/>
  <c r="D19" i="34"/>
  <c r="E19" i="34" s="1"/>
  <c r="S18" i="34"/>
  <c r="T18" i="34" s="1"/>
  <c r="N18" i="34"/>
  <c r="O18" i="34" s="1"/>
  <c r="I18" i="34"/>
  <c r="J18" i="34" s="1"/>
  <c r="D18" i="34"/>
  <c r="E18" i="34" s="1"/>
  <c r="S17" i="34"/>
  <c r="T17" i="34" s="1"/>
  <c r="N17" i="34"/>
  <c r="O17" i="34" s="1"/>
  <c r="I17" i="34"/>
  <c r="J17" i="34" s="1"/>
  <c r="D17" i="34"/>
  <c r="E17" i="34" s="1"/>
  <c r="S16" i="34"/>
  <c r="T16" i="34" s="1"/>
  <c r="N16" i="34"/>
  <c r="O16" i="34" s="1"/>
  <c r="I16" i="34"/>
  <c r="J16" i="34" s="1"/>
  <c r="D16" i="34"/>
  <c r="E16" i="34" s="1"/>
  <c r="S15" i="34"/>
  <c r="T15" i="34" s="1"/>
  <c r="N15" i="34"/>
  <c r="O15" i="34" s="1"/>
  <c r="I15" i="34"/>
  <c r="J15" i="34" s="1"/>
  <c r="D15" i="34"/>
  <c r="E15" i="34" s="1"/>
  <c r="S14" i="34"/>
  <c r="T14" i="34" s="1"/>
  <c r="N14" i="34"/>
  <c r="O14" i="34" s="1"/>
  <c r="I14" i="34"/>
  <c r="J14" i="34" s="1"/>
  <c r="D14" i="34"/>
  <c r="E14" i="34" s="1"/>
  <c r="S13" i="34"/>
  <c r="T13" i="34" s="1"/>
  <c r="N13" i="34"/>
  <c r="O13" i="34" s="1"/>
  <c r="I13" i="34"/>
  <c r="J13" i="34" s="1"/>
  <c r="D13" i="34"/>
  <c r="E13" i="34" s="1"/>
  <c r="S12" i="34"/>
  <c r="T12" i="34" s="1"/>
  <c r="N12" i="34"/>
  <c r="O12" i="34" s="1"/>
  <c r="I12" i="34"/>
  <c r="J12" i="34" s="1"/>
  <c r="D12" i="34"/>
  <c r="E12" i="34" s="1"/>
  <c r="S11" i="34"/>
  <c r="T11" i="34" s="1"/>
  <c r="N11" i="34"/>
  <c r="O11" i="34" s="1"/>
  <c r="I11" i="34"/>
  <c r="J11" i="34" s="1"/>
  <c r="D11" i="34"/>
  <c r="E11" i="34" s="1"/>
  <c r="S10" i="34"/>
  <c r="T10" i="34" s="1"/>
  <c r="N10" i="34"/>
  <c r="O10" i="34" s="1"/>
  <c r="I10" i="34"/>
  <c r="J10" i="34" s="1"/>
  <c r="D10" i="34"/>
  <c r="T57" i="33"/>
  <c r="S57" i="33"/>
  <c r="O57" i="33"/>
  <c r="N57" i="33"/>
  <c r="J57" i="33"/>
  <c r="I57" i="33"/>
  <c r="E57" i="33"/>
  <c r="D57" i="33"/>
  <c r="T56" i="33"/>
  <c r="S56" i="33"/>
  <c r="O56" i="33"/>
  <c r="N56" i="33"/>
  <c r="J56" i="33"/>
  <c r="I56" i="33"/>
  <c r="E56" i="33"/>
  <c r="D56" i="33"/>
  <c r="T55" i="33"/>
  <c r="S55" i="33"/>
  <c r="O55" i="33"/>
  <c r="N55" i="33"/>
  <c r="J55" i="33"/>
  <c r="I55" i="33"/>
  <c r="E55" i="33"/>
  <c r="D55" i="33"/>
  <c r="T54" i="33"/>
  <c r="S54" i="33"/>
  <c r="O54" i="33"/>
  <c r="N54" i="33"/>
  <c r="J54" i="33"/>
  <c r="I54" i="33"/>
  <c r="E54" i="33"/>
  <c r="D54" i="33"/>
  <c r="T53" i="33"/>
  <c r="S53" i="33"/>
  <c r="O53" i="33"/>
  <c r="N53" i="33"/>
  <c r="J53" i="33"/>
  <c r="I53" i="33"/>
  <c r="E53" i="33"/>
  <c r="D53" i="33"/>
  <c r="T52" i="33"/>
  <c r="S52" i="33"/>
  <c r="O52" i="33"/>
  <c r="N52" i="33"/>
  <c r="J52" i="33"/>
  <c r="I52" i="33"/>
  <c r="E52" i="33"/>
  <c r="D52" i="33"/>
  <c r="T51" i="33"/>
  <c r="S51" i="33"/>
  <c r="O51" i="33"/>
  <c r="N51" i="33"/>
  <c r="J51" i="33"/>
  <c r="I51" i="33"/>
  <c r="E51" i="33"/>
  <c r="D51" i="33"/>
  <c r="T50" i="33"/>
  <c r="S50" i="33"/>
  <c r="O50" i="33"/>
  <c r="N50" i="33"/>
  <c r="J50" i="33"/>
  <c r="I50" i="33"/>
  <c r="E50" i="33"/>
  <c r="D50" i="33"/>
  <c r="T49" i="33"/>
  <c r="S49" i="33"/>
  <c r="O49" i="33"/>
  <c r="N49" i="33"/>
  <c r="J49" i="33"/>
  <c r="I49" i="33"/>
  <c r="E49" i="33"/>
  <c r="D49" i="33"/>
  <c r="T48" i="33"/>
  <c r="S48" i="33"/>
  <c r="O48" i="33"/>
  <c r="N48" i="33"/>
  <c r="J48" i="33"/>
  <c r="I48" i="33"/>
  <c r="E48" i="33"/>
  <c r="D48" i="33"/>
  <c r="T47" i="33"/>
  <c r="S47" i="33"/>
  <c r="O47" i="33"/>
  <c r="N47" i="33"/>
  <c r="J47" i="33"/>
  <c r="I47" i="33"/>
  <c r="E47" i="33"/>
  <c r="D47" i="33"/>
  <c r="T46" i="33"/>
  <c r="S46" i="33"/>
  <c r="O46" i="33"/>
  <c r="N46" i="33"/>
  <c r="J46" i="33"/>
  <c r="I46" i="33"/>
  <c r="E46" i="33"/>
  <c r="D46" i="33"/>
  <c r="T45" i="33"/>
  <c r="S45" i="33"/>
  <c r="O45" i="33"/>
  <c r="N45" i="33"/>
  <c r="J45" i="33"/>
  <c r="I45" i="33"/>
  <c r="E45" i="33"/>
  <c r="D45" i="33"/>
  <c r="T44" i="33"/>
  <c r="S44" i="33"/>
  <c r="O44" i="33"/>
  <c r="N44" i="33"/>
  <c r="J44" i="33"/>
  <c r="I44" i="33"/>
  <c r="E44" i="33"/>
  <c r="D44" i="33"/>
  <c r="T43" i="33"/>
  <c r="S43" i="33"/>
  <c r="O43" i="33"/>
  <c r="N43" i="33"/>
  <c r="J43" i="33"/>
  <c r="I43" i="33"/>
  <c r="E43" i="33"/>
  <c r="D43" i="33"/>
  <c r="T42" i="33"/>
  <c r="S42" i="33"/>
  <c r="O42" i="33"/>
  <c r="N42" i="33"/>
  <c r="J42" i="33"/>
  <c r="I42" i="33"/>
  <c r="E42" i="33"/>
  <c r="D42" i="33"/>
  <c r="T41" i="33"/>
  <c r="S41" i="33"/>
  <c r="O41" i="33"/>
  <c r="N41" i="33"/>
  <c r="J41" i="33"/>
  <c r="I41" i="33"/>
  <c r="E41" i="33"/>
  <c r="D41" i="33"/>
  <c r="T40" i="33"/>
  <c r="S40" i="33"/>
  <c r="O40" i="33"/>
  <c r="N40" i="33"/>
  <c r="J40" i="33"/>
  <c r="I40" i="33"/>
  <c r="E40" i="33"/>
  <c r="D40" i="33"/>
  <c r="T39" i="33"/>
  <c r="S39" i="33"/>
  <c r="O39" i="33"/>
  <c r="N39" i="33"/>
  <c r="J39" i="33"/>
  <c r="I39" i="33"/>
  <c r="E39" i="33"/>
  <c r="D39" i="33"/>
  <c r="T38" i="33"/>
  <c r="S38" i="33"/>
  <c r="O38" i="33"/>
  <c r="N38" i="33"/>
  <c r="J38" i="33"/>
  <c r="I38" i="33"/>
  <c r="E38" i="33"/>
  <c r="D38" i="33"/>
  <c r="T37" i="33"/>
  <c r="S37" i="33"/>
  <c r="O37" i="33"/>
  <c r="N37" i="33"/>
  <c r="J37" i="33"/>
  <c r="I37" i="33"/>
  <c r="E37" i="33"/>
  <c r="D37" i="33"/>
  <c r="T36" i="33"/>
  <c r="S36" i="33"/>
  <c r="O36" i="33"/>
  <c r="N36" i="33"/>
  <c r="J36" i="33"/>
  <c r="I36" i="33"/>
  <c r="E36" i="33"/>
  <c r="D36" i="33"/>
  <c r="T35" i="33"/>
  <c r="S35" i="33"/>
  <c r="O35" i="33"/>
  <c r="N35" i="33"/>
  <c r="J35" i="33"/>
  <c r="I35" i="33"/>
  <c r="E35" i="33"/>
  <c r="D35" i="33"/>
  <c r="T34" i="33"/>
  <c r="S34" i="33"/>
  <c r="O34" i="33"/>
  <c r="N34" i="33"/>
  <c r="J34" i="33"/>
  <c r="I34" i="33"/>
  <c r="E34" i="33"/>
  <c r="D34" i="33"/>
  <c r="T33" i="33"/>
  <c r="S33" i="33"/>
  <c r="O33" i="33"/>
  <c r="N33" i="33"/>
  <c r="J33" i="33"/>
  <c r="I33" i="33"/>
  <c r="E33" i="33"/>
  <c r="D33" i="33"/>
  <c r="T32" i="33"/>
  <c r="S32" i="33"/>
  <c r="O32" i="33"/>
  <c r="N32" i="33"/>
  <c r="J32" i="33"/>
  <c r="I32" i="33"/>
  <c r="E32" i="33"/>
  <c r="D32" i="33"/>
  <c r="T31" i="33"/>
  <c r="S31" i="33"/>
  <c r="O31" i="33"/>
  <c r="N31" i="33"/>
  <c r="J31" i="33"/>
  <c r="I31" i="33"/>
  <c r="E31" i="33"/>
  <c r="D31" i="33"/>
  <c r="T30" i="33"/>
  <c r="S30" i="33"/>
  <c r="O30" i="33"/>
  <c r="N30" i="33"/>
  <c r="J30" i="33"/>
  <c r="I30" i="33"/>
  <c r="E30" i="33"/>
  <c r="D30" i="33"/>
  <c r="T29" i="33"/>
  <c r="S29" i="33"/>
  <c r="O29" i="33"/>
  <c r="N29" i="33"/>
  <c r="J29" i="33"/>
  <c r="I29" i="33"/>
  <c r="E29" i="33"/>
  <c r="D29" i="33"/>
  <c r="T28" i="33"/>
  <c r="S28" i="33"/>
  <c r="O28" i="33"/>
  <c r="N28" i="33"/>
  <c r="J28" i="33"/>
  <c r="I28" i="33"/>
  <c r="E28" i="33"/>
  <c r="D28" i="33"/>
  <c r="T27" i="33"/>
  <c r="S27" i="33"/>
  <c r="O27" i="33"/>
  <c r="N27" i="33"/>
  <c r="J27" i="33"/>
  <c r="I27" i="33"/>
  <c r="E27" i="33"/>
  <c r="D27" i="33"/>
  <c r="T26" i="33"/>
  <c r="S26" i="33"/>
  <c r="O26" i="33"/>
  <c r="N26" i="33"/>
  <c r="J26" i="33"/>
  <c r="I26" i="33"/>
  <c r="E26" i="33"/>
  <c r="D26" i="33"/>
  <c r="T25" i="33"/>
  <c r="S25" i="33"/>
  <c r="O25" i="33"/>
  <c r="N25" i="33"/>
  <c r="J25" i="33"/>
  <c r="I25" i="33"/>
  <c r="E25" i="33"/>
  <c r="D25" i="33"/>
  <c r="T24" i="33"/>
  <c r="S24" i="33"/>
  <c r="O24" i="33"/>
  <c r="N24" i="33"/>
  <c r="J24" i="33"/>
  <c r="I24" i="33"/>
  <c r="E24" i="33"/>
  <c r="D24" i="33"/>
  <c r="T23" i="33"/>
  <c r="S23" i="33"/>
  <c r="O23" i="33"/>
  <c r="N23" i="33"/>
  <c r="J23" i="33"/>
  <c r="I23" i="33"/>
  <c r="E23" i="33"/>
  <c r="D23" i="33"/>
  <c r="T22" i="33"/>
  <c r="S22" i="33"/>
  <c r="O22" i="33"/>
  <c r="N22" i="33"/>
  <c r="J22" i="33"/>
  <c r="I22" i="33"/>
  <c r="E22" i="33"/>
  <c r="D22" i="33"/>
  <c r="T21" i="33"/>
  <c r="S21" i="33"/>
  <c r="O21" i="33"/>
  <c r="N21" i="33"/>
  <c r="J21" i="33"/>
  <c r="I21" i="33"/>
  <c r="E21" i="33"/>
  <c r="D21" i="33"/>
  <c r="T20" i="33"/>
  <c r="S20" i="33"/>
  <c r="O20" i="33"/>
  <c r="N20" i="33"/>
  <c r="J20" i="33"/>
  <c r="I20" i="33"/>
  <c r="E20" i="33"/>
  <c r="D20" i="33"/>
  <c r="T19" i="33"/>
  <c r="S19" i="33"/>
  <c r="O19" i="33"/>
  <c r="N19" i="33"/>
  <c r="J19" i="33"/>
  <c r="I19" i="33"/>
  <c r="E19" i="33"/>
  <c r="D19" i="33"/>
  <c r="T18" i="33"/>
  <c r="S18" i="33"/>
  <c r="O18" i="33"/>
  <c r="N18" i="33"/>
  <c r="J18" i="33"/>
  <c r="I18" i="33"/>
  <c r="E18" i="33"/>
  <c r="D18" i="33"/>
  <c r="T17" i="33"/>
  <c r="S17" i="33"/>
  <c r="O17" i="33"/>
  <c r="N17" i="33"/>
  <c r="J17" i="33"/>
  <c r="I17" i="33"/>
  <c r="E17" i="33"/>
  <c r="D17" i="33"/>
  <c r="T16" i="33"/>
  <c r="S16" i="33"/>
  <c r="O16" i="33"/>
  <c r="N16" i="33"/>
  <c r="J16" i="33"/>
  <c r="I16" i="33"/>
  <c r="E16" i="33"/>
  <c r="D16" i="33"/>
  <c r="T15" i="33"/>
  <c r="S15" i="33"/>
  <c r="O15" i="33"/>
  <c r="N15" i="33"/>
  <c r="J15" i="33"/>
  <c r="I15" i="33"/>
  <c r="E15" i="33"/>
  <c r="D15" i="33"/>
  <c r="T14" i="33"/>
  <c r="S14" i="33"/>
  <c r="O14" i="33"/>
  <c r="N14" i="33"/>
  <c r="J14" i="33"/>
  <c r="I14" i="33"/>
  <c r="E14" i="33"/>
  <c r="D14" i="33"/>
  <c r="T13" i="33"/>
  <c r="S13" i="33"/>
  <c r="O13" i="33"/>
  <c r="N13" i="33"/>
  <c r="J13" i="33"/>
  <c r="I13" i="33"/>
  <c r="E13" i="33"/>
  <c r="D13" i="33"/>
  <c r="T12" i="33"/>
  <c r="S12" i="33"/>
  <c r="O12" i="33"/>
  <c r="N12" i="33"/>
  <c r="J12" i="33"/>
  <c r="I12" i="33"/>
  <c r="E12" i="33"/>
  <c r="D12" i="33"/>
  <c r="T11" i="33"/>
  <c r="S11" i="33"/>
  <c r="O11" i="33"/>
  <c r="N11" i="33"/>
  <c r="J11" i="33"/>
  <c r="I11" i="33"/>
  <c r="E11" i="33"/>
  <c r="D11" i="33"/>
  <c r="T10" i="33"/>
  <c r="S10" i="33"/>
  <c r="O10" i="33"/>
  <c r="N10" i="33"/>
  <c r="J10" i="33"/>
  <c r="I10" i="33"/>
  <c r="E10" i="33"/>
  <c r="D10" i="33"/>
  <c r="L7" i="33"/>
  <c r="L4" i="33"/>
  <c r="N9" i="2"/>
  <c r="N8" i="2"/>
  <c r="M9" i="2"/>
  <c r="M8" i="2"/>
  <c r="S57" i="32"/>
  <c r="T57" i="32" s="1"/>
  <c r="N57" i="32"/>
  <c r="O57" i="32" s="1"/>
  <c r="J57" i="32"/>
  <c r="I57" i="32"/>
  <c r="D57" i="32"/>
  <c r="E57" i="32" s="1"/>
  <c r="S56" i="32"/>
  <c r="T56" i="32" s="1"/>
  <c r="N56" i="32"/>
  <c r="O56" i="32" s="1"/>
  <c r="J56" i="32"/>
  <c r="I56" i="32"/>
  <c r="D56" i="32"/>
  <c r="E56" i="32" s="1"/>
  <c r="S55" i="32"/>
  <c r="T55" i="32" s="1"/>
  <c r="N55" i="32"/>
  <c r="O55" i="32" s="1"/>
  <c r="J55" i="32"/>
  <c r="I55" i="32"/>
  <c r="D55" i="32"/>
  <c r="E55" i="32" s="1"/>
  <c r="S54" i="32"/>
  <c r="T54" i="32" s="1"/>
  <c r="N54" i="32"/>
  <c r="O54" i="32" s="1"/>
  <c r="J54" i="32"/>
  <c r="I54" i="32"/>
  <c r="D54" i="32"/>
  <c r="E54" i="32" s="1"/>
  <c r="S53" i="32"/>
  <c r="T53" i="32" s="1"/>
  <c r="N53" i="32"/>
  <c r="O53" i="32" s="1"/>
  <c r="J53" i="32"/>
  <c r="I53" i="32"/>
  <c r="D53" i="32"/>
  <c r="E53" i="32" s="1"/>
  <c r="S52" i="32"/>
  <c r="T52" i="32" s="1"/>
  <c r="N52" i="32"/>
  <c r="O52" i="32" s="1"/>
  <c r="J52" i="32"/>
  <c r="I52" i="32"/>
  <c r="D52" i="32"/>
  <c r="E52" i="32" s="1"/>
  <c r="S51" i="32"/>
  <c r="T51" i="32" s="1"/>
  <c r="N51" i="32"/>
  <c r="O51" i="32" s="1"/>
  <c r="J51" i="32"/>
  <c r="I51" i="32"/>
  <c r="D51" i="32"/>
  <c r="E51" i="32" s="1"/>
  <c r="S50" i="32"/>
  <c r="T50" i="32" s="1"/>
  <c r="N50" i="32"/>
  <c r="O50" i="32" s="1"/>
  <c r="J50" i="32"/>
  <c r="I50" i="32"/>
  <c r="D50" i="32"/>
  <c r="E50" i="32" s="1"/>
  <c r="S49" i="32"/>
  <c r="T49" i="32" s="1"/>
  <c r="N49" i="32"/>
  <c r="O49" i="32" s="1"/>
  <c r="J49" i="32"/>
  <c r="I49" i="32"/>
  <c r="D49" i="32"/>
  <c r="E49" i="32" s="1"/>
  <c r="S48" i="32"/>
  <c r="T48" i="32" s="1"/>
  <c r="N48" i="32"/>
  <c r="O48" i="32" s="1"/>
  <c r="J48" i="32"/>
  <c r="I48" i="32"/>
  <c r="D48" i="32"/>
  <c r="E48" i="32" s="1"/>
  <c r="S47" i="32"/>
  <c r="T47" i="32" s="1"/>
  <c r="N47" i="32"/>
  <c r="O47" i="32" s="1"/>
  <c r="J47" i="32"/>
  <c r="I47" i="32"/>
  <c r="D47" i="32"/>
  <c r="E47" i="32" s="1"/>
  <c r="S46" i="32"/>
  <c r="T46" i="32" s="1"/>
  <c r="N46" i="32"/>
  <c r="O46" i="32" s="1"/>
  <c r="J46" i="32"/>
  <c r="I46" i="32"/>
  <c r="D46" i="32"/>
  <c r="E46" i="32" s="1"/>
  <c r="S45" i="32"/>
  <c r="T45" i="32" s="1"/>
  <c r="N45" i="32"/>
  <c r="O45" i="32" s="1"/>
  <c r="J45" i="32"/>
  <c r="I45" i="32"/>
  <c r="D45" i="32"/>
  <c r="E45" i="32" s="1"/>
  <c r="S44" i="32"/>
  <c r="T44" i="32" s="1"/>
  <c r="N44" i="32"/>
  <c r="O44" i="32" s="1"/>
  <c r="I44" i="32"/>
  <c r="J44" i="32" s="1"/>
  <c r="D44" i="32"/>
  <c r="E44" i="32" s="1"/>
  <c r="S43" i="32"/>
  <c r="T43" i="32" s="1"/>
  <c r="N43" i="32"/>
  <c r="O43" i="32" s="1"/>
  <c r="J43" i="32"/>
  <c r="I43" i="32"/>
  <c r="D43" i="32"/>
  <c r="E43" i="32" s="1"/>
  <c r="S42" i="32"/>
  <c r="T42" i="32" s="1"/>
  <c r="N42" i="32"/>
  <c r="O42" i="32" s="1"/>
  <c r="I42" i="32"/>
  <c r="J42" i="32" s="1"/>
  <c r="D42" i="32"/>
  <c r="E42" i="32" s="1"/>
  <c r="S41" i="32"/>
  <c r="T41" i="32" s="1"/>
  <c r="N41" i="32"/>
  <c r="O41" i="32" s="1"/>
  <c r="J41" i="32"/>
  <c r="I41" i="32"/>
  <c r="D41" i="32"/>
  <c r="E41" i="32" s="1"/>
  <c r="S40" i="32"/>
  <c r="T40" i="32" s="1"/>
  <c r="N40" i="32"/>
  <c r="O40" i="32" s="1"/>
  <c r="I40" i="32"/>
  <c r="J40" i="32" s="1"/>
  <c r="D40" i="32"/>
  <c r="E40" i="32" s="1"/>
  <c r="S39" i="32"/>
  <c r="T39" i="32" s="1"/>
  <c r="N39" i="32"/>
  <c r="O39" i="32" s="1"/>
  <c r="J39" i="32"/>
  <c r="I39" i="32"/>
  <c r="D39" i="32"/>
  <c r="E39" i="32" s="1"/>
  <c r="S38" i="32"/>
  <c r="T38" i="32" s="1"/>
  <c r="N38" i="32"/>
  <c r="O38" i="32" s="1"/>
  <c r="I38" i="32"/>
  <c r="J38" i="32" s="1"/>
  <c r="D38" i="32"/>
  <c r="E38" i="32" s="1"/>
  <c r="S37" i="32"/>
  <c r="T37" i="32" s="1"/>
  <c r="N37" i="32"/>
  <c r="O37" i="32" s="1"/>
  <c r="J37" i="32"/>
  <c r="I37" i="32"/>
  <c r="D37" i="32"/>
  <c r="E37" i="32" s="1"/>
  <c r="S36" i="32"/>
  <c r="T36" i="32" s="1"/>
  <c r="N36" i="32"/>
  <c r="O36" i="32" s="1"/>
  <c r="I36" i="32"/>
  <c r="J36" i="32" s="1"/>
  <c r="D36" i="32"/>
  <c r="E36" i="32" s="1"/>
  <c r="S35" i="32"/>
  <c r="T35" i="32" s="1"/>
  <c r="N35" i="32"/>
  <c r="O35" i="32" s="1"/>
  <c r="J35" i="32"/>
  <c r="I35" i="32"/>
  <c r="D35" i="32"/>
  <c r="E35" i="32" s="1"/>
  <c r="S34" i="32"/>
  <c r="T34" i="32" s="1"/>
  <c r="N34" i="32"/>
  <c r="O34" i="32" s="1"/>
  <c r="I34" i="32"/>
  <c r="J34" i="32" s="1"/>
  <c r="D34" i="32"/>
  <c r="E34" i="32" s="1"/>
  <c r="S33" i="32"/>
  <c r="T33" i="32" s="1"/>
  <c r="N33" i="32"/>
  <c r="O33" i="32" s="1"/>
  <c r="J33" i="32"/>
  <c r="I33" i="32"/>
  <c r="D33" i="32"/>
  <c r="E33" i="32" s="1"/>
  <c r="S32" i="32"/>
  <c r="T32" i="32" s="1"/>
  <c r="N32" i="32"/>
  <c r="O32" i="32" s="1"/>
  <c r="I32" i="32"/>
  <c r="J32" i="32" s="1"/>
  <c r="D32" i="32"/>
  <c r="E32" i="32" s="1"/>
  <c r="S31" i="32"/>
  <c r="T31" i="32" s="1"/>
  <c r="N31" i="32"/>
  <c r="O31" i="32" s="1"/>
  <c r="J31" i="32"/>
  <c r="I31" i="32"/>
  <c r="D31" i="32"/>
  <c r="E31" i="32" s="1"/>
  <c r="S30" i="32"/>
  <c r="T30" i="32" s="1"/>
  <c r="N30" i="32"/>
  <c r="O30" i="32" s="1"/>
  <c r="I30" i="32"/>
  <c r="J30" i="32" s="1"/>
  <c r="D30" i="32"/>
  <c r="E30" i="32" s="1"/>
  <c r="S29" i="32"/>
  <c r="T29" i="32" s="1"/>
  <c r="N29" i="32"/>
  <c r="O29" i="32" s="1"/>
  <c r="J29" i="32"/>
  <c r="I29" i="32"/>
  <c r="D29" i="32"/>
  <c r="E29" i="32" s="1"/>
  <c r="S28" i="32"/>
  <c r="T28" i="32" s="1"/>
  <c r="N28" i="32"/>
  <c r="O28" i="32" s="1"/>
  <c r="J28" i="32"/>
  <c r="I28" i="32"/>
  <c r="D28" i="32"/>
  <c r="E28" i="32" s="1"/>
  <c r="S27" i="32"/>
  <c r="T27" i="32" s="1"/>
  <c r="N27" i="32"/>
  <c r="O27" i="32" s="1"/>
  <c r="J27" i="32"/>
  <c r="I27" i="32"/>
  <c r="D27" i="32"/>
  <c r="E27" i="32" s="1"/>
  <c r="S26" i="32"/>
  <c r="T26" i="32" s="1"/>
  <c r="N26" i="32"/>
  <c r="O26" i="32" s="1"/>
  <c r="J26" i="32"/>
  <c r="I26" i="32"/>
  <c r="D26" i="32"/>
  <c r="E26" i="32" s="1"/>
  <c r="S25" i="32"/>
  <c r="T25" i="32" s="1"/>
  <c r="N25" i="32"/>
  <c r="O25" i="32" s="1"/>
  <c r="J25" i="32"/>
  <c r="I25" i="32"/>
  <c r="D25" i="32"/>
  <c r="E25" i="32" s="1"/>
  <c r="S24" i="32"/>
  <c r="T24" i="32" s="1"/>
  <c r="N24" i="32"/>
  <c r="O24" i="32" s="1"/>
  <c r="J24" i="32"/>
  <c r="I24" i="32"/>
  <c r="D24" i="32"/>
  <c r="E24" i="32" s="1"/>
  <c r="S23" i="32"/>
  <c r="T23" i="32" s="1"/>
  <c r="N23" i="32"/>
  <c r="O23" i="32" s="1"/>
  <c r="J23" i="32"/>
  <c r="I23" i="32"/>
  <c r="D23" i="32"/>
  <c r="E23" i="32" s="1"/>
  <c r="S22" i="32"/>
  <c r="T22" i="32" s="1"/>
  <c r="N22" i="32"/>
  <c r="O22" i="32" s="1"/>
  <c r="J22" i="32"/>
  <c r="I22" i="32"/>
  <c r="D22" i="32"/>
  <c r="E22" i="32" s="1"/>
  <c r="S21" i="32"/>
  <c r="T21" i="32" s="1"/>
  <c r="N21" i="32"/>
  <c r="O21" i="32" s="1"/>
  <c r="J21" i="32"/>
  <c r="I21" i="32"/>
  <c r="D21" i="32"/>
  <c r="E21" i="32" s="1"/>
  <c r="S20" i="32"/>
  <c r="T20" i="32" s="1"/>
  <c r="N20" i="32"/>
  <c r="O20" i="32" s="1"/>
  <c r="J20" i="32"/>
  <c r="I20" i="32"/>
  <c r="D20" i="32"/>
  <c r="E20" i="32" s="1"/>
  <c r="S19" i="32"/>
  <c r="T19" i="32" s="1"/>
  <c r="N19" i="32"/>
  <c r="O19" i="32" s="1"/>
  <c r="J19" i="32"/>
  <c r="I19" i="32"/>
  <c r="D19" i="32"/>
  <c r="E19" i="32" s="1"/>
  <c r="S18" i="32"/>
  <c r="T18" i="32" s="1"/>
  <c r="N18" i="32"/>
  <c r="O18" i="32" s="1"/>
  <c r="J18" i="32"/>
  <c r="I18" i="32"/>
  <c r="D18" i="32"/>
  <c r="E18" i="32" s="1"/>
  <c r="S17" i="32"/>
  <c r="T17" i="32" s="1"/>
  <c r="N17" i="32"/>
  <c r="O17" i="32" s="1"/>
  <c r="J17" i="32"/>
  <c r="I17" i="32"/>
  <c r="D17" i="32"/>
  <c r="E17" i="32" s="1"/>
  <c r="S16" i="32"/>
  <c r="T16" i="32" s="1"/>
  <c r="N16" i="32"/>
  <c r="O16" i="32" s="1"/>
  <c r="J16" i="32"/>
  <c r="I16" i="32"/>
  <c r="D16" i="32"/>
  <c r="E16" i="32" s="1"/>
  <c r="S15" i="32"/>
  <c r="T15" i="32" s="1"/>
  <c r="N15" i="32"/>
  <c r="O15" i="32" s="1"/>
  <c r="J15" i="32"/>
  <c r="I15" i="32"/>
  <c r="E15" i="32"/>
  <c r="D15" i="32"/>
  <c r="T14" i="32"/>
  <c r="S14" i="32"/>
  <c r="O14" i="32"/>
  <c r="N14" i="32"/>
  <c r="J14" i="32"/>
  <c r="I14" i="32"/>
  <c r="E14" i="32"/>
  <c r="D14" i="32"/>
  <c r="T13" i="32"/>
  <c r="S13" i="32"/>
  <c r="O13" i="32"/>
  <c r="N13" i="32"/>
  <c r="J13" i="32"/>
  <c r="I13" i="32"/>
  <c r="E13" i="32"/>
  <c r="D13" i="32"/>
  <c r="T12" i="32"/>
  <c r="S12" i="32"/>
  <c r="O12" i="32"/>
  <c r="N12" i="32"/>
  <c r="J12" i="32"/>
  <c r="I12" i="32"/>
  <c r="E12" i="32"/>
  <c r="D12" i="32"/>
  <c r="T11" i="32"/>
  <c r="S11" i="32"/>
  <c r="O11" i="32"/>
  <c r="N11" i="32"/>
  <c r="J11" i="32"/>
  <c r="I11" i="32"/>
  <c r="E11" i="32"/>
  <c r="D11" i="32"/>
  <c r="T10" i="32"/>
  <c r="S10" i="32"/>
  <c r="O10" i="32"/>
  <c r="N10" i="32"/>
  <c r="J10" i="32"/>
  <c r="I10" i="32"/>
  <c r="E10" i="32"/>
  <c r="D10" i="32"/>
  <c r="L7" i="32"/>
  <c r="T57" i="31"/>
  <c r="S57" i="31"/>
  <c r="N57" i="31"/>
  <c r="O57" i="31" s="1"/>
  <c r="J57" i="31"/>
  <c r="I57" i="31"/>
  <c r="D57" i="31"/>
  <c r="E57" i="31" s="1"/>
  <c r="T56" i="31"/>
  <c r="S56" i="31"/>
  <c r="N56" i="31"/>
  <c r="O56" i="31" s="1"/>
  <c r="J56" i="31"/>
  <c r="I56" i="31"/>
  <c r="D56" i="31"/>
  <c r="E56" i="31" s="1"/>
  <c r="T55" i="31"/>
  <c r="S55" i="31"/>
  <c r="N55" i="31"/>
  <c r="O55" i="31" s="1"/>
  <c r="J55" i="31"/>
  <c r="I55" i="31"/>
  <c r="D55" i="31"/>
  <c r="E55" i="31" s="1"/>
  <c r="T54" i="31"/>
  <c r="S54" i="31"/>
  <c r="N54" i="31"/>
  <c r="O54" i="31" s="1"/>
  <c r="J54" i="31"/>
  <c r="I54" i="31"/>
  <c r="D54" i="31"/>
  <c r="E54" i="31" s="1"/>
  <c r="T53" i="31"/>
  <c r="S53" i="31"/>
  <c r="N53" i="31"/>
  <c r="O53" i="31" s="1"/>
  <c r="J53" i="31"/>
  <c r="I53" i="31"/>
  <c r="D53" i="31"/>
  <c r="E53" i="31" s="1"/>
  <c r="T52" i="31"/>
  <c r="S52" i="31"/>
  <c r="N52" i="31"/>
  <c r="O52" i="31" s="1"/>
  <c r="J52" i="31"/>
  <c r="I52" i="31"/>
  <c r="D52" i="31"/>
  <c r="E52" i="31" s="1"/>
  <c r="T51" i="31"/>
  <c r="S51" i="31"/>
  <c r="N51" i="31"/>
  <c r="O51" i="31" s="1"/>
  <c r="J51" i="31"/>
  <c r="I51" i="31"/>
  <c r="D51" i="31"/>
  <c r="E51" i="31" s="1"/>
  <c r="T50" i="31"/>
  <c r="S50" i="31"/>
  <c r="N50" i="31"/>
  <c r="O50" i="31" s="1"/>
  <c r="J50" i="31"/>
  <c r="I50" i="31"/>
  <c r="D50" i="31"/>
  <c r="E50" i="31" s="1"/>
  <c r="T49" i="31"/>
  <c r="S49" i="31"/>
  <c r="N49" i="31"/>
  <c r="O49" i="31" s="1"/>
  <c r="J49" i="31"/>
  <c r="I49" i="31"/>
  <c r="D49" i="31"/>
  <c r="E49" i="31" s="1"/>
  <c r="T48" i="31"/>
  <c r="S48" i="31"/>
  <c r="N48" i="31"/>
  <c r="O48" i="31" s="1"/>
  <c r="J48" i="31"/>
  <c r="I48" i="31"/>
  <c r="D48" i="31"/>
  <c r="E48" i="31" s="1"/>
  <c r="T47" i="31"/>
  <c r="S47" i="31"/>
  <c r="N47" i="31"/>
  <c r="O47" i="31" s="1"/>
  <c r="J47" i="31"/>
  <c r="I47" i="31"/>
  <c r="D47" i="31"/>
  <c r="E47" i="31" s="1"/>
  <c r="T46" i="31"/>
  <c r="S46" i="31"/>
  <c r="N46" i="31"/>
  <c r="O46" i="31" s="1"/>
  <c r="J46" i="31"/>
  <c r="I46" i="31"/>
  <c r="D46" i="31"/>
  <c r="E46" i="31" s="1"/>
  <c r="T45" i="31"/>
  <c r="S45" i="31"/>
  <c r="N45" i="31"/>
  <c r="O45" i="31" s="1"/>
  <c r="J45" i="31"/>
  <c r="I45" i="31"/>
  <c r="D45" i="31"/>
  <c r="E45" i="31" s="1"/>
  <c r="S44" i="31"/>
  <c r="T44" i="31" s="1"/>
  <c r="N44" i="31"/>
  <c r="O44" i="31" s="1"/>
  <c r="I44" i="31"/>
  <c r="J44" i="31" s="1"/>
  <c r="D44" i="31"/>
  <c r="E44" i="31" s="1"/>
  <c r="S43" i="31"/>
  <c r="T43" i="31" s="1"/>
  <c r="N43" i="31"/>
  <c r="O43" i="31" s="1"/>
  <c r="J43" i="31"/>
  <c r="I43" i="31"/>
  <c r="D43" i="31"/>
  <c r="E43" i="31" s="1"/>
  <c r="S42" i="31"/>
  <c r="T42" i="31" s="1"/>
  <c r="N42" i="31"/>
  <c r="O42" i="31" s="1"/>
  <c r="I42" i="31"/>
  <c r="J42" i="31" s="1"/>
  <c r="D42" i="31"/>
  <c r="E42" i="31" s="1"/>
  <c r="S41" i="31"/>
  <c r="T41" i="31" s="1"/>
  <c r="N41" i="31"/>
  <c r="O41" i="31" s="1"/>
  <c r="J41" i="31"/>
  <c r="I41" i="31"/>
  <c r="D41" i="31"/>
  <c r="E41" i="31" s="1"/>
  <c r="S40" i="31"/>
  <c r="T40" i="31" s="1"/>
  <c r="N40" i="31"/>
  <c r="O40" i="31" s="1"/>
  <c r="J40" i="31"/>
  <c r="I40" i="31"/>
  <c r="D40" i="31"/>
  <c r="E40" i="31" s="1"/>
  <c r="S39" i="31"/>
  <c r="T39" i="31" s="1"/>
  <c r="N39" i="31"/>
  <c r="O39" i="31" s="1"/>
  <c r="J39" i="31"/>
  <c r="I39" i="31"/>
  <c r="D39" i="31"/>
  <c r="E39" i="31" s="1"/>
  <c r="S38" i="31"/>
  <c r="T38" i="31" s="1"/>
  <c r="N38" i="31"/>
  <c r="O38" i="31" s="1"/>
  <c r="J38" i="31"/>
  <c r="I38" i="31"/>
  <c r="D38" i="31"/>
  <c r="E38" i="31" s="1"/>
  <c r="S37" i="31"/>
  <c r="T37" i="31" s="1"/>
  <c r="N37" i="31"/>
  <c r="O37" i="31" s="1"/>
  <c r="J37" i="31"/>
  <c r="I37" i="31"/>
  <c r="D37" i="31"/>
  <c r="E37" i="31" s="1"/>
  <c r="S36" i="31"/>
  <c r="T36" i="31" s="1"/>
  <c r="N36" i="31"/>
  <c r="O36" i="31" s="1"/>
  <c r="J36" i="31"/>
  <c r="I36" i="31"/>
  <c r="D36" i="31"/>
  <c r="E36" i="31" s="1"/>
  <c r="S35" i="31"/>
  <c r="T35" i="31" s="1"/>
  <c r="N35" i="31"/>
  <c r="O35" i="31" s="1"/>
  <c r="J35" i="31"/>
  <c r="I35" i="31"/>
  <c r="D35" i="31"/>
  <c r="E35" i="31" s="1"/>
  <c r="S34" i="31"/>
  <c r="T34" i="31" s="1"/>
  <c r="N34" i="31"/>
  <c r="O34" i="31" s="1"/>
  <c r="J34" i="31"/>
  <c r="I34" i="31"/>
  <c r="D34" i="31"/>
  <c r="E34" i="31" s="1"/>
  <c r="S33" i="31"/>
  <c r="T33" i="31" s="1"/>
  <c r="N33" i="31"/>
  <c r="O33" i="31" s="1"/>
  <c r="J33" i="31"/>
  <c r="I33" i="31"/>
  <c r="D33" i="31"/>
  <c r="E33" i="31" s="1"/>
  <c r="S32" i="31"/>
  <c r="T32" i="31" s="1"/>
  <c r="N32" i="31"/>
  <c r="O32" i="31" s="1"/>
  <c r="J32" i="31"/>
  <c r="I32" i="31"/>
  <c r="D32" i="31"/>
  <c r="E32" i="31" s="1"/>
  <c r="S31" i="31"/>
  <c r="T31" i="31" s="1"/>
  <c r="N31" i="31"/>
  <c r="O31" i="31" s="1"/>
  <c r="J31" i="31"/>
  <c r="I31" i="31"/>
  <c r="D31" i="31"/>
  <c r="E31" i="31" s="1"/>
  <c r="S30" i="31"/>
  <c r="T30" i="31" s="1"/>
  <c r="N30" i="31"/>
  <c r="O30" i="31" s="1"/>
  <c r="J30" i="31"/>
  <c r="I30" i="31"/>
  <c r="D30" i="31"/>
  <c r="E30" i="31" s="1"/>
  <c r="S29" i="31"/>
  <c r="T29" i="31" s="1"/>
  <c r="N29" i="31"/>
  <c r="O29" i="31" s="1"/>
  <c r="J29" i="31"/>
  <c r="I29" i="31"/>
  <c r="D29" i="31"/>
  <c r="E29" i="31" s="1"/>
  <c r="S28" i="31"/>
  <c r="T28" i="31" s="1"/>
  <c r="N28" i="31"/>
  <c r="O28" i="31" s="1"/>
  <c r="J28" i="31"/>
  <c r="I28" i="31"/>
  <c r="D28" i="31"/>
  <c r="E28" i="31" s="1"/>
  <c r="S27" i="31"/>
  <c r="T27" i="31" s="1"/>
  <c r="N27" i="31"/>
  <c r="O27" i="31" s="1"/>
  <c r="J27" i="31"/>
  <c r="I27" i="31"/>
  <c r="D27" i="31"/>
  <c r="E27" i="31" s="1"/>
  <c r="S26" i="31"/>
  <c r="T26" i="31" s="1"/>
  <c r="N26" i="31"/>
  <c r="O26" i="31" s="1"/>
  <c r="J26" i="31"/>
  <c r="I26" i="31"/>
  <c r="D26" i="31"/>
  <c r="E26" i="31" s="1"/>
  <c r="S25" i="31"/>
  <c r="T25" i="31" s="1"/>
  <c r="N25" i="31"/>
  <c r="O25" i="31" s="1"/>
  <c r="J25" i="31"/>
  <c r="I25" i="31"/>
  <c r="D25" i="31"/>
  <c r="E25" i="31" s="1"/>
  <c r="S24" i="31"/>
  <c r="T24" i="31" s="1"/>
  <c r="N24" i="31"/>
  <c r="O24" i="31" s="1"/>
  <c r="J24" i="31"/>
  <c r="I24" i="31"/>
  <c r="D24" i="31"/>
  <c r="E24" i="31" s="1"/>
  <c r="S23" i="31"/>
  <c r="T23" i="31" s="1"/>
  <c r="N23" i="31"/>
  <c r="O23" i="31" s="1"/>
  <c r="J23" i="31"/>
  <c r="I23" i="31"/>
  <c r="D23" i="31"/>
  <c r="E23" i="31" s="1"/>
  <c r="S22" i="31"/>
  <c r="T22" i="31" s="1"/>
  <c r="N22" i="31"/>
  <c r="O22" i="31" s="1"/>
  <c r="J22" i="31"/>
  <c r="I22" i="31"/>
  <c r="D22" i="31"/>
  <c r="E22" i="31" s="1"/>
  <c r="S21" i="31"/>
  <c r="T21" i="31" s="1"/>
  <c r="N21" i="31"/>
  <c r="O21" i="31" s="1"/>
  <c r="J21" i="31"/>
  <c r="I21" i="31"/>
  <c r="D21" i="31"/>
  <c r="E21" i="31" s="1"/>
  <c r="S20" i="31"/>
  <c r="T20" i="31" s="1"/>
  <c r="N20" i="31"/>
  <c r="O20" i="31" s="1"/>
  <c r="J20" i="31"/>
  <c r="I20" i="31"/>
  <c r="D20" i="31"/>
  <c r="E20" i="31" s="1"/>
  <c r="S19" i="31"/>
  <c r="T19" i="31" s="1"/>
  <c r="N19" i="31"/>
  <c r="O19" i="31" s="1"/>
  <c r="J19" i="31"/>
  <c r="I19" i="31"/>
  <c r="D19" i="31"/>
  <c r="E19" i="31" s="1"/>
  <c r="S18" i="31"/>
  <c r="T18" i="31" s="1"/>
  <c r="N18" i="31"/>
  <c r="O18" i="31" s="1"/>
  <c r="J18" i="31"/>
  <c r="I18" i="31"/>
  <c r="D18" i="31"/>
  <c r="E18" i="31" s="1"/>
  <c r="S17" i="31"/>
  <c r="T17" i="31" s="1"/>
  <c r="N17" i="31"/>
  <c r="O17" i="31" s="1"/>
  <c r="J17" i="31"/>
  <c r="I17" i="31"/>
  <c r="D17" i="31"/>
  <c r="E17" i="31" s="1"/>
  <c r="S16" i="31"/>
  <c r="T16" i="31" s="1"/>
  <c r="N16" i="31"/>
  <c r="O16" i="31" s="1"/>
  <c r="J16" i="31"/>
  <c r="I16" i="31"/>
  <c r="D16" i="31"/>
  <c r="E16" i="31" s="1"/>
  <c r="S15" i="31"/>
  <c r="T15" i="31" s="1"/>
  <c r="N15" i="31"/>
  <c r="O15" i="31" s="1"/>
  <c r="J15" i="31"/>
  <c r="I15" i="31"/>
  <c r="E15" i="31"/>
  <c r="D15" i="31"/>
  <c r="T14" i="31"/>
  <c r="S14" i="31"/>
  <c r="O14" i="31"/>
  <c r="N14" i="31"/>
  <c r="J14" i="31"/>
  <c r="I14" i="31"/>
  <c r="E14" i="31"/>
  <c r="D14" i="31"/>
  <c r="T13" i="31"/>
  <c r="S13" i="31"/>
  <c r="O13" i="31"/>
  <c r="N13" i="31"/>
  <c r="J13" i="31"/>
  <c r="I13" i="31"/>
  <c r="E13" i="31"/>
  <c r="D13" i="31"/>
  <c r="T12" i="31"/>
  <c r="S12" i="31"/>
  <c r="O12" i="31"/>
  <c r="N12" i="31"/>
  <c r="J12" i="31"/>
  <c r="I12" i="31"/>
  <c r="E12" i="31"/>
  <c r="D12" i="31"/>
  <c r="T11" i="31"/>
  <c r="S11" i="31"/>
  <c r="N11" i="31"/>
  <c r="O11" i="31" s="1"/>
  <c r="J11" i="31"/>
  <c r="I11" i="31"/>
  <c r="D11" i="31"/>
  <c r="E11" i="31" s="1"/>
  <c r="T10" i="31"/>
  <c r="S10" i="31"/>
  <c r="N10" i="31"/>
  <c r="O10" i="31" s="1"/>
  <c r="J10" i="31"/>
  <c r="I10" i="31"/>
  <c r="D10" i="31"/>
  <c r="E10" i="31" s="1"/>
  <c r="L7" i="31"/>
  <c r="M7" i="2"/>
  <c r="N7" i="2"/>
  <c r="N57" i="30"/>
  <c r="O57" i="30" s="1"/>
  <c r="I57" i="30"/>
  <c r="J57" i="30" s="1"/>
  <c r="D57" i="30"/>
  <c r="E57" i="30" s="1"/>
  <c r="N56" i="30"/>
  <c r="O56" i="30" s="1"/>
  <c r="I56" i="30"/>
  <c r="J56" i="30" s="1"/>
  <c r="D56" i="30"/>
  <c r="E56" i="30" s="1"/>
  <c r="N55" i="30"/>
  <c r="O55" i="30" s="1"/>
  <c r="I55" i="30"/>
  <c r="J55" i="30" s="1"/>
  <c r="D55" i="30"/>
  <c r="E55" i="30" s="1"/>
  <c r="N54" i="30"/>
  <c r="O54" i="30" s="1"/>
  <c r="I54" i="30"/>
  <c r="J54" i="30" s="1"/>
  <c r="D54" i="30"/>
  <c r="E54" i="30" s="1"/>
  <c r="N53" i="30"/>
  <c r="O53" i="30" s="1"/>
  <c r="I53" i="30"/>
  <c r="J53" i="30" s="1"/>
  <c r="D53" i="30"/>
  <c r="E53" i="30" s="1"/>
  <c r="N52" i="30"/>
  <c r="O52" i="30" s="1"/>
  <c r="I52" i="30"/>
  <c r="J52" i="30" s="1"/>
  <c r="D52" i="30"/>
  <c r="E52" i="30" s="1"/>
  <c r="N51" i="30"/>
  <c r="O51" i="30" s="1"/>
  <c r="I51" i="30"/>
  <c r="J51" i="30" s="1"/>
  <c r="D51" i="30"/>
  <c r="E51" i="30" s="1"/>
  <c r="N50" i="30"/>
  <c r="O50" i="30" s="1"/>
  <c r="I50" i="30"/>
  <c r="J50" i="30" s="1"/>
  <c r="D50" i="30"/>
  <c r="E50" i="30" s="1"/>
  <c r="N49" i="30"/>
  <c r="O49" i="30" s="1"/>
  <c r="I49" i="30"/>
  <c r="J49" i="30" s="1"/>
  <c r="D49" i="30"/>
  <c r="E49" i="30" s="1"/>
  <c r="N48" i="30"/>
  <c r="O48" i="30" s="1"/>
  <c r="I48" i="30"/>
  <c r="J48" i="30" s="1"/>
  <c r="D48" i="30"/>
  <c r="E48" i="30" s="1"/>
  <c r="N47" i="30"/>
  <c r="O47" i="30" s="1"/>
  <c r="I47" i="30"/>
  <c r="J47" i="30" s="1"/>
  <c r="D47" i="30"/>
  <c r="E47" i="30" s="1"/>
  <c r="N46" i="30"/>
  <c r="O46" i="30" s="1"/>
  <c r="I46" i="30"/>
  <c r="J46" i="30" s="1"/>
  <c r="D46" i="30"/>
  <c r="E46" i="30" s="1"/>
  <c r="N45" i="30"/>
  <c r="O45" i="30" s="1"/>
  <c r="I45" i="30"/>
  <c r="J45" i="30" s="1"/>
  <c r="D45" i="30"/>
  <c r="E45" i="30" s="1"/>
  <c r="N44" i="30"/>
  <c r="O44" i="30" s="1"/>
  <c r="I44" i="30"/>
  <c r="J44" i="30" s="1"/>
  <c r="D44" i="30"/>
  <c r="E44" i="30" s="1"/>
  <c r="N43" i="30"/>
  <c r="O43" i="30" s="1"/>
  <c r="I43" i="30"/>
  <c r="J43" i="30" s="1"/>
  <c r="D43" i="30"/>
  <c r="E43" i="30" s="1"/>
  <c r="N42" i="30"/>
  <c r="O42" i="30" s="1"/>
  <c r="I42" i="30"/>
  <c r="J42" i="30" s="1"/>
  <c r="D42" i="30"/>
  <c r="E42" i="30" s="1"/>
  <c r="N41" i="30"/>
  <c r="O41" i="30" s="1"/>
  <c r="I41" i="30"/>
  <c r="J41" i="30" s="1"/>
  <c r="D41" i="30"/>
  <c r="E41" i="30" s="1"/>
  <c r="N40" i="30"/>
  <c r="O40" i="30" s="1"/>
  <c r="I40" i="30"/>
  <c r="J40" i="30" s="1"/>
  <c r="D40" i="30"/>
  <c r="E40" i="30" s="1"/>
  <c r="N39" i="30"/>
  <c r="O39" i="30" s="1"/>
  <c r="I39" i="30"/>
  <c r="J39" i="30" s="1"/>
  <c r="D39" i="30"/>
  <c r="E39" i="30" s="1"/>
  <c r="N38" i="30"/>
  <c r="O38" i="30" s="1"/>
  <c r="I38" i="30"/>
  <c r="J38" i="30" s="1"/>
  <c r="D38" i="30"/>
  <c r="E38" i="30" s="1"/>
  <c r="N37" i="30"/>
  <c r="O37" i="30" s="1"/>
  <c r="I37" i="30"/>
  <c r="J37" i="30" s="1"/>
  <c r="D37" i="30"/>
  <c r="E37" i="30" s="1"/>
  <c r="N36" i="30"/>
  <c r="O36" i="30" s="1"/>
  <c r="I36" i="30"/>
  <c r="J36" i="30" s="1"/>
  <c r="D36" i="30"/>
  <c r="E36" i="30" s="1"/>
  <c r="N35" i="30"/>
  <c r="O35" i="30" s="1"/>
  <c r="I35" i="30"/>
  <c r="J35" i="30" s="1"/>
  <c r="D35" i="30"/>
  <c r="E35" i="30" s="1"/>
  <c r="N34" i="30"/>
  <c r="O34" i="30" s="1"/>
  <c r="I34" i="30"/>
  <c r="J34" i="30" s="1"/>
  <c r="D34" i="30"/>
  <c r="E34" i="30" s="1"/>
  <c r="S33" i="30"/>
  <c r="T33" i="30" s="1"/>
  <c r="N33" i="30"/>
  <c r="O33" i="30" s="1"/>
  <c r="I33" i="30"/>
  <c r="J33" i="30" s="1"/>
  <c r="D33" i="30"/>
  <c r="E33" i="30" s="1"/>
  <c r="S32" i="30"/>
  <c r="T32" i="30" s="1"/>
  <c r="N32" i="30"/>
  <c r="O32" i="30" s="1"/>
  <c r="I32" i="30"/>
  <c r="J32" i="30" s="1"/>
  <c r="D32" i="30"/>
  <c r="E32" i="30" s="1"/>
  <c r="S31" i="30"/>
  <c r="T31" i="30" s="1"/>
  <c r="N31" i="30"/>
  <c r="O31" i="30" s="1"/>
  <c r="I31" i="30"/>
  <c r="J31" i="30" s="1"/>
  <c r="D31" i="30"/>
  <c r="E31" i="30" s="1"/>
  <c r="S30" i="30"/>
  <c r="T30" i="30" s="1"/>
  <c r="N30" i="30"/>
  <c r="O30" i="30" s="1"/>
  <c r="I30" i="30"/>
  <c r="J30" i="30" s="1"/>
  <c r="D30" i="30"/>
  <c r="E30" i="30" s="1"/>
  <c r="S29" i="30"/>
  <c r="T29" i="30" s="1"/>
  <c r="N29" i="30"/>
  <c r="O29" i="30" s="1"/>
  <c r="I29" i="30"/>
  <c r="J29" i="30" s="1"/>
  <c r="D29" i="30"/>
  <c r="E29" i="30" s="1"/>
  <c r="S28" i="30"/>
  <c r="T28" i="30" s="1"/>
  <c r="N28" i="30"/>
  <c r="O28" i="30" s="1"/>
  <c r="I28" i="30"/>
  <c r="J28" i="30" s="1"/>
  <c r="D28" i="30"/>
  <c r="E28" i="30" s="1"/>
  <c r="S27" i="30"/>
  <c r="T27" i="30" s="1"/>
  <c r="N27" i="30"/>
  <c r="O27" i="30" s="1"/>
  <c r="I27" i="30"/>
  <c r="J27" i="30" s="1"/>
  <c r="D27" i="30"/>
  <c r="E27" i="30" s="1"/>
  <c r="S26" i="30"/>
  <c r="T26" i="30" s="1"/>
  <c r="N26" i="30"/>
  <c r="O26" i="30" s="1"/>
  <c r="I26" i="30"/>
  <c r="J26" i="30" s="1"/>
  <c r="D26" i="30"/>
  <c r="L7" i="30" s="1"/>
  <c r="S25" i="30"/>
  <c r="T25" i="30" s="1"/>
  <c r="N25" i="30"/>
  <c r="O25" i="30" s="1"/>
  <c r="I25" i="30"/>
  <c r="J25" i="30" s="1"/>
  <c r="E25" i="30"/>
  <c r="T24" i="30"/>
  <c r="S24" i="30"/>
  <c r="O24" i="30"/>
  <c r="N24" i="30"/>
  <c r="J24" i="30"/>
  <c r="I24" i="30"/>
  <c r="E24" i="30"/>
  <c r="S23" i="30"/>
  <c r="T23" i="30" s="1"/>
  <c r="N23" i="30"/>
  <c r="O23" i="30" s="1"/>
  <c r="I23" i="30"/>
  <c r="J23" i="30" s="1"/>
  <c r="E23" i="30"/>
  <c r="T22" i="30"/>
  <c r="S22" i="30"/>
  <c r="O22" i="30"/>
  <c r="N22" i="30"/>
  <c r="J22" i="30"/>
  <c r="I22" i="30"/>
  <c r="E22" i="30"/>
  <c r="S21" i="30"/>
  <c r="T21" i="30" s="1"/>
  <c r="N21" i="30"/>
  <c r="O21" i="30" s="1"/>
  <c r="I21" i="30"/>
  <c r="J21" i="30" s="1"/>
  <c r="E21" i="30"/>
  <c r="T20" i="30"/>
  <c r="S20" i="30"/>
  <c r="O20" i="30"/>
  <c r="N20" i="30"/>
  <c r="J20" i="30"/>
  <c r="I20" i="30"/>
  <c r="E20" i="30"/>
  <c r="S19" i="30"/>
  <c r="T19" i="30" s="1"/>
  <c r="N19" i="30"/>
  <c r="O19" i="30" s="1"/>
  <c r="I19" i="30"/>
  <c r="J19" i="30" s="1"/>
  <c r="E19" i="30"/>
  <c r="T18" i="30"/>
  <c r="S18" i="30"/>
  <c r="O18" i="30"/>
  <c r="N18" i="30"/>
  <c r="J18" i="30"/>
  <c r="I18" i="30"/>
  <c r="E18" i="30"/>
  <c r="S17" i="30"/>
  <c r="T17" i="30" s="1"/>
  <c r="N17" i="30"/>
  <c r="O17" i="30" s="1"/>
  <c r="I17" i="30"/>
  <c r="J17" i="30" s="1"/>
  <c r="E17" i="30"/>
  <c r="T16" i="30"/>
  <c r="S16" i="30"/>
  <c r="O16" i="30"/>
  <c r="N16" i="30"/>
  <c r="J16" i="30"/>
  <c r="I16" i="30"/>
  <c r="E16" i="30"/>
  <c r="S15" i="30"/>
  <c r="T15" i="30" s="1"/>
  <c r="N15" i="30"/>
  <c r="O15" i="30" s="1"/>
  <c r="I15" i="30"/>
  <c r="J15" i="30" s="1"/>
  <c r="E15" i="30"/>
  <c r="T14" i="30"/>
  <c r="S14" i="30"/>
  <c r="O14" i="30"/>
  <c r="N14" i="30"/>
  <c r="J14" i="30"/>
  <c r="I14" i="30"/>
  <c r="E14" i="30"/>
  <c r="S13" i="30"/>
  <c r="T13" i="30" s="1"/>
  <c r="N13" i="30"/>
  <c r="O13" i="30" s="1"/>
  <c r="I13" i="30"/>
  <c r="J13" i="30" s="1"/>
  <c r="E13" i="30"/>
  <c r="T12" i="30"/>
  <c r="S12" i="30"/>
  <c r="O12" i="30"/>
  <c r="N12" i="30"/>
  <c r="J12" i="30"/>
  <c r="I12" i="30"/>
  <c r="E12" i="30"/>
  <c r="S11" i="30"/>
  <c r="T11" i="30" s="1"/>
  <c r="N11" i="30"/>
  <c r="O11" i="30" s="1"/>
  <c r="I11" i="30"/>
  <c r="J11" i="30" s="1"/>
  <c r="E11" i="30"/>
  <c r="T10" i="30"/>
  <c r="S10" i="30"/>
  <c r="O10" i="30"/>
  <c r="N10" i="30"/>
  <c r="J10" i="30"/>
  <c r="I10" i="30"/>
  <c r="E10" i="30"/>
  <c r="L4" i="43" l="1"/>
  <c r="E10" i="42"/>
  <c r="L4" i="42" s="1"/>
  <c r="L4" i="40"/>
  <c r="L7" i="40"/>
  <c r="E10" i="38"/>
  <c r="L4" i="38" s="1"/>
  <c r="L7" i="37"/>
  <c r="L4" i="36"/>
  <c r="L4" i="35"/>
  <c r="L7" i="35"/>
  <c r="L7" i="34"/>
  <c r="E10" i="34"/>
  <c r="L4" i="34" s="1"/>
  <c r="L4" i="32"/>
  <c r="L4" i="31"/>
  <c r="E26" i="30"/>
  <c r="L4" i="30" s="1"/>
  <c r="N6" i="2"/>
  <c r="N5" i="2"/>
  <c r="N4" i="2"/>
  <c r="M6" i="2"/>
  <c r="M5" i="2"/>
  <c r="M4" i="2"/>
  <c r="O57" i="29"/>
  <c r="J57" i="29"/>
  <c r="E57" i="29"/>
  <c r="O56" i="29"/>
  <c r="J56" i="29"/>
  <c r="E56" i="29"/>
  <c r="O55" i="29"/>
  <c r="J55" i="29"/>
  <c r="E55" i="29"/>
  <c r="O54" i="29"/>
  <c r="J54" i="29"/>
  <c r="E54" i="29"/>
  <c r="O53" i="29"/>
  <c r="J53" i="29"/>
  <c r="E53" i="29"/>
  <c r="O52" i="29"/>
  <c r="J52" i="29"/>
  <c r="E52" i="29"/>
  <c r="O51" i="29"/>
  <c r="J51" i="29"/>
  <c r="E51" i="29"/>
  <c r="O50" i="29"/>
  <c r="J50" i="29"/>
  <c r="E50" i="29"/>
  <c r="O49" i="29"/>
  <c r="J49" i="29"/>
  <c r="E49" i="29"/>
  <c r="O48" i="29"/>
  <c r="J48" i="29"/>
  <c r="E48" i="29"/>
  <c r="O47" i="29"/>
  <c r="J47" i="29"/>
  <c r="E47" i="29"/>
  <c r="O46" i="29"/>
  <c r="J46" i="29"/>
  <c r="E46" i="29"/>
  <c r="O45" i="29"/>
  <c r="J45" i="29"/>
  <c r="E45" i="29"/>
  <c r="O44" i="29"/>
  <c r="J44" i="29"/>
  <c r="E44" i="29"/>
  <c r="O43" i="29"/>
  <c r="J43" i="29"/>
  <c r="E43" i="29"/>
  <c r="O42" i="29"/>
  <c r="J42" i="29"/>
  <c r="E42" i="29"/>
  <c r="O41" i="29"/>
  <c r="J41" i="29"/>
  <c r="E41" i="29"/>
  <c r="O40" i="29"/>
  <c r="J40" i="29"/>
  <c r="E40" i="29"/>
  <c r="O39" i="29"/>
  <c r="J39" i="29"/>
  <c r="E39" i="29"/>
  <c r="O38" i="29"/>
  <c r="J38" i="29"/>
  <c r="E38" i="29"/>
  <c r="O37" i="29"/>
  <c r="J37" i="29"/>
  <c r="E37" i="29"/>
  <c r="O36" i="29"/>
  <c r="J36" i="29"/>
  <c r="E36" i="29"/>
  <c r="O35" i="29"/>
  <c r="J35" i="29"/>
  <c r="E35" i="29"/>
  <c r="O34" i="29"/>
  <c r="J34" i="29"/>
  <c r="E34" i="29"/>
  <c r="T33" i="29"/>
  <c r="O33" i="29"/>
  <c r="J33" i="29"/>
  <c r="E33" i="29"/>
  <c r="T32" i="29"/>
  <c r="O32" i="29"/>
  <c r="J32" i="29"/>
  <c r="E32" i="29"/>
  <c r="T31" i="29"/>
  <c r="O31" i="29"/>
  <c r="J31" i="29"/>
  <c r="E31" i="29"/>
  <c r="T30" i="29"/>
  <c r="O30" i="29"/>
  <c r="J30" i="29"/>
  <c r="E30" i="29"/>
  <c r="T29" i="29"/>
  <c r="O29" i="29"/>
  <c r="J29" i="29"/>
  <c r="E29" i="29"/>
  <c r="T28" i="29"/>
  <c r="O28" i="29"/>
  <c r="J28" i="29"/>
  <c r="E28" i="29"/>
  <c r="T27" i="29"/>
  <c r="O27" i="29"/>
  <c r="J27" i="29"/>
  <c r="E27" i="29"/>
  <c r="T26" i="29"/>
  <c r="O26" i="29"/>
  <c r="J26" i="29"/>
  <c r="E26" i="29"/>
  <c r="T25" i="29"/>
  <c r="O25" i="29"/>
  <c r="J25" i="29"/>
  <c r="E25" i="29"/>
  <c r="T24" i="29"/>
  <c r="O24" i="29"/>
  <c r="J24" i="29"/>
  <c r="E24" i="29"/>
  <c r="T23" i="29"/>
  <c r="O23" i="29"/>
  <c r="J23" i="29"/>
  <c r="E23" i="29"/>
  <c r="T22" i="29"/>
  <c r="O22" i="29"/>
  <c r="J22" i="29"/>
  <c r="E22" i="29"/>
  <c r="T21" i="29"/>
  <c r="O21" i="29"/>
  <c r="J21" i="29"/>
  <c r="E21" i="29"/>
  <c r="T20" i="29"/>
  <c r="O20" i="29"/>
  <c r="J20" i="29"/>
  <c r="E20" i="29"/>
  <c r="T19" i="29"/>
  <c r="O19" i="29"/>
  <c r="J19" i="29"/>
  <c r="E19" i="29"/>
  <c r="T18" i="29"/>
  <c r="O18" i="29"/>
  <c r="J18" i="29"/>
  <c r="E18" i="29"/>
  <c r="T17" i="29"/>
  <c r="O17" i="29"/>
  <c r="J17" i="29"/>
  <c r="E17" i="29"/>
  <c r="T16" i="29"/>
  <c r="O16" i="29"/>
  <c r="J16" i="29"/>
  <c r="E16" i="29"/>
  <c r="T15" i="29"/>
  <c r="O15" i="29"/>
  <c r="J15" i="29"/>
  <c r="E15" i="29"/>
  <c r="T14" i="29"/>
  <c r="O14" i="29"/>
  <c r="J14" i="29"/>
  <c r="E14" i="29"/>
  <c r="T13" i="29"/>
  <c r="O13" i="29"/>
  <c r="J13" i="29"/>
  <c r="E13" i="29"/>
  <c r="T12" i="29"/>
  <c r="O12" i="29"/>
  <c r="J12" i="29"/>
  <c r="E12" i="29"/>
  <c r="T11" i="29"/>
  <c r="O11" i="29"/>
  <c r="J11" i="29"/>
  <c r="E11" i="29"/>
  <c r="T10" i="29"/>
  <c r="O10" i="29"/>
  <c r="J10" i="29"/>
  <c r="E10" i="29"/>
  <c r="L4" i="29" s="1"/>
  <c r="L7" i="29"/>
  <c r="T57" i="28"/>
  <c r="O57" i="28"/>
  <c r="J57" i="28"/>
  <c r="E57" i="28"/>
  <c r="T56" i="28"/>
  <c r="O56" i="28"/>
  <c r="J56" i="28"/>
  <c r="E56" i="28"/>
  <c r="T55" i="28"/>
  <c r="O55" i="28"/>
  <c r="J55" i="28"/>
  <c r="E55" i="28"/>
  <c r="T54" i="28"/>
  <c r="O54" i="28"/>
  <c r="J54" i="28"/>
  <c r="E54" i="28"/>
  <c r="T53" i="28"/>
  <c r="O53" i="28"/>
  <c r="J53" i="28"/>
  <c r="E53" i="28"/>
  <c r="T52" i="28"/>
  <c r="O52" i="28"/>
  <c r="J52" i="28"/>
  <c r="E52" i="28"/>
  <c r="T51" i="28"/>
  <c r="O51" i="28"/>
  <c r="J51" i="28"/>
  <c r="E51" i="28"/>
  <c r="T50" i="28"/>
  <c r="O50" i="28"/>
  <c r="J50" i="28"/>
  <c r="E50" i="28"/>
  <c r="T49" i="28"/>
  <c r="O49" i="28"/>
  <c r="J49" i="28"/>
  <c r="E49" i="28"/>
  <c r="T48" i="28"/>
  <c r="O48" i="28"/>
  <c r="J48" i="28"/>
  <c r="E48" i="28"/>
  <c r="T47" i="28"/>
  <c r="O47" i="28"/>
  <c r="J47" i="28"/>
  <c r="E47" i="28"/>
  <c r="T46" i="28"/>
  <c r="O46" i="28"/>
  <c r="J46" i="28"/>
  <c r="E46" i="28"/>
  <c r="T45" i="28"/>
  <c r="O45" i="28"/>
  <c r="J45" i="28"/>
  <c r="E45" i="28"/>
  <c r="T44" i="28"/>
  <c r="O44" i="28"/>
  <c r="J44" i="28"/>
  <c r="E44" i="28"/>
  <c r="T43" i="28"/>
  <c r="O43" i="28"/>
  <c r="J43" i="28"/>
  <c r="E43" i="28"/>
  <c r="T42" i="28"/>
  <c r="O42" i="28"/>
  <c r="J42" i="28"/>
  <c r="E42" i="28"/>
  <c r="T41" i="28"/>
  <c r="O41" i="28"/>
  <c r="J41" i="28"/>
  <c r="E41" i="28"/>
  <c r="T40" i="28"/>
  <c r="O40" i="28"/>
  <c r="J40" i="28"/>
  <c r="E40" i="28"/>
  <c r="T39" i="28"/>
  <c r="O39" i="28"/>
  <c r="J39" i="28"/>
  <c r="E39" i="28"/>
  <c r="T38" i="28"/>
  <c r="O38" i="28"/>
  <c r="J38" i="28"/>
  <c r="E38" i="28"/>
  <c r="T37" i="28"/>
  <c r="O37" i="28"/>
  <c r="J37" i="28"/>
  <c r="E37" i="28"/>
  <c r="T36" i="28"/>
  <c r="O36" i="28"/>
  <c r="J36" i="28"/>
  <c r="E36" i="28"/>
  <c r="T35" i="28"/>
  <c r="O35" i="28"/>
  <c r="J35" i="28"/>
  <c r="E35" i="28"/>
  <c r="T34" i="28"/>
  <c r="O34" i="28"/>
  <c r="J34" i="28"/>
  <c r="E34" i="28"/>
  <c r="T33" i="28"/>
  <c r="O33" i="28"/>
  <c r="J33" i="28"/>
  <c r="E33" i="28"/>
  <c r="T32" i="28"/>
  <c r="O32" i="28"/>
  <c r="J32" i="28"/>
  <c r="E32" i="28"/>
  <c r="T31" i="28"/>
  <c r="O31" i="28"/>
  <c r="J31" i="28"/>
  <c r="E31" i="28"/>
  <c r="T30" i="28"/>
  <c r="O30" i="28"/>
  <c r="J30" i="28"/>
  <c r="E30" i="28"/>
  <c r="T29" i="28"/>
  <c r="O29" i="28"/>
  <c r="J29" i="28"/>
  <c r="E29" i="28"/>
  <c r="T28" i="28"/>
  <c r="O28" i="28"/>
  <c r="J28" i="28"/>
  <c r="E28" i="28"/>
  <c r="T27" i="28"/>
  <c r="O27" i="28"/>
  <c r="J27" i="28"/>
  <c r="E27" i="28"/>
  <c r="T26" i="28"/>
  <c r="O26" i="28"/>
  <c r="J26" i="28"/>
  <c r="E26" i="28"/>
  <c r="T25" i="28"/>
  <c r="O25" i="28"/>
  <c r="J25" i="28"/>
  <c r="E25" i="28"/>
  <c r="T24" i="28"/>
  <c r="O24" i="28"/>
  <c r="J24" i="28"/>
  <c r="E24" i="28"/>
  <c r="T23" i="28"/>
  <c r="O23" i="28"/>
  <c r="J23" i="28"/>
  <c r="E23" i="28"/>
  <c r="T22" i="28"/>
  <c r="O22" i="28"/>
  <c r="J22" i="28"/>
  <c r="E22" i="28"/>
  <c r="T21" i="28"/>
  <c r="O21" i="28"/>
  <c r="J21" i="28"/>
  <c r="E21" i="28"/>
  <c r="T20" i="28"/>
  <c r="O20" i="28"/>
  <c r="J20" i="28"/>
  <c r="E20" i="28"/>
  <c r="T19" i="28"/>
  <c r="O19" i="28"/>
  <c r="J19" i="28"/>
  <c r="E19" i="28"/>
  <c r="T18" i="28"/>
  <c r="O18" i="28"/>
  <c r="J18" i="28"/>
  <c r="E18" i="28"/>
  <c r="T17" i="28"/>
  <c r="O17" i="28"/>
  <c r="J17" i="28"/>
  <c r="E17" i="28"/>
  <c r="T16" i="28"/>
  <c r="O16" i="28"/>
  <c r="J16" i="28"/>
  <c r="E16" i="28"/>
  <c r="T15" i="28"/>
  <c r="O15" i="28"/>
  <c r="J15" i="28"/>
  <c r="E15" i="28"/>
  <c r="T14" i="28"/>
  <c r="O14" i="28"/>
  <c r="J14" i="28"/>
  <c r="E14" i="28"/>
  <c r="T13" i="28"/>
  <c r="O13" i="28"/>
  <c r="J13" i="28"/>
  <c r="E13" i="28"/>
  <c r="T12" i="28"/>
  <c r="O12" i="28"/>
  <c r="J12" i="28"/>
  <c r="E12" i="28"/>
  <c r="T11" i="28"/>
  <c r="O11" i="28"/>
  <c r="J11" i="28"/>
  <c r="E11" i="28"/>
  <c r="T10" i="28"/>
  <c r="O10" i="28"/>
  <c r="J10" i="28"/>
  <c r="E10" i="28"/>
  <c r="L4" i="28" s="1"/>
  <c r="L7" i="28"/>
  <c r="T57" i="27"/>
  <c r="O57" i="27"/>
  <c r="J57" i="27"/>
  <c r="E57" i="27"/>
  <c r="T56" i="27"/>
  <c r="O56" i="27"/>
  <c r="J56" i="27"/>
  <c r="E56" i="27"/>
  <c r="T55" i="27"/>
  <c r="O55" i="27"/>
  <c r="J55" i="27"/>
  <c r="E55" i="27"/>
  <c r="T54" i="27"/>
  <c r="O54" i="27"/>
  <c r="J54" i="27"/>
  <c r="E54" i="27"/>
  <c r="T53" i="27"/>
  <c r="O53" i="27"/>
  <c r="J53" i="27"/>
  <c r="E53" i="27"/>
  <c r="T52" i="27"/>
  <c r="O52" i="27"/>
  <c r="J52" i="27"/>
  <c r="E52" i="27"/>
  <c r="T51" i="27"/>
  <c r="O51" i="27"/>
  <c r="J51" i="27"/>
  <c r="E51" i="27"/>
  <c r="T50" i="27"/>
  <c r="O50" i="27"/>
  <c r="J50" i="27"/>
  <c r="E50" i="27"/>
  <c r="T49" i="27"/>
  <c r="O49" i="27"/>
  <c r="J49" i="27"/>
  <c r="E49" i="27"/>
  <c r="T48" i="27"/>
  <c r="O48" i="27"/>
  <c r="J48" i="27"/>
  <c r="E48" i="27"/>
  <c r="T47" i="27"/>
  <c r="O47" i="27"/>
  <c r="J47" i="27"/>
  <c r="E47" i="27"/>
  <c r="T46" i="27"/>
  <c r="O46" i="27"/>
  <c r="J46" i="27"/>
  <c r="E46" i="27"/>
  <c r="T45" i="27"/>
  <c r="O45" i="27"/>
  <c r="J45" i="27"/>
  <c r="E45" i="27"/>
  <c r="T44" i="27"/>
  <c r="O44" i="27"/>
  <c r="J44" i="27"/>
  <c r="E44" i="27"/>
  <c r="T43" i="27"/>
  <c r="O43" i="27"/>
  <c r="J43" i="27"/>
  <c r="E43" i="27"/>
  <c r="T42" i="27"/>
  <c r="O42" i="27"/>
  <c r="J42" i="27"/>
  <c r="E42" i="27"/>
  <c r="T41" i="27"/>
  <c r="O41" i="27"/>
  <c r="J41" i="27"/>
  <c r="E41" i="27"/>
  <c r="T40" i="27"/>
  <c r="O40" i="27"/>
  <c r="J40" i="27"/>
  <c r="E40" i="27"/>
  <c r="T39" i="27"/>
  <c r="O39" i="27"/>
  <c r="J39" i="27"/>
  <c r="E39" i="27"/>
  <c r="T38" i="27"/>
  <c r="O38" i="27"/>
  <c r="J38" i="27"/>
  <c r="E38" i="27"/>
  <c r="T37" i="27"/>
  <c r="O37" i="27"/>
  <c r="J37" i="27"/>
  <c r="E37" i="27"/>
  <c r="T36" i="27"/>
  <c r="O36" i="27"/>
  <c r="J36" i="27"/>
  <c r="E36" i="27"/>
  <c r="T35" i="27"/>
  <c r="O35" i="27"/>
  <c r="J35" i="27"/>
  <c r="E35" i="27"/>
  <c r="T34" i="27"/>
  <c r="O34" i="27"/>
  <c r="J34" i="27"/>
  <c r="E34" i="27"/>
  <c r="T33" i="27"/>
  <c r="O33" i="27"/>
  <c r="J33" i="27"/>
  <c r="E33" i="27"/>
  <c r="T32" i="27"/>
  <c r="O32" i="27"/>
  <c r="J32" i="27"/>
  <c r="E32" i="27"/>
  <c r="T31" i="27"/>
  <c r="O31" i="27"/>
  <c r="J31" i="27"/>
  <c r="E31" i="27"/>
  <c r="T30" i="27"/>
  <c r="O30" i="27"/>
  <c r="J30" i="27"/>
  <c r="E30" i="27"/>
  <c r="T29" i="27"/>
  <c r="O29" i="27"/>
  <c r="J29" i="27"/>
  <c r="E29" i="27"/>
  <c r="T28" i="27"/>
  <c r="O28" i="27"/>
  <c r="J28" i="27"/>
  <c r="E28" i="27"/>
  <c r="T27" i="27"/>
  <c r="O27" i="27"/>
  <c r="J27" i="27"/>
  <c r="E27" i="27"/>
  <c r="T26" i="27"/>
  <c r="O26" i="27"/>
  <c r="J26" i="27"/>
  <c r="E26" i="27"/>
  <c r="T25" i="27"/>
  <c r="O25" i="27"/>
  <c r="J25" i="27"/>
  <c r="E25" i="27"/>
  <c r="T24" i="27"/>
  <c r="O24" i="27"/>
  <c r="J24" i="27"/>
  <c r="E24" i="27"/>
  <c r="T23" i="27"/>
  <c r="O23" i="27"/>
  <c r="J23" i="27"/>
  <c r="E23" i="27"/>
  <c r="T22" i="27"/>
  <c r="O22" i="27"/>
  <c r="J22" i="27"/>
  <c r="E22" i="27"/>
  <c r="T21" i="27"/>
  <c r="O21" i="27"/>
  <c r="J21" i="27"/>
  <c r="E21" i="27"/>
  <c r="T20" i="27"/>
  <c r="O20" i="27"/>
  <c r="J20" i="27"/>
  <c r="E20" i="27"/>
  <c r="T19" i="27"/>
  <c r="O19" i="27"/>
  <c r="J19" i="27"/>
  <c r="E19" i="27"/>
  <c r="T18" i="27"/>
  <c r="O18" i="27"/>
  <c r="J18" i="27"/>
  <c r="E18" i="27"/>
  <c r="T17" i="27"/>
  <c r="O17" i="27"/>
  <c r="J17" i="27"/>
  <c r="E17" i="27"/>
  <c r="T16" i="27"/>
  <c r="O16" i="27"/>
  <c r="J16" i="27"/>
  <c r="E16" i="27"/>
  <c r="T15" i="27"/>
  <c r="O15" i="27"/>
  <c r="J15" i="27"/>
  <c r="E15" i="27"/>
  <c r="T14" i="27"/>
  <c r="O14" i="27"/>
  <c r="J14" i="27"/>
  <c r="E14" i="27"/>
  <c r="T13" i="27"/>
  <c r="O13" i="27"/>
  <c r="J13" i="27"/>
  <c r="E13" i="27"/>
  <c r="T12" i="27"/>
  <c r="O12" i="27"/>
  <c r="J12" i="27"/>
  <c r="E12" i="27"/>
  <c r="T11" i="27"/>
  <c r="O11" i="27"/>
  <c r="J11" i="27"/>
  <c r="E11" i="27"/>
  <c r="T10" i="27"/>
  <c r="O10" i="27"/>
  <c r="J10" i="27"/>
  <c r="E10" i="27"/>
  <c r="L4" i="27" s="1"/>
  <c r="L7" i="27"/>
  <c r="I15" i="2"/>
  <c r="I14" i="2"/>
  <c r="I13" i="2"/>
  <c r="I12" i="2"/>
  <c r="H15" i="2"/>
  <c r="H14" i="2"/>
  <c r="H13" i="2"/>
  <c r="H12" i="2"/>
  <c r="O57" i="26"/>
  <c r="J57" i="26"/>
  <c r="E57" i="26"/>
  <c r="O56" i="26"/>
  <c r="J56" i="26"/>
  <c r="E56" i="26"/>
  <c r="O55" i="26"/>
  <c r="J55" i="26"/>
  <c r="E55" i="26"/>
  <c r="O54" i="26"/>
  <c r="J54" i="26"/>
  <c r="E54" i="26"/>
  <c r="O53" i="26"/>
  <c r="J53" i="26"/>
  <c r="E53" i="26"/>
  <c r="O52" i="26"/>
  <c r="J52" i="26"/>
  <c r="E52" i="26"/>
  <c r="O51" i="26"/>
  <c r="J51" i="26"/>
  <c r="E51" i="26"/>
  <c r="O50" i="26"/>
  <c r="J50" i="26"/>
  <c r="E50" i="26"/>
  <c r="O49" i="26"/>
  <c r="J49" i="26"/>
  <c r="E49" i="26"/>
  <c r="O48" i="26"/>
  <c r="J48" i="26"/>
  <c r="E48" i="26"/>
  <c r="O47" i="26"/>
  <c r="J47" i="26"/>
  <c r="E47" i="26"/>
  <c r="O46" i="26"/>
  <c r="J46" i="26"/>
  <c r="E46" i="26"/>
  <c r="O45" i="26"/>
  <c r="J45" i="26"/>
  <c r="E45" i="26"/>
  <c r="O44" i="26"/>
  <c r="J44" i="26"/>
  <c r="E44" i="26"/>
  <c r="O43" i="26"/>
  <c r="J43" i="26"/>
  <c r="E43" i="26"/>
  <c r="O42" i="26"/>
  <c r="J42" i="26"/>
  <c r="E42" i="26"/>
  <c r="O41" i="26"/>
  <c r="J41" i="26"/>
  <c r="E41" i="26"/>
  <c r="O40" i="26"/>
  <c r="J40" i="26"/>
  <c r="E40" i="26"/>
  <c r="O39" i="26"/>
  <c r="J39" i="26"/>
  <c r="E39" i="26"/>
  <c r="O38" i="26"/>
  <c r="J38" i="26"/>
  <c r="E38" i="26"/>
  <c r="O37" i="26"/>
  <c r="J37" i="26"/>
  <c r="E37" i="26"/>
  <c r="O36" i="26"/>
  <c r="J36" i="26"/>
  <c r="E36" i="26"/>
  <c r="O35" i="26"/>
  <c r="J35" i="26"/>
  <c r="E35" i="26"/>
  <c r="O34" i="26"/>
  <c r="J34" i="26"/>
  <c r="E34" i="26"/>
  <c r="T33" i="26"/>
  <c r="O33" i="26"/>
  <c r="J33" i="26"/>
  <c r="E33" i="26"/>
  <c r="T32" i="26"/>
  <c r="O32" i="26"/>
  <c r="J32" i="26"/>
  <c r="E32" i="26"/>
  <c r="T31" i="26"/>
  <c r="O31" i="26"/>
  <c r="J31" i="26"/>
  <c r="E31" i="26"/>
  <c r="T30" i="26"/>
  <c r="O30" i="26"/>
  <c r="J30" i="26"/>
  <c r="E30" i="26"/>
  <c r="T29" i="26"/>
  <c r="O29" i="26"/>
  <c r="J29" i="26"/>
  <c r="E29" i="26"/>
  <c r="T28" i="26"/>
  <c r="O28" i="26"/>
  <c r="J28" i="26"/>
  <c r="E28" i="26"/>
  <c r="T27" i="26"/>
  <c r="O27" i="26"/>
  <c r="J27" i="26"/>
  <c r="E27" i="26"/>
  <c r="T26" i="26"/>
  <c r="O26" i="26"/>
  <c r="J26" i="26"/>
  <c r="E26" i="26"/>
  <c r="T25" i="26"/>
  <c r="O25" i="26"/>
  <c r="J25" i="26"/>
  <c r="E25" i="26"/>
  <c r="T24" i="26"/>
  <c r="O24" i="26"/>
  <c r="J24" i="26"/>
  <c r="E24" i="26"/>
  <c r="T23" i="26"/>
  <c r="O23" i="26"/>
  <c r="J23" i="26"/>
  <c r="E23" i="26"/>
  <c r="T22" i="26"/>
  <c r="O22" i="26"/>
  <c r="J22" i="26"/>
  <c r="E22" i="26"/>
  <c r="T21" i="26"/>
  <c r="O21" i="26"/>
  <c r="J21" i="26"/>
  <c r="E21" i="26"/>
  <c r="T20" i="26"/>
  <c r="O20" i="26"/>
  <c r="J20" i="26"/>
  <c r="E20" i="26"/>
  <c r="T19" i="26"/>
  <c r="O19" i="26"/>
  <c r="J19" i="26"/>
  <c r="E19" i="26"/>
  <c r="T18" i="26"/>
  <c r="O18" i="26"/>
  <c r="J18" i="26"/>
  <c r="E18" i="26"/>
  <c r="T17" i="26"/>
  <c r="O17" i="26"/>
  <c r="J17" i="26"/>
  <c r="E17" i="26"/>
  <c r="T16" i="26"/>
  <c r="O16" i="26"/>
  <c r="J16" i="26"/>
  <c r="E16" i="26"/>
  <c r="T15" i="26"/>
  <c r="O15" i="26"/>
  <c r="J15" i="26"/>
  <c r="E15" i="26"/>
  <c r="T14" i="26"/>
  <c r="O14" i="26"/>
  <c r="J14" i="26"/>
  <c r="E14" i="26"/>
  <c r="T13" i="26"/>
  <c r="O13" i="26"/>
  <c r="J13" i="26"/>
  <c r="E13" i="26"/>
  <c r="T12" i="26"/>
  <c r="O12" i="26"/>
  <c r="J12" i="26"/>
  <c r="E12" i="26"/>
  <c r="T11" i="26"/>
  <c r="O11" i="26"/>
  <c r="J11" i="26"/>
  <c r="E11" i="26"/>
  <c r="T10" i="26"/>
  <c r="O10" i="26"/>
  <c r="J10" i="26"/>
  <c r="E10" i="26"/>
  <c r="L4" i="26" s="1"/>
  <c r="L7" i="26"/>
  <c r="T57" i="25"/>
  <c r="O57" i="25"/>
  <c r="J57" i="25"/>
  <c r="E57" i="25"/>
  <c r="T56" i="25"/>
  <c r="O56" i="25"/>
  <c r="J56" i="25"/>
  <c r="E56" i="25"/>
  <c r="T55" i="25"/>
  <c r="O55" i="25"/>
  <c r="J55" i="25"/>
  <c r="E55" i="25"/>
  <c r="T54" i="25"/>
  <c r="O54" i="25"/>
  <c r="J54" i="25"/>
  <c r="E54" i="25"/>
  <c r="T53" i="25"/>
  <c r="O53" i="25"/>
  <c r="J53" i="25"/>
  <c r="E53" i="25"/>
  <c r="T52" i="25"/>
  <c r="O52" i="25"/>
  <c r="J52" i="25"/>
  <c r="E52" i="25"/>
  <c r="T51" i="25"/>
  <c r="O51" i="25"/>
  <c r="J51" i="25"/>
  <c r="E51" i="25"/>
  <c r="T50" i="25"/>
  <c r="O50" i="25"/>
  <c r="J50" i="25"/>
  <c r="E50" i="25"/>
  <c r="T49" i="25"/>
  <c r="O49" i="25"/>
  <c r="J49" i="25"/>
  <c r="E49" i="25"/>
  <c r="T48" i="25"/>
  <c r="O48" i="25"/>
  <c r="J48" i="25"/>
  <c r="E48" i="25"/>
  <c r="T47" i="25"/>
  <c r="O47" i="25"/>
  <c r="J47" i="25"/>
  <c r="E47" i="25"/>
  <c r="T46" i="25"/>
  <c r="O46" i="25"/>
  <c r="J46" i="25"/>
  <c r="E46" i="25"/>
  <c r="T45" i="25"/>
  <c r="O45" i="25"/>
  <c r="J45" i="25"/>
  <c r="E45" i="25"/>
  <c r="T44" i="25"/>
  <c r="O44" i="25"/>
  <c r="J44" i="25"/>
  <c r="E44" i="25"/>
  <c r="T43" i="25"/>
  <c r="O43" i="25"/>
  <c r="J43" i="25"/>
  <c r="E43" i="25"/>
  <c r="T42" i="25"/>
  <c r="O42" i="25"/>
  <c r="J42" i="25"/>
  <c r="E42" i="25"/>
  <c r="T41" i="25"/>
  <c r="O41" i="25"/>
  <c r="J41" i="25"/>
  <c r="E41" i="25"/>
  <c r="T40" i="25"/>
  <c r="O40" i="25"/>
  <c r="J40" i="25"/>
  <c r="E40" i="25"/>
  <c r="T39" i="25"/>
  <c r="O39" i="25"/>
  <c r="J39" i="25"/>
  <c r="E39" i="25"/>
  <c r="T38" i="25"/>
  <c r="O38" i="25"/>
  <c r="J38" i="25"/>
  <c r="E38" i="25"/>
  <c r="T37" i="25"/>
  <c r="O37" i="25"/>
  <c r="J37" i="25"/>
  <c r="E37" i="25"/>
  <c r="T36" i="25"/>
  <c r="O36" i="25"/>
  <c r="J36" i="25"/>
  <c r="E36" i="25"/>
  <c r="T35" i="25"/>
  <c r="O35" i="25"/>
  <c r="J35" i="25"/>
  <c r="E35" i="25"/>
  <c r="T34" i="25"/>
  <c r="O34" i="25"/>
  <c r="J34" i="25"/>
  <c r="E34" i="25"/>
  <c r="T33" i="25"/>
  <c r="O33" i="25"/>
  <c r="J33" i="25"/>
  <c r="E33" i="25"/>
  <c r="T32" i="25"/>
  <c r="O32" i="25"/>
  <c r="J32" i="25"/>
  <c r="E32" i="25"/>
  <c r="T31" i="25"/>
  <c r="O31" i="25"/>
  <c r="J31" i="25"/>
  <c r="E31" i="25"/>
  <c r="T30" i="25"/>
  <c r="O30" i="25"/>
  <c r="J30" i="25"/>
  <c r="E30" i="25"/>
  <c r="T29" i="25"/>
  <c r="O29" i="25"/>
  <c r="J29" i="25"/>
  <c r="E29" i="25"/>
  <c r="T28" i="25"/>
  <c r="O28" i="25"/>
  <c r="J28" i="25"/>
  <c r="E28" i="25"/>
  <c r="T27" i="25"/>
  <c r="O27" i="25"/>
  <c r="J27" i="25"/>
  <c r="E27" i="25"/>
  <c r="T26" i="25"/>
  <c r="O26" i="25"/>
  <c r="J26" i="25"/>
  <c r="E26" i="25"/>
  <c r="T25" i="25"/>
  <c r="O25" i="25"/>
  <c r="J25" i="25"/>
  <c r="E25" i="25"/>
  <c r="T24" i="25"/>
  <c r="O24" i="25"/>
  <c r="J24" i="25"/>
  <c r="E24" i="25"/>
  <c r="T23" i="25"/>
  <c r="O23" i="25"/>
  <c r="J23" i="25"/>
  <c r="E23" i="25"/>
  <c r="T22" i="25"/>
  <c r="O22" i="25"/>
  <c r="J22" i="25"/>
  <c r="E22" i="25"/>
  <c r="T21" i="25"/>
  <c r="O21" i="25"/>
  <c r="J21" i="25"/>
  <c r="E21" i="25"/>
  <c r="T20" i="25"/>
  <c r="O20" i="25"/>
  <c r="J20" i="25"/>
  <c r="E20" i="25"/>
  <c r="T19" i="25"/>
  <c r="O19" i="25"/>
  <c r="J19" i="25"/>
  <c r="E19" i="25"/>
  <c r="T18" i="25"/>
  <c r="O18" i="25"/>
  <c r="J18" i="25"/>
  <c r="E18" i="25"/>
  <c r="T17" i="25"/>
  <c r="O17" i="25"/>
  <c r="J17" i="25"/>
  <c r="E17" i="25"/>
  <c r="T16" i="25"/>
  <c r="O16" i="25"/>
  <c r="J16" i="25"/>
  <c r="E16" i="25"/>
  <c r="T15" i="25"/>
  <c r="O15" i="25"/>
  <c r="J15" i="25"/>
  <c r="E15" i="25"/>
  <c r="T14" i="25"/>
  <c r="O14" i="25"/>
  <c r="J14" i="25"/>
  <c r="E14" i="25"/>
  <c r="T13" i="25"/>
  <c r="O13" i="25"/>
  <c r="J13" i="25"/>
  <c r="E13" i="25"/>
  <c r="T12" i="25"/>
  <c r="O12" i="25"/>
  <c r="J12" i="25"/>
  <c r="E12" i="25"/>
  <c r="T11" i="25"/>
  <c r="O11" i="25"/>
  <c r="J11" i="25"/>
  <c r="E11" i="25"/>
  <c r="T10" i="25"/>
  <c r="O10" i="25"/>
  <c r="J10" i="25"/>
  <c r="E10" i="25"/>
  <c r="L4" i="25" s="1"/>
  <c r="L7" i="25"/>
  <c r="T57" i="24"/>
  <c r="O57" i="24"/>
  <c r="J57" i="24"/>
  <c r="E57" i="24"/>
  <c r="T56" i="24"/>
  <c r="O56" i="24"/>
  <c r="J56" i="24"/>
  <c r="E56" i="24"/>
  <c r="T55" i="24"/>
  <c r="O55" i="24"/>
  <c r="J55" i="24"/>
  <c r="E55" i="24"/>
  <c r="T54" i="24"/>
  <c r="O54" i="24"/>
  <c r="J54" i="24"/>
  <c r="E54" i="24"/>
  <c r="T53" i="24"/>
  <c r="O53" i="24"/>
  <c r="J53" i="24"/>
  <c r="E53" i="24"/>
  <c r="T52" i="24"/>
  <c r="O52" i="24"/>
  <c r="J52" i="24"/>
  <c r="E52" i="24"/>
  <c r="T51" i="24"/>
  <c r="O51" i="24"/>
  <c r="J51" i="24"/>
  <c r="E51" i="24"/>
  <c r="T50" i="24"/>
  <c r="O50" i="24"/>
  <c r="J50" i="24"/>
  <c r="E50" i="24"/>
  <c r="T49" i="24"/>
  <c r="O49" i="24"/>
  <c r="J49" i="24"/>
  <c r="E49" i="24"/>
  <c r="T48" i="24"/>
  <c r="O48" i="24"/>
  <c r="J48" i="24"/>
  <c r="E48" i="24"/>
  <c r="T47" i="24"/>
  <c r="O47" i="24"/>
  <c r="J47" i="24"/>
  <c r="E47" i="24"/>
  <c r="T46" i="24"/>
  <c r="O46" i="24"/>
  <c r="J46" i="24"/>
  <c r="E46" i="24"/>
  <c r="T45" i="24"/>
  <c r="O45" i="24"/>
  <c r="J45" i="24"/>
  <c r="E45" i="24"/>
  <c r="T44" i="24"/>
  <c r="O44" i="24"/>
  <c r="J44" i="24"/>
  <c r="E44" i="24"/>
  <c r="T43" i="24"/>
  <c r="O43" i="24"/>
  <c r="J43" i="24"/>
  <c r="E43" i="24"/>
  <c r="T42" i="24"/>
  <c r="O42" i="24"/>
  <c r="J42" i="24"/>
  <c r="E42" i="24"/>
  <c r="T41" i="24"/>
  <c r="O41" i="24"/>
  <c r="J41" i="24"/>
  <c r="E41" i="24"/>
  <c r="T40" i="24"/>
  <c r="O40" i="24"/>
  <c r="J40" i="24"/>
  <c r="E40" i="24"/>
  <c r="T39" i="24"/>
  <c r="O39" i="24"/>
  <c r="J39" i="24"/>
  <c r="E39" i="24"/>
  <c r="T38" i="24"/>
  <c r="O38" i="24"/>
  <c r="J38" i="24"/>
  <c r="E38" i="24"/>
  <c r="T37" i="24"/>
  <c r="O37" i="24"/>
  <c r="J37" i="24"/>
  <c r="E37" i="24"/>
  <c r="T36" i="24"/>
  <c r="O36" i="24"/>
  <c r="J36" i="24"/>
  <c r="E36" i="24"/>
  <c r="T35" i="24"/>
  <c r="O35" i="24"/>
  <c r="J35" i="24"/>
  <c r="E35" i="24"/>
  <c r="T34" i="24"/>
  <c r="O34" i="24"/>
  <c r="J34" i="24"/>
  <c r="E34" i="24"/>
  <c r="T33" i="24"/>
  <c r="O33" i="24"/>
  <c r="J33" i="24"/>
  <c r="E33" i="24"/>
  <c r="T32" i="24"/>
  <c r="O32" i="24"/>
  <c r="J32" i="24"/>
  <c r="E32" i="24"/>
  <c r="T31" i="24"/>
  <c r="O31" i="24"/>
  <c r="J31" i="24"/>
  <c r="E31" i="24"/>
  <c r="T30" i="24"/>
  <c r="O30" i="24"/>
  <c r="J30" i="24"/>
  <c r="E30" i="24"/>
  <c r="T29" i="24"/>
  <c r="O29" i="24"/>
  <c r="J29" i="24"/>
  <c r="E29" i="24"/>
  <c r="T28" i="24"/>
  <c r="O28" i="24"/>
  <c r="J28" i="24"/>
  <c r="E28" i="24"/>
  <c r="T27" i="24"/>
  <c r="O27" i="24"/>
  <c r="J27" i="24"/>
  <c r="E27" i="24"/>
  <c r="T26" i="24"/>
  <c r="O26" i="24"/>
  <c r="J26" i="24"/>
  <c r="E26" i="24"/>
  <c r="T25" i="24"/>
  <c r="O25" i="24"/>
  <c r="J25" i="24"/>
  <c r="E25" i="24"/>
  <c r="T24" i="24"/>
  <c r="O24" i="24"/>
  <c r="J24" i="24"/>
  <c r="E24" i="24"/>
  <c r="T23" i="24"/>
  <c r="O23" i="24"/>
  <c r="J23" i="24"/>
  <c r="E23" i="24"/>
  <c r="T22" i="24"/>
  <c r="O22" i="24"/>
  <c r="J22" i="24"/>
  <c r="E22" i="24"/>
  <c r="T21" i="24"/>
  <c r="O21" i="24"/>
  <c r="J21" i="24"/>
  <c r="E21" i="24"/>
  <c r="T20" i="24"/>
  <c r="O20" i="24"/>
  <c r="J20" i="24"/>
  <c r="E20" i="24"/>
  <c r="T19" i="24"/>
  <c r="O19" i="24"/>
  <c r="J19" i="24"/>
  <c r="E19" i="24"/>
  <c r="T18" i="24"/>
  <c r="O18" i="24"/>
  <c r="J18" i="24"/>
  <c r="E18" i="24"/>
  <c r="T17" i="24"/>
  <c r="O17" i="24"/>
  <c r="J17" i="24"/>
  <c r="E17" i="24"/>
  <c r="T16" i="24"/>
  <c r="O16" i="24"/>
  <c r="J16" i="24"/>
  <c r="E16" i="24"/>
  <c r="T15" i="24"/>
  <c r="O15" i="24"/>
  <c r="J15" i="24"/>
  <c r="E15" i="24"/>
  <c r="T14" i="24"/>
  <c r="O14" i="24"/>
  <c r="J14" i="24"/>
  <c r="E14" i="24"/>
  <c r="T13" i="24"/>
  <c r="O13" i="24"/>
  <c r="J13" i="24"/>
  <c r="E13" i="24"/>
  <c r="T12" i="24"/>
  <c r="O12" i="24"/>
  <c r="J12" i="24"/>
  <c r="E12" i="24"/>
  <c r="T11" i="24"/>
  <c r="O11" i="24"/>
  <c r="J11" i="24"/>
  <c r="E11" i="24"/>
  <c r="T10" i="24"/>
  <c r="O10" i="24"/>
  <c r="J10" i="24"/>
  <c r="E10" i="24"/>
  <c r="L4" i="24" s="1"/>
  <c r="L7" i="24"/>
  <c r="T57" i="23"/>
  <c r="O57" i="23"/>
  <c r="J57" i="23"/>
  <c r="E57" i="23"/>
  <c r="T56" i="23"/>
  <c r="O56" i="23"/>
  <c r="J56" i="23"/>
  <c r="E56" i="23"/>
  <c r="T55" i="23"/>
  <c r="O55" i="23"/>
  <c r="J55" i="23"/>
  <c r="E55" i="23"/>
  <c r="T54" i="23"/>
  <c r="O54" i="23"/>
  <c r="J54" i="23"/>
  <c r="E54" i="23"/>
  <c r="T53" i="23"/>
  <c r="O53" i="23"/>
  <c r="J53" i="23"/>
  <c r="E53" i="23"/>
  <c r="T52" i="23"/>
  <c r="O52" i="23"/>
  <c r="J52" i="23"/>
  <c r="E52" i="23"/>
  <c r="T51" i="23"/>
  <c r="O51" i="23"/>
  <c r="J51" i="23"/>
  <c r="E51" i="23"/>
  <c r="T50" i="23"/>
  <c r="O50" i="23"/>
  <c r="J50" i="23"/>
  <c r="E50" i="23"/>
  <c r="T49" i="23"/>
  <c r="O49" i="23"/>
  <c r="J49" i="23"/>
  <c r="E49" i="23"/>
  <c r="T48" i="23"/>
  <c r="O48" i="23"/>
  <c r="J48" i="23"/>
  <c r="E48" i="23"/>
  <c r="T47" i="23"/>
  <c r="O47" i="23"/>
  <c r="J47" i="23"/>
  <c r="E47" i="23"/>
  <c r="T46" i="23"/>
  <c r="O46" i="23"/>
  <c r="J46" i="23"/>
  <c r="E46" i="23"/>
  <c r="T45" i="23"/>
  <c r="O45" i="23"/>
  <c r="J45" i="23"/>
  <c r="E45" i="23"/>
  <c r="T44" i="23"/>
  <c r="O44" i="23"/>
  <c r="J44" i="23"/>
  <c r="E44" i="23"/>
  <c r="T43" i="23"/>
  <c r="O43" i="23"/>
  <c r="J43" i="23"/>
  <c r="E43" i="23"/>
  <c r="T42" i="23"/>
  <c r="O42" i="23"/>
  <c r="J42" i="23"/>
  <c r="E42" i="23"/>
  <c r="T41" i="23"/>
  <c r="O41" i="23"/>
  <c r="J41" i="23"/>
  <c r="E41" i="23"/>
  <c r="T40" i="23"/>
  <c r="O40" i="23"/>
  <c r="J40" i="23"/>
  <c r="E40" i="23"/>
  <c r="T39" i="23"/>
  <c r="O39" i="23"/>
  <c r="J39" i="23"/>
  <c r="E39" i="23"/>
  <c r="T38" i="23"/>
  <c r="O38" i="23"/>
  <c r="J38" i="23"/>
  <c r="E38" i="23"/>
  <c r="T37" i="23"/>
  <c r="O37" i="23"/>
  <c r="J37" i="23"/>
  <c r="E37" i="23"/>
  <c r="T36" i="23"/>
  <c r="O36" i="23"/>
  <c r="J36" i="23"/>
  <c r="E36" i="23"/>
  <c r="T35" i="23"/>
  <c r="O35" i="23"/>
  <c r="J35" i="23"/>
  <c r="E35" i="23"/>
  <c r="T34" i="23"/>
  <c r="O34" i="23"/>
  <c r="J34" i="23"/>
  <c r="E34" i="23"/>
  <c r="T33" i="23"/>
  <c r="O33" i="23"/>
  <c r="J33" i="23"/>
  <c r="E33" i="23"/>
  <c r="T32" i="23"/>
  <c r="O32" i="23"/>
  <c r="J32" i="23"/>
  <c r="E32" i="23"/>
  <c r="T31" i="23"/>
  <c r="O31" i="23"/>
  <c r="J31" i="23"/>
  <c r="E31" i="23"/>
  <c r="T30" i="23"/>
  <c r="O30" i="23"/>
  <c r="J30" i="23"/>
  <c r="E30" i="23"/>
  <c r="T29" i="23"/>
  <c r="O29" i="23"/>
  <c r="J29" i="23"/>
  <c r="E29" i="23"/>
  <c r="T28" i="23"/>
  <c r="O28" i="23"/>
  <c r="J28" i="23"/>
  <c r="E28" i="23"/>
  <c r="T27" i="23"/>
  <c r="O27" i="23"/>
  <c r="J27" i="23"/>
  <c r="E27" i="23"/>
  <c r="T26" i="23"/>
  <c r="O26" i="23"/>
  <c r="J26" i="23"/>
  <c r="E26" i="23"/>
  <c r="T25" i="23"/>
  <c r="O25" i="23"/>
  <c r="J25" i="23"/>
  <c r="E25" i="23"/>
  <c r="T24" i="23"/>
  <c r="O24" i="23"/>
  <c r="J24" i="23"/>
  <c r="E24" i="23"/>
  <c r="T23" i="23"/>
  <c r="O23" i="23"/>
  <c r="J23" i="23"/>
  <c r="E23" i="23"/>
  <c r="T22" i="23"/>
  <c r="O22" i="23"/>
  <c r="J22" i="23"/>
  <c r="E22" i="23"/>
  <c r="T21" i="23"/>
  <c r="O21" i="23"/>
  <c r="J21" i="23"/>
  <c r="E21" i="23"/>
  <c r="T20" i="23"/>
  <c r="O20" i="23"/>
  <c r="J20" i="23"/>
  <c r="E20" i="23"/>
  <c r="T19" i="23"/>
  <c r="O19" i="23"/>
  <c r="J19" i="23"/>
  <c r="E19" i="23"/>
  <c r="T18" i="23"/>
  <c r="O18" i="23"/>
  <c r="J18" i="23"/>
  <c r="E18" i="23"/>
  <c r="T17" i="23"/>
  <c r="O17" i="23"/>
  <c r="J17" i="23"/>
  <c r="E17" i="23"/>
  <c r="T16" i="23"/>
  <c r="O16" i="23"/>
  <c r="J16" i="23"/>
  <c r="E16" i="23"/>
  <c r="T15" i="23"/>
  <c r="O15" i="23"/>
  <c r="J15" i="23"/>
  <c r="E15" i="23"/>
  <c r="T14" i="23"/>
  <c r="O14" i="23"/>
  <c r="J14" i="23"/>
  <c r="E14" i="23"/>
  <c r="T13" i="23"/>
  <c r="O13" i="23"/>
  <c r="J13" i="23"/>
  <c r="E13" i="23"/>
  <c r="T12" i="23"/>
  <c r="O12" i="23"/>
  <c r="J12" i="23"/>
  <c r="E12" i="23"/>
  <c r="T11" i="23"/>
  <c r="O11" i="23"/>
  <c r="J11" i="23"/>
  <c r="E11" i="23"/>
  <c r="L4" i="23" s="1"/>
  <c r="T10" i="23"/>
  <c r="O10" i="23"/>
  <c r="J10" i="23"/>
  <c r="L7" i="23"/>
  <c r="H11" i="2"/>
  <c r="H10" i="2"/>
  <c r="I11" i="2"/>
  <c r="I10" i="2"/>
  <c r="O57" i="22"/>
  <c r="J57" i="22"/>
  <c r="E57" i="22"/>
  <c r="O56" i="22"/>
  <c r="J56" i="22"/>
  <c r="E56" i="22"/>
  <c r="O55" i="22"/>
  <c r="J55" i="22"/>
  <c r="E55" i="22"/>
  <c r="O54" i="22"/>
  <c r="J54" i="22"/>
  <c r="E54" i="22"/>
  <c r="O53" i="22"/>
  <c r="J53" i="22"/>
  <c r="E53" i="22"/>
  <c r="O52" i="22"/>
  <c r="J52" i="22"/>
  <c r="E52" i="22"/>
  <c r="O51" i="22"/>
  <c r="J51" i="22"/>
  <c r="E51" i="22"/>
  <c r="O50" i="22"/>
  <c r="J50" i="22"/>
  <c r="E50" i="22"/>
  <c r="O49" i="22"/>
  <c r="J49" i="22"/>
  <c r="E49" i="22"/>
  <c r="O48" i="22"/>
  <c r="J48" i="22"/>
  <c r="E48" i="22"/>
  <c r="O47" i="22"/>
  <c r="J47" i="22"/>
  <c r="E47" i="22"/>
  <c r="O46" i="22"/>
  <c r="J46" i="22"/>
  <c r="E46" i="22"/>
  <c r="O45" i="22"/>
  <c r="J45" i="22"/>
  <c r="E45" i="22"/>
  <c r="O44" i="22"/>
  <c r="J44" i="22"/>
  <c r="E44" i="22"/>
  <c r="O43" i="22"/>
  <c r="J43" i="22"/>
  <c r="E43" i="22"/>
  <c r="O42" i="22"/>
  <c r="J42" i="22"/>
  <c r="E42" i="22"/>
  <c r="O41" i="22"/>
  <c r="J41" i="22"/>
  <c r="E41" i="22"/>
  <c r="O40" i="22"/>
  <c r="J40" i="22"/>
  <c r="E40" i="22"/>
  <c r="O39" i="22"/>
  <c r="J39" i="22"/>
  <c r="E39" i="22"/>
  <c r="O38" i="22"/>
  <c r="J38" i="22"/>
  <c r="E38" i="22"/>
  <c r="O37" i="22"/>
  <c r="J37" i="22"/>
  <c r="E37" i="22"/>
  <c r="O36" i="22"/>
  <c r="J36" i="22"/>
  <c r="E36" i="22"/>
  <c r="O35" i="22"/>
  <c r="J35" i="22"/>
  <c r="E35" i="22"/>
  <c r="O34" i="22"/>
  <c r="J34" i="22"/>
  <c r="E34" i="22"/>
  <c r="T33" i="22"/>
  <c r="O33" i="22"/>
  <c r="J33" i="22"/>
  <c r="E33" i="22"/>
  <c r="T32" i="22"/>
  <c r="O32" i="22"/>
  <c r="J32" i="22"/>
  <c r="E32" i="22"/>
  <c r="T31" i="22"/>
  <c r="O31" i="22"/>
  <c r="J31" i="22"/>
  <c r="E31" i="22"/>
  <c r="T30" i="22"/>
  <c r="O30" i="22"/>
  <c r="J30" i="22"/>
  <c r="E30" i="22"/>
  <c r="T29" i="22"/>
  <c r="O29" i="22"/>
  <c r="J29" i="22"/>
  <c r="E29" i="22"/>
  <c r="T28" i="22"/>
  <c r="O28" i="22"/>
  <c r="J28" i="22"/>
  <c r="E28" i="22"/>
  <c r="T27" i="22"/>
  <c r="O27" i="22"/>
  <c r="J27" i="22"/>
  <c r="E27" i="22"/>
  <c r="T26" i="22"/>
  <c r="O26" i="22"/>
  <c r="J26" i="22"/>
  <c r="E26" i="22"/>
  <c r="T25" i="22"/>
  <c r="O25" i="22"/>
  <c r="J25" i="22"/>
  <c r="E25" i="22"/>
  <c r="T24" i="22"/>
  <c r="O24" i="22"/>
  <c r="J24" i="22"/>
  <c r="E24" i="22"/>
  <c r="T23" i="22"/>
  <c r="O23" i="22"/>
  <c r="J23" i="22"/>
  <c r="E23" i="22"/>
  <c r="T22" i="22"/>
  <c r="O22" i="22"/>
  <c r="J22" i="22"/>
  <c r="E22" i="22"/>
  <c r="T21" i="22"/>
  <c r="O21" i="22"/>
  <c r="J21" i="22"/>
  <c r="E21" i="22"/>
  <c r="T20" i="22"/>
  <c r="O20" i="22"/>
  <c r="J20" i="22"/>
  <c r="E20" i="22"/>
  <c r="T19" i="22"/>
  <c r="O19" i="22"/>
  <c r="J19" i="22"/>
  <c r="E19" i="22"/>
  <c r="T18" i="22"/>
  <c r="O18" i="22"/>
  <c r="J18" i="22"/>
  <c r="E18" i="22"/>
  <c r="T17" i="22"/>
  <c r="O17" i="22"/>
  <c r="J17" i="22"/>
  <c r="E17" i="22"/>
  <c r="T16" i="22"/>
  <c r="O16" i="22"/>
  <c r="J16" i="22"/>
  <c r="E16" i="22"/>
  <c r="T15" i="22"/>
  <c r="O15" i="22"/>
  <c r="J15" i="22"/>
  <c r="E15" i="22"/>
  <c r="T14" i="22"/>
  <c r="O14" i="22"/>
  <c r="J14" i="22"/>
  <c r="E14" i="22"/>
  <c r="T13" i="22"/>
  <c r="O13" i="22"/>
  <c r="J13" i="22"/>
  <c r="E13" i="22"/>
  <c r="T12" i="22"/>
  <c r="O12" i="22"/>
  <c r="J12" i="22"/>
  <c r="E12" i="22"/>
  <c r="T11" i="22"/>
  <c r="O11" i="22"/>
  <c r="J11" i="22"/>
  <c r="E11" i="22"/>
  <c r="T10" i="22"/>
  <c r="O10" i="22"/>
  <c r="J10" i="22"/>
  <c r="E10" i="22"/>
  <c r="L4" i="22" s="1"/>
  <c r="L7" i="22"/>
  <c r="O57" i="21"/>
  <c r="J57" i="21"/>
  <c r="E57" i="21"/>
  <c r="O56" i="21"/>
  <c r="J56" i="21"/>
  <c r="E56" i="21"/>
  <c r="O55" i="21"/>
  <c r="J55" i="21"/>
  <c r="E55" i="21"/>
  <c r="O54" i="21"/>
  <c r="J54" i="21"/>
  <c r="E54" i="21"/>
  <c r="O53" i="21"/>
  <c r="J53" i="21"/>
  <c r="E53" i="21"/>
  <c r="O52" i="21"/>
  <c r="J52" i="21"/>
  <c r="E52" i="21"/>
  <c r="O51" i="21"/>
  <c r="J51" i="21"/>
  <c r="E51" i="21"/>
  <c r="O50" i="21"/>
  <c r="J50" i="21"/>
  <c r="E50" i="21"/>
  <c r="O49" i="21"/>
  <c r="J49" i="21"/>
  <c r="E49" i="21"/>
  <c r="O48" i="21"/>
  <c r="J48" i="21"/>
  <c r="E48" i="21"/>
  <c r="O47" i="21"/>
  <c r="J47" i="21"/>
  <c r="E47" i="21"/>
  <c r="O46" i="21"/>
  <c r="J46" i="21"/>
  <c r="E46" i="21"/>
  <c r="O45" i="21"/>
  <c r="J45" i="21"/>
  <c r="E45" i="21"/>
  <c r="O44" i="21"/>
  <c r="J44" i="21"/>
  <c r="E44" i="21"/>
  <c r="O43" i="21"/>
  <c r="J43" i="21"/>
  <c r="E43" i="21"/>
  <c r="O42" i="21"/>
  <c r="J42" i="21"/>
  <c r="E42" i="21"/>
  <c r="O41" i="21"/>
  <c r="J41" i="21"/>
  <c r="E41" i="21"/>
  <c r="O40" i="21"/>
  <c r="J40" i="21"/>
  <c r="E40" i="21"/>
  <c r="O39" i="21"/>
  <c r="J39" i="21"/>
  <c r="E39" i="21"/>
  <c r="O38" i="21"/>
  <c r="J38" i="21"/>
  <c r="E38" i="21"/>
  <c r="O37" i="21"/>
  <c r="J37" i="21"/>
  <c r="E37" i="21"/>
  <c r="O36" i="21"/>
  <c r="J36" i="21"/>
  <c r="E36" i="21"/>
  <c r="O35" i="21"/>
  <c r="J35" i="21"/>
  <c r="E35" i="21"/>
  <c r="O34" i="21"/>
  <c r="J34" i="21"/>
  <c r="E34" i="21"/>
  <c r="T33" i="21"/>
  <c r="O33" i="21"/>
  <c r="J33" i="21"/>
  <c r="E33" i="21"/>
  <c r="T32" i="21"/>
  <c r="O32" i="21"/>
  <c r="J32" i="21"/>
  <c r="E32" i="21"/>
  <c r="T31" i="21"/>
  <c r="O31" i="21"/>
  <c r="J31" i="21"/>
  <c r="E31" i="21"/>
  <c r="T30" i="21"/>
  <c r="O30" i="21"/>
  <c r="J30" i="21"/>
  <c r="E30" i="21"/>
  <c r="T29" i="21"/>
  <c r="O29" i="21"/>
  <c r="J29" i="21"/>
  <c r="E29" i="21"/>
  <c r="T28" i="21"/>
  <c r="O28" i="21"/>
  <c r="J28" i="21"/>
  <c r="E28" i="21"/>
  <c r="T27" i="21"/>
  <c r="O27" i="21"/>
  <c r="J27" i="21"/>
  <c r="E27" i="21"/>
  <c r="T26" i="21"/>
  <c r="O26" i="21"/>
  <c r="J26" i="21"/>
  <c r="E26" i="21"/>
  <c r="T25" i="21"/>
  <c r="O25" i="21"/>
  <c r="J25" i="21"/>
  <c r="E25" i="21"/>
  <c r="T24" i="21"/>
  <c r="O24" i="21"/>
  <c r="J24" i="21"/>
  <c r="E24" i="21"/>
  <c r="T23" i="21"/>
  <c r="O23" i="21"/>
  <c r="J23" i="21"/>
  <c r="E23" i="21"/>
  <c r="T22" i="21"/>
  <c r="O22" i="21"/>
  <c r="J22" i="21"/>
  <c r="E22" i="21"/>
  <c r="T21" i="21"/>
  <c r="O21" i="21"/>
  <c r="J21" i="21"/>
  <c r="E21" i="21"/>
  <c r="T20" i="21"/>
  <c r="O20" i="21"/>
  <c r="J20" i="21"/>
  <c r="E20" i="21"/>
  <c r="T19" i="21"/>
  <c r="O19" i="21"/>
  <c r="J19" i="21"/>
  <c r="E19" i="21"/>
  <c r="T18" i="21"/>
  <c r="O18" i="21"/>
  <c r="J18" i="21"/>
  <c r="E18" i="21"/>
  <c r="T17" i="21"/>
  <c r="O17" i="21"/>
  <c r="J17" i="21"/>
  <c r="E17" i="21"/>
  <c r="T16" i="21"/>
  <c r="O16" i="21"/>
  <c r="J16" i="21"/>
  <c r="E16" i="21"/>
  <c r="T15" i="21"/>
  <c r="O15" i="21"/>
  <c r="J15" i="21"/>
  <c r="E15" i="21"/>
  <c r="T14" i="21"/>
  <c r="O14" i="21"/>
  <c r="J14" i="21"/>
  <c r="E14" i="21"/>
  <c r="T13" i="21"/>
  <c r="O13" i="21"/>
  <c r="J13" i="21"/>
  <c r="E13" i="21"/>
  <c r="T12" i="21"/>
  <c r="O12" i="21"/>
  <c r="J12" i="21"/>
  <c r="E12" i="21"/>
  <c r="T11" i="21"/>
  <c r="O11" i="21"/>
  <c r="J11" i="21"/>
  <c r="E11" i="21"/>
  <c r="T10" i="21"/>
  <c r="O10" i="21"/>
  <c r="J10" i="21"/>
  <c r="E10" i="21"/>
  <c r="L4" i="21" s="1"/>
  <c r="L7" i="21"/>
  <c r="I9" i="2" l="1"/>
  <c r="I8" i="2"/>
  <c r="I6" i="2"/>
  <c r="I7" i="2"/>
  <c r="H9" i="2"/>
  <c r="H8" i="2"/>
  <c r="H7" i="2"/>
  <c r="H6" i="2"/>
  <c r="O57" i="20"/>
  <c r="J57" i="20"/>
  <c r="E57" i="20"/>
  <c r="O56" i="20"/>
  <c r="J56" i="20"/>
  <c r="E56" i="20"/>
  <c r="O55" i="20"/>
  <c r="J55" i="20"/>
  <c r="E55" i="20"/>
  <c r="O54" i="20"/>
  <c r="J54" i="20"/>
  <c r="E54" i="20"/>
  <c r="O53" i="20"/>
  <c r="J53" i="20"/>
  <c r="E53" i="20"/>
  <c r="O52" i="20"/>
  <c r="J52" i="20"/>
  <c r="E52" i="20"/>
  <c r="O51" i="20"/>
  <c r="J51" i="20"/>
  <c r="E51" i="20"/>
  <c r="O50" i="20"/>
  <c r="J50" i="20"/>
  <c r="E50" i="20"/>
  <c r="O49" i="20"/>
  <c r="J49" i="20"/>
  <c r="E49" i="20"/>
  <c r="O48" i="20"/>
  <c r="J48" i="20"/>
  <c r="E48" i="20"/>
  <c r="O47" i="20"/>
  <c r="J47" i="20"/>
  <c r="E47" i="20"/>
  <c r="O46" i="20"/>
  <c r="J46" i="20"/>
  <c r="E46" i="20"/>
  <c r="O45" i="20"/>
  <c r="J45" i="20"/>
  <c r="E45" i="20"/>
  <c r="O44" i="20"/>
  <c r="J44" i="20"/>
  <c r="E44" i="20"/>
  <c r="O43" i="20"/>
  <c r="J43" i="20"/>
  <c r="E43" i="20"/>
  <c r="O42" i="20"/>
  <c r="J42" i="20"/>
  <c r="E42" i="20"/>
  <c r="O41" i="20"/>
  <c r="J41" i="20"/>
  <c r="E41" i="20"/>
  <c r="O40" i="20"/>
  <c r="J40" i="20"/>
  <c r="E40" i="20"/>
  <c r="O39" i="20"/>
  <c r="J39" i="20"/>
  <c r="E39" i="20"/>
  <c r="O38" i="20"/>
  <c r="J38" i="20"/>
  <c r="E38" i="20"/>
  <c r="O37" i="20"/>
  <c r="J37" i="20"/>
  <c r="E37" i="20"/>
  <c r="O36" i="20"/>
  <c r="J36" i="20"/>
  <c r="E36" i="20"/>
  <c r="O35" i="20"/>
  <c r="J35" i="20"/>
  <c r="E35" i="20"/>
  <c r="O34" i="20"/>
  <c r="J34" i="20"/>
  <c r="E34" i="20"/>
  <c r="T33" i="20"/>
  <c r="O33" i="20"/>
  <c r="J33" i="20"/>
  <c r="E33" i="20"/>
  <c r="T32" i="20"/>
  <c r="O32" i="20"/>
  <c r="J32" i="20"/>
  <c r="E32" i="20"/>
  <c r="T31" i="20"/>
  <c r="O31" i="20"/>
  <c r="J31" i="20"/>
  <c r="E31" i="20"/>
  <c r="T30" i="20"/>
  <c r="O30" i="20"/>
  <c r="J30" i="20"/>
  <c r="E30" i="20"/>
  <c r="T29" i="20"/>
  <c r="O29" i="20"/>
  <c r="J29" i="20"/>
  <c r="E29" i="20"/>
  <c r="T28" i="20"/>
  <c r="O28" i="20"/>
  <c r="J28" i="20"/>
  <c r="E28" i="20"/>
  <c r="T27" i="20"/>
  <c r="O27" i="20"/>
  <c r="J27" i="20"/>
  <c r="E27" i="20"/>
  <c r="T26" i="20"/>
  <c r="O26" i="20"/>
  <c r="J26" i="20"/>
  <c r="E26" i="20"/>
  <c r="T25" i="20"/>
  <c r="O25" i="20"/>
  <c r="J25" i="20"/>
  <c r="E25" i="20"/>
  <c r="T24" i="20"/>
  <c r="O24" i="20"/>
  <c r="J24" i="20"/>
  <c r="E24" i="20"/>
  <c r="T23" i="20"/>
  <c r="O23" i="20"/>
  <c r="J23" i="20"/>
  <c r="E23" i="20"/>
  <c r="T22" i="20"/>
  <c r="O22" i="20"/>
  <c r="J22" i="20"/>
  <c r="E22" i="20"/>
  <c r="T21" i="20"/>
  <c r="O21" i="20"/>
  <c r="J21" i="20"/>
  <c r="E21" i="20"/>
  <c r="T20" i="20"/>
  <c r="O20" i="20"/>
  <c r="J20" i="20"/>
  <c r="E20" i="20"/>
  <c r="T19" i="20"/>
  <c r="O19" i="20"/>
  <c r="J19" i="20"/>
  <c r="E19" i="20"/>
  <c r="T18" i="20"/>
  <c r="O18" i="20"/>
  <c r="J18" i="20"/>
  <c r="E18" i="20"/>
  <c r="T17" i="20"/>
  <c r="O17" i="20"/>
  <c r="J17" i="20"/>
  <c r="E17" i="20"/>
  <c r="T16" i="20"/>
  <c r="O16" i="20"/>
  <c r="J16" i="20"/>
  <c r="E16" i="20"/>
  <c r="T15" i="20"/>
  <c r="O15" i="20"/>
  <c r="J15" i="20"/>
  <c r="E15" i="20"/>
  <c r="T14" i="20"/>
  <c r="O14" i="20"/>
  <c r="J14" i="20"/>
  <c r="E14" i="20"/>
  <c r="T13" i="20"/>
  <c r="O13" i="20"/>
  <c r="J13" i="20"/>
  <c r="E13" i="20"/>
  <c r="T12" i="20"/>
  <c r="O12" i="20"/>
  <c r="J12" i="20"/>
  <c r="E12" i="20"/>
  <c r="T11" i="20"/>
  <c r="O11" i="20"/>
  <c r="J11" i="20"/>
  <c r="E11" i="20"/>
  <c r="T10" i="20"/>
  <c r="O10" i="20"/>
  <c r="J10" i="20"/>
  <c r="E10" i="20"/>
  <c r="L4" i="20" s="1"/>
  <c r="L7" i="20"/>
  <c r="T57" i="19"/>
  <c r="O57" i="19"/>
  <c r="J57" i="19"/>
  <c r="E57" i="19"/>
  <c r="T56" i="19"/>
  <c r="O56" i="19"/>
  <c r="J56" i="19"/>
  <c r="E56" i="19"/>
  <c r="T55" i="19"/>
  <c r="O55" i="19"/>
  <c r="J55" i="19"/>
  <c r="E55" i="19"/>
  <c r="T54" i="19"/>
  <c r="O54" i="19"/>
  <c r="J54" i="19"/>
  <c r="E54" i="19"/>
  <c r="T53" i="19"/>
  <c r="O53" i="19"/>
  <c r="J53" i="19"/>
  <c r="E53" i="19"/>
  <c r="T52" i="19"/>
  <c r="O52" i="19"/>
  <c r="J52" i="19"/>
  <c r="E52" i="19"/>
  <c r="T51" i="19"/>
  <c r="O51" i="19"/>
  <c r="J51" i="19"/>
  <c r="E51" i="19"/>
  <c r="T50" i="19"/>
  <c r="O50" i="19"/>
  <c r="J50" i="19"/>
  <c r="E50" i="19"/>
  <c r="T49" i="19"/>
  <c r="O49" i="19"/>
  <c r="J49" i="19"/>
  <c r="E49" i="19"/>
  <c r="T48" i="19"/>
  <c r="O48" i="19"/>
  <c r="J48" i="19"/>
  <c r="E48" i="19"/>
  <c r="T47" i="19"/>
  <c r="O47" i="19"/>
  <c r="J47" i="19"/>
  <c r="E47" i="19"/>
  <c r="T46" i="19"/>
  <c r="O46" i="19"/>
  <c r="J46" i="19"/>
  <c r="E46" i="19"/>
  <c r="T45" i="19"/>
  <c r="O45" i="19"/>
  <c r="J45" i="19"/>
  <c r="E45" i="19"/>
  <c r="T44" i="19"/>
  <c r="O44" i="19"/>
  <c r="J44" i="19"/>
  <c r="E44" i="19"/>
  <c r="T43" i="19"/>
  <c r="O43" i="19"/>
  <c r="J43" i="19"/>
  <c r="E43" i="19"/>
  <c r="T42" i="19"/>
  <c r="O42" i="19"/>
  <c r="J42" i="19"/>
  <c r="E42" i="19"/>
  <c r="T41" i="19"/>
  <c r="O41" i="19"/>
  <c r="J41" i="19"/>
  <c r="E41" i="19"/>
  <c r="T40" i="19"/>
  <c r="O40" i="19"/>
  <c r="J40" i="19"/>
  <c r="E40" i="19"/>
  <c r="T39" i="19"/>
  <c r="O39" i="19"/>
  <c r="J39" i="19"/>
  <c r="E39" i="19"/>
  <c r="T38" i="19"/>
  <c r="O38" i="19"/>
  <c r="J38" i="19"/>
  <c r="E38" i="19"/>
  <c r="T37" i="19"/>
  <c r="O37" i="19"/>
  <c r="J37" i="19"/>
  <c r="E37" i="19"/>
  <c r="T36" i="19"/>
  <c r="O36" i="19"/>
  <c r="J36" i="19"/>
  <c r="E36" i="19"/>
  <c r="T35" i="19"/>
  <c r="O35" i="19"/>
  <c r="J35" i="19"/>
  <c r="E35" i="19"/>
  <c r="T34" i="19"/>
  <c r="O34" i="19"/>
  <c r="J34" i="19"/>
  <c r="E34" i="19"/>
  <c r="T33" i="19"/>
  <c r="O33" i="19"/>
  <c r="J33" i="19"/>
  <c r="E33" i="19"/>
  <c r="T32" i="19"/>
  <c r="O32" i="19"/>
  <c r="J32" i="19"/>
  <c r="E32" i="19"/>
  <c r="T31" i="19"/>
  <c r="O31" i="19"/>
  <c r="J31" i="19"/>
  <c r="E31" i="19"/>
  <c r="T30" i="19"/>
  <c r="O30" i="19"/>
  <c r="J30" i="19"/>
  <c r="E30" i="19"/>
  <c r="T29" i="19"/>
  <c r="O29" i="19"/>
  <c r="J29" i="19"/>
  <c r="E29" i="19"/>
  <c r="T28" i="19"/>
  <c r="O28" i="19"/>
  <c r="J28" i="19"/>
  <c r="E28" i="19"/>
  <c r="T27" i="19"/>
  <c r="O27" i="19"/>
  <c r="J27" i="19"/>
  <c r="E27" i="19"/>
  <c r="T26" i="19"/>
  <c r="O26" i="19"/>
  <c r="J26" i="19"/>
  <c r="E26" i="19"/>
  <c r="T25" i="19"/>
  <c r="O25" i="19"/>
  <c r="J25" i="19"/>
  <c r="E25" i="19"/>
  <c r="T24" i="19"/>
  <c r="O24" i="19"/>
  <c r="J24" i="19"/>
  <c r="E24" i="19"/>
  <c r="T23" i="19"/>
  <c r="O23" i="19"/>
  <c r="J23" i="19"/>
  <c r="E23" i="19"/>
  <c r="T22" i="19"/>
  <c r="O22" i="19"/>
  <c r="J22" i="19"/>
  <c r="E22" i="19"/>
  <c r="T21" i="19"/>
  <c r="O21" i="19"/>
  <c r="J21" i="19"/>
  <c r="E21" i="19"/>
  <c r="T20" i="19"/>
  <c r="O20" i="19"/>
  <c r="J20" i="19"/>
  <c r="E20" i="19"/>
  <c r="T19" i="19"/>
  <c r="O19" i="19"/>
  <c r="J19" i="19"/>
  <c r="E19" i="19"/>
  <c r="T18" i="19"/>
  <c r="O18" i="19"/>
  <c r="J18" i="19"/>
  <c r="E18" i="19"/>
  <c r="T17" i="19"/>
  <c r="O17" i="19"/>
  <c r="J17" i="19"/>
  <c r="E17" i="19"/>
  <c r="T16" i="19"/>
  <c r="O16" i="19"/>
  <c r="J16" i="19"/>
  <c r="E16" i="19"/>
  <c r="T15" i="19"/>
  <c r="O15" i="19"/>
  <c r="J15" i="19"/>
  <c r="E15" i="19"/>
  <c r="T14" i="19"/>
  <c r="O14" i="19"/>
  <c r="J14" i="19"/>
  <c r="E14" i="19"/>
  <c r="T13" i="19"/>
  <c r="O13" i="19"/>
  <c r="J13" i="19"/>
  <c r="E13" i="19"/>
  <c r="T12" i="19"/>
  <c r="O12" i="19"/>
  <c r="J12" i="19"/>
  <c r="E12" i="19"/>
  <c r="T11" i="19"/>
  <c r="O11" i="19"/>
  <c r="J11" i="19"/>
  <c r="E11" i="19"/>
  <c r="T10" i="19"/>
  <c r="O10" i="19"/>
  <c r="J10" i="19"/>
  <c r="E10" i="19"/>
  <c r="L4" i="19" s="1"/>
  <c r="L7" i="19"/>
  <c r="O57" i="18"/>
  <c r="J57" i="18"/>
  <c r="E57" i="18"/>
  <c r="O56" i="18"/>
  <c r="J56" i="18"/>
  <c r="E56" i="18"/>
  <c r="O55" i="18"/>
  <c r="J55" i="18"/>
  <c r="E55" i="18"/>
  <c r="O54" i="18"/>
  <c r="J54" i="18"/>
  <c r="E54" i="18"/>
  <c r="O53" i="18"/>
  <c r="J53" i="18"/>
  <c r="E53" i="18"/>
  <c r="O52" i="18"/>
  <c r="J52" i="18"/>
  <c r="E52" i="18"/>
  <c r="O51" i="18"/>
  <c r="J51" i="18"/>
  <c r="E51" i="18"/>
  <c r="O50" i="18"/>
  <c r="J50" i="18"/>
  <c r="E50" i="18"/>
  <c r="O49" i="18"/>
  <c r="J49" i="18"/>
  <c r="E49" i="18"/>
  <c r="O48" i="18"/>
  <c r="J48" i="18"/>
  <c r="E48" i="18"/>
  <c r="O47" i="18"/>
  <c r="J47" i="18"/>
  <c r="E47" i="18"/>
  <c r="O46" i="18"/>
  <c r="J46" i="18"/>
  <c r="E46" i="18"/>
  <c r="O45" i="18"/>
  <c r="J45" i="18"/>
  <c r="E45" i="18"/>
  <c r="O44" i="18"/>
  <c r="J44" i="18"/>
  <c r="E44" i="18"/>
  <c r="O43" i="18"/>
  <c r="J43" i="18"/>
  <c r="E43" i="18"/>
  <c r="O42" i="18"/>
  <c r="J42" i="18"/>
  <c r="E42" i="18"/>
  <c r="O41" i="18"/>
  <c r="J41" i="18"/>
  <c r="E41" i="18"/>
  <c r="O40" i="18"/>
  <c r="J40" i="18"/>
  <c r="E40" i="18"/>
  <c r="O39" i="18"/>
  <c r="J39" i="18"/>
  <c r="E39" i="18"/>
  <c r="O38" i="18"/>
  <c r="J38" i="18"/>
  <c r="E38" i="18"/>
  <c r="O37" i="18"/>
  <c r="J37" i="18"/>
  <c r="E37" i="18"/>
  <c r="O36" i="18"/>
  <c r="J36" i="18"/>
  <c r="E36" i="18"/>
  <c r="O35" i="18"/>
  <c r="J35" i="18"/>
  <c r="E35" i="18"/>
  <c r="O34" i="18"/>
  <c r="J34" i="18"/>
  <c r="E34" i="18"/>
  <c r="T33" i="18"/>
  <c r="O33" i="18"/>
  <c r="J33" i="18"/>
  <c r="E33" i="18"/>
  <c r="T32" i="18"/>
  <c r="O32" i="18"/>
  <c r="J32" i="18"/>
  <c r="E32" i="18"/>
  <c r="T31" i="18"/>
  <c r="O31" i="18"/>
  <c r="J31" i="18"/>
  <c r="E31" i="18"/>
  <c r="T30" i="18"/>
  <c r="O30" i="18"/>
  <c r="J30" i="18"/>
  <c r="E30" i="18"/>
  <c r="T29" i="18"/>
  <c r="O29" i="18"/>
  <c r="J29" i="18"/>
  <c r="E29" i="18"/>
  <c r="T28" i="18"/>
  <c r="O28" i="18"/>
  <c r="J28" i="18"/>
  <c r="E28" i="18"/>
  <c r="T27" i="18"/>
  <c r="O27" i="18"/>
  <c r="J27" i="18"/>
  <c r="E27" i="18"/>
  <c r="T26" i="18"/>
  <c r="O26" i="18"/>
  <c r="J26" i="18"/>
  <c r="E26" i="18"/>
  <c r="T25" i="18"/>
  <c r="O25" i="18"/>
  <c r="J25" i="18"/>
  <c r="E25" i="18"/>
  <c r="T24" i="18"/>
  <c r="O24" i="18"/>
  <c r="J24" i="18"/>
  <c r="E24" i="18"/>
  <c r="T23" i="18"/>
  <c r="O23" i="18"/>
  <c r="J23" i="18"/>
  <c r="E23" i="18"/>
  <c r="T22" i="18"/>
  <c r="O22" i="18"/>
  <c r="J22" i="18"/>
  <c r="E22" i="18"/>
  <c r="T21" i="18"/>
  <c r="O21" i="18"/>
  <c r="J21" i="18"/>
  <c r="E21" i="18"/>
  <c r="T20" i="18"/>
  <c r="O20" i="18"/>
  <c r="J20" i="18"/>
  <c r="E20" i="18"/>
  <c r="T19" i="18"/>
  <c r="O19" i="18"/>
  <c r="J19" i="18"/>
  <c r="E19" i="18"/>
  <c r="T18" i="18"/>
  <c r="O18" i="18"/>
  <c r="J18" i="18"/>
  <c r="E18" i="18"/>
  <c r="T17" i="18"/>
  <c r="O17" i="18"/>
  <c r="J17" i="18"/>
  <c r="E17" i="18"/>
  <c r="T16" i="18"/>
  <c r="O16" i="18"/>
  <c r="J16" i="18"/>
  <c r="E16" i="18"/>
  <c r="T15" i="18"/>
  <c r="O15" i="18"/>
  <c r="J15" i="18"/>
  <c r="E15" i="18"/>
  <c r="T14" i="18"/>
  <c r="O14" i="18"/>
  <c r="J14" i="18"/>
  <c r="E14" i="18"/>
  <c r="T13" i="18"/>
  <c r="O13" i="18"/>
  <c r="J13" i="18"/>
  <c r="E13" i="18"/>
  <c r="T12" i="18"/>
  <c r="O12" i="18"/>
  <c r="J12" i="18"/>
  <c r="E12" i="18"/>
  <c r="T11" i="18"/>
  <c r="O11" i="18"/>
  <c r="J11" i="18"/>
  <c r="E11" i="18"/>
  <c r="T10" i="18"/>
  <c r="O10" i="18"/>
  <c r="J10" i="18"/>
  <c r="E10" i="18"/>
  <c r="L4" i="18" s="1"/>
  <c r="L7" i="18"/>
  <c r="T57" i="17"/>
  <c r="O57" i="17"/>
  <c r="J57" i="17"/>
  <c r="E57" i="17"/>
  <c r="T56" i="17"/>
  <c r="O56" i="17"/>
  <c r="J56" i="17"/>
  <c r="E56" i="17"/>
  <c r="T55" i="17"/>
  <c r="O55" i="17"/>
  <c r="J55" i="17"/>
  <c r="E55" i="17"/>
  <c r="T54" i="17"/>
  <c r="O54" i="17"/>
  <c r="J54" i="17"/>
  <c r="E54" i="17"/>
  <c r="T53" i="17"/>
  <c r="O53" i="17"/>
  <c r="J53" i="17"/>
  <c r="E53" i="17"/>
  <c r="T52" i="17"/>
  <c r="O52" i="17"/>
  <c r="J52" i="17"/>
  <c r="E52" i="17"/>
  <c r="T51" i="17"/>
  <c r="O51" i="17"/>
  <c r="J51" i="17"/>
  <c r="E51" i="17"/>
  <c r="T50" i="17"/>
  <c r="O50" i="17"/>
  <c r="J50" i="17"/>
  <c r="E50" i="17"/>
  <c r="T49" i="17"/>
  <c r="O49" i="17"/>
  <c r="J49" i="17"/>
  <c r="E49" i="17"/>
  <c r="T48" i="17"/>
  <c r="O48" i="17"/>
  <c r="J48" i="17"/>
  <c r="E48" i="17"/>
  <c r="T47" i="17"/>
  <c r="O47" i="17"/>
  <c r="J47" i="17"/>
  <c r="E47" i="17"/>
  <c r="T46" i="17"/>
  <c r="O46" i="17"/>
  <c r="J46" i="17"/>
  <c r="E46" i="17"/>
  <c r="T45" i="17"/>
  <c r="O45" i="17"/>
  <c r="J45" i="17"/>
  <c r="E45" i="17"/>
  <c r="T44" i="17"/>
  <c r="O44" i="17"/>
  <c r="J44" i="17"/>
  <c r="E44" i="17"/>
  <c r="T43" i="17"/>
  <c r="O43" i="17"/>
  <c r="J43" i="17"/>
  <c r="E43" i="17"/>
  <c r="T42" i="17"/>
  <c r="O42" i="17"/>
  <c r="J42" i="17"/>
  <c r="E42" i="17"/>
  <c r="T41" i="17"/>
  <c r="O41" i="17"/>
  <c r="J41" i="17"/>
  <c r="E41" i="17"/>
  <c r="T40" i="17"/>
  <c r="O40" i="17"/>
  <c r="J40" i="17"/>
  <c r="E40" i="17"/>
  <c r="T39" i="17"/>
  <c r="O39" i="17"/>
  <c r="J39" i="17"/>
  <c r="E39" i="17"/>
  <c r="T38" i="17"/>
  <c r="O38" i="17"/>
  <c r="J38" i="17"/>
  <c r="E38" i="17"/>
  <c r="T37" i="17"/>
  <c r="O37" i="17"/>
  <c r="J37" i="17"/>
  <c r="E37" i="17"/>
  <c r="T36" i="17"/>
  <c r="O36" i="17"/>
  <c r="J36" i="17"/>
  <c r="E36" i="17"/>
  <c r="T35" i="17"/>
  <c r="O35" i="17"/>
  <c r="J35" i="17"/>
  <c r="E35" i="17"/>
  <c r="T34" i="17"/>
  <c r="O34" i="17"/>
  <c r="J34" i="17"/>
  <c r="E34" i="17"/>
  <c r="T33" i="17"/>
  <c r="O33" i="17"/>
  <c r="J33" i="17"/>
  <c r="E33" i="17"/>
  <c r="T32" i="17"/>
  <c r="O32" i="17"/>
  <c r="J32" i="17"/>
  <c r="E32" i="17"/>
  <c r="T31" i="17"/>
  <c r="O31" i="17"/>
  <c r="J31" i="17"/>
  <c r="E31" i="17"/>
  <c r="T30" i="17"/>
  <c r="O30" i="17"/>
  <c r="J30" i="17"/>
  <c r="E30" i="17"/>
  <c r="T29" i="17"/>
  <c r="O29" i="17"/>
  <c r="J29" i="17"/>
  <c r="E29" i="17"/>
  <c r="T28" i="17"/>
  <c r="O28" i="17"/>
  <c r="J28" i="17"/>
  <c r="E28" i="17"/>
  <c r="T27" i="17"/>
  <c r="O27" i="17"/>
  <c r="J27" i="17"/>
  <c r="E27" i="17"/>
  <c r="T26" i="17"/>
  <c r="O26" i="17"/>
  <c r="J26" i="17"/>
  <c r="E26" i="17"/>
  <c r="T25" i="17"/>
  <c r="O25" i="17"/>
  <c r="J25" i="17"/>
  <c r="E25" i="17"/>
  <c r="T24" i="17"/>
  <c r="O24" i="17"/>
  <c r="J24" i="17"/>
  <c r="E24" i="17"/>
  <c r="T23" i="17"/>
  <c r="O23" i="17"/>
  <c r="J23" i="17"/>
  <c r="E23" i="17"/>
  <c r="T22" i="17"/>
  <c r="O22" i="17"/>
  <c r="J22" i="17"/>
  <c r="E22" i="17"/>
  <c r="T21" i="17"/>
  <c r="O21" i="17"/>
  <c r="J21" i="17"/>
  <c r="E21" i="17"/>
  <c r="T20" i="17"/>
  <c r="O20" i="17"/>
  <c r="J20" i="17"/>
  <c r="E20" i="17"/>
  <c r="T19" i="17"/>
  <c r="O19" i="17"/>
  <c r="J19" i="17"/>
  <c r="E19" i="17"/>
  <c r="T18" i="17"/>
  <c r="O18" i="17"/>
  <c r="J18" i="17"/>
  <c r="E18" i="17"/>
  <c r="T17" i="17"/>
  <c r="O17" i="17"/>
  <c r="J17" i="17"/>
  <c r="E17" i="17"/>
  <c r="T16" i="17"/>
  <c r="O16" i="17"/>
  <c r="J16" i="17"/>
  <c r="E16" i="17"/>
  <c r="T15" i="17"/>
  <c r="O15" i="17"/>
  <c r="J15" i="17"/>
  <c r="E15" i="17"/>
  <c r="T14" i="17"/>
  <c r="O14" i="17"/>
  <c r="J14" i="17"/>
  <c r="E14" i="17"/>
  <c r="T13" i="17"/>
  <c r="O13" i="17"/>
  <c r="J13" i="17"/>
  <c r="E13" i="17"/>
  <c r="T12" i="17"/>
  <c r="O12" i="17"/>
  <c r="J12" i="17"/>
  <c r="E12" i="17"/>
  <c r="T11" i="17"/>
  <c r="O11" i="17"/>
  <c r="J11" i="17"/>
  <c r="E11" i="17"/>
  <c r="T10" i="17"/>
  <c r="O10" i="17"/>
  <c r="J10" i="17"/>
  <c r="E10" i="17"/>
  <c r="L4" i="17" s="1"/>
  <c r="L7" i="17"/>
  <c r="I5" i="2"/>
  <c r="I4" i="2"/>
  <c r="H5" i="2"/>
  <c r="H4" i="2"/>
  <c r="D15" i="2"/>
  <c r="D14" i="2"/>
  <c r="D13" i="2"/>
  <c r="D12" i="2"/>
  <c r="D11" i="2"/>
  <c r="C15" i="2"/>
  <c r="C14" i="2"/>
  <c r="C13" i="2"/>
  <c r="C12" i="2"/>
  <c r="C11" i="2"/>
  <c r="O57" i="16"/>
  <c r="J57" i="16"/>
  <c r="E57" i="16"/>
  <c r="O56" i="16"/>
  <c r="J56" i="16"/>
  <c r="E56" i="16"/>
  <c r="O55" i="16"/>
  <c r="J55" i="16"/>
  <c r="E55" i="16"/>
  <c r="O54" i="16"/>
  <c r="J54" i="16"/>
  <c r="E54" i="16"/>
  <c r="O53" i="16"/>
  <c r="J53" i="16"/>
  <c r="E53" i="16"/>
  <c r="O52" i="16"/>
  <c r="J52" i="16"/>
  <c r="E52" i="16"/>
  <c r="O51" i="16"/>
  <c r="J51" i="16"/>
  <c r="E51" i="16"/>
  <c r="O50" i="16"/>
  <c r="J50" i="16"/>
  <c r="E50" i="16"/>
  <c r="O49" i="16"/>
  <c r="J49" i="16"/>
  <c r="E49" i="16"/>
  <c r="O48" i="16"/>
  <c r="J48" i="16"/>
  <c r="E48" i="16"/>
  <c r="O47" i="16"/>
  <c r="J47" i="16"/>
  <c r="E47" i="16"/>
  <c r="O46" i="16"/>
  <c r="J46" i="16"/>
  <c r="E46" i="16"/>
  <c r="O45" i="16"/>
  <c r="J45" i="16"/>
  <c r="E45" i="16"/>
  <c r="O44" i="16"/>
  <c r="J44" i="16"/>
  <c r="E44" i="16"/>
  <c r="O43" i="16"/>
  <c r="J43" i="16"/>
  <c r="E43" i="16"/>
  <c r="O42" i="16"/>
  <c r="J42" i="16"/>
  <c r="E42" i="16"/>
  <c r="O41" i="16"/>
  <c r="J41" i="16"/>
  <c r="E41" i="16"/>
  <c r="O40" i="16"/>
  <c r="J40" i="16"/>
  <c r="E40" i="16"/>
  <c r="O39" i="16"/>
  <c r="J39" i="16"/>
  <c r="E39" i="16"/>
  <c r="O38" i="16"/>
  <c r="J38" i="16"/>
  <c r="E38" i="16"/>
  <c r="O37" i="16"/>
  <c r="J37" i="16"/>
  <c r="E37" i="16"/>
  <c r="O36" i="16"/>
  <c r="J36" i="16"/>
  <c r="E36" i="16"/>
  <c r="O35" i="16"/>
  <c r="J35" i="16"/>
  <c r="E35" i="16"/>
  <c r="O34" i="16"/>
  <c r="J34" i="16"/>
  <c r="E34" i="16"/>
  <c r="T33" i="16"/>
  <c r="O33" i="16"/>
  <c r="J33" i="16"/>
  <c r="E33" i="16"/>
  <c r="T32" i="16"/>
  <c r="O32" i="16"/>
  <c r="J32" i="16"/>
  <c r="E32" i="16"/>
  <c r="T31" i="16"/>
  <c r="O31" i="16"/>
  <c r="J31" i="16"/>
  <c r="E31" i="16"/>
  <c r="T30" i="16"/>
  <c r="O30" i="16"/>
  <c r="J30" i="16"/>
  <c r="E30" i="16"/>
  <c r="T29" i="16"/>
  <c r="O29" i="16"/>
  <c r="J29" i="16"/>
  <c r="E29" i="16"/>
  <c r="T28" i="16"/>
  <c r="O28" i="16"/>
  <c r="J28" i="16"/>
  <c r="E28" i="16"/>
  <c r="T27" i="16"/>
  <c r="O27" i="16"/>
  <c r="J27" i="16"/>
  <c r="E27" i="16"/>
  <c r="T26" i="16"/>
  <c r="O26" i="16"/>
  <c r="J26" i="16"/>
  <c r="E26" i="16"/>
  <c r="T25" i="16"/>
  <c r="O25" i="16"/>
  <c r="J25" i="16"/>
  <c r="E25" i="16"/>
  <c r="T24" i="16"/>
  <c r="O24" i="16"/>
  <c r="J24" i="16"/>
  <c r="E24" i="16"/>
  <c r="T23" i="16"/>
  <c r="O23" i="16"/>
  <c r="J23" i="16"/>
  <c r="E23" i="16"/>
  <c r="T22" i="16"/>
  <c r="O22" i="16"/>
  <c r="J22" i="16"/>
  <c r="E22" i="16"/>
  <c r="T21" i="16"/>
  <c r="O21" i="16"/>
  <c r="J21" i="16"/>
  <c r="E21" i="16"/>
  <c r="T20" i="16"/>
  <c r="O20" i="16"/>
  <c r="J20" i="16"/>
  <c r="E20" i="16"/>
  <c r="T19" i="16"/>
  <c r="O19" i="16"/>
  <c r="J19" i="16"/>
  <c r="E19" i="16"/>
  <c r="T18" i="16"/>
  <c r="O18" i="16"/>
  <c r="J18" i="16"/>
  <c r="E18" i="16"/>
  <c r="T17" i="16"/>
  <c r="O17" i="16"/>
  <c r="J17" i="16"/>
  <c r="E17" i="16"/>
  <c r="T16" i="16"/>
  <c r="O16" i="16"/>
  <c r="J16" i="16"/>
  <c r="E16" i="16"/>
  <c r="T15" i="16"/>
  <c r="O15" i="16"/>
  <c r="J15" i="16"/>
  <c r="E15" i="16"/>
  <c r="T14" i="16"/>
  <c r="O14" i="16"/>
  <c r="J14" i="16"/>
  <c r="E14" i="16"/>
  <c r="T13" i="16"/>
  <c r="O13" i="16"/>
  <c r="J13" i="16"/>
  <c r="E13" i="16"/>
  <c r="T12" i="16"/>
  <c r="O12" i="16"/>
  <c r="J12" i="16"/>
  <c r="E12" i="16"/>
  <c r="T11" i="16"/>
  <c r="O11" i="16"/>
  <c r="J11" i="16"/>
  <c r="E11" i="16"/>
  <c r="T10" i="16"/>
  <c r="O10" i="16"/>
  <c r="J10" i="16"/>
  <c r="E10" i="16"/>
  <c r="L4" i="16" s="1"/>
  <c r="L7" i="16"/>
  <c r="T57" i="15"/>
  <c r="O57" i="15"/>
  <c r="J57" i="15"/>
  <c r="E57" i="15"/>
  <c r="T56" i="15"/>
  <c r="O56" i="15"/>
  <c r="J56" i="15"/>
  <c r="E56" i="15"/>
  <c r="T55" i="15"/>
  <c r="O55" i="15"/>
  <c r="J55" i="15"/>
  <c r="E55" i="15"/>
  <c r="T54" i="15"/>
  <c r="O54" i="15"/>
  <c r="J54" i="15"/>
  <c r="E54" i="15"/>
  <c r="T53" i="15"/>
  <c r="O53" i="15"/>
  <c r="J53" i="15"/>
  <c r="E53" i="15"/>
  <c r="T52" i="15"/>
  <c r="O52" i="15"/>
  <c r="J52" i="15"/>
  <c r="E52" i="15"/>
  <c r="T51" i="15"/>
  <c r="O51" i="15"/>
  <c r="J51" i="15"/>
  <c r="E51" i="15"/>
  <c r="T50" i="15"/>
  <c r="O50" i="15"/>
  <c r="J50" i="15"/>
  <c r="E50" i="15"/>
  <c r="T49" i="15"/>
  <c r="O49" i="15"/>
  <c r="J49" i="15"/>
  <c r="E49" i="15"/>
  <c r="T48" i="15"/>
  <c r="O48" i="15"/>
  <c r="J48" i="15"/>
  <c r="E48" i="15"/>
  <c r="T47" i="15"/>
  <c r="O47" i="15"/>
  <c r="J47" i="15"/>
  <c r="E47" i="15"/>
  <c r="T46" i="15"/>
  <c r="O46" i="15"/>
  <c r="J46" i="15"/>
  <c r="E46" i="15"/>
  <c r="T45" i="15"/>
  <c r="O45" i="15"/>
  <c r="J45" i="15"/>
  <c r="E45" i="15"/>
  <c r="T44" i="15"/>
  <c r="O44" i="15"/>
  <c r="J44" i="15"/>
  <c r="E44" i="15"/>
  <c r="T43" i="15"/>
  <c r="O43" i="15"/>
  <c r="J43" i="15"/>
  <c r="E43" i="15"/>
  <c r="T42" i="15"/>
  <c r="O42" i="15"/>
  <c r="J42" i="15"/>
  <c r="E42" i="15"/>
  <c r="T41" i="15"/>
  <c r="O41" i="15"/>
  <c r="J41" i="15"/>
  <c r="E41" i="15"/>
  <c r="T40" i="15"/>
  <c r="O40" i="15"/>
  <c r="J40" i="15"/>
  <c r="E40" i="15"/>
  <c r="T39" i="15"/>
  <c r="O39" i="15"/>
  <c r="J39" i="15"/>
  <c r="E39" i="15"/>
  <c r="T38" i="15"/>
  <c r="O38" i="15"/>
  <c r="J38" i="15"/>
  <c r="E38" i="15"/>
  <c r="T37" i="15"/>
  <c r="O37" i="15"/>
  <c r="J37" i="15"/>
  <c r="E37" i="15"/>
  <c r="T36" i="15"/>
  <c r="O36" i="15"/>
  <c r="J36" i="15"/>
  <c r="E36" i="15"/>
  <c r="T35" i="15"/>
  <c r="O35" i="15"/>
  <c r="J35" i="15"/>
  <c r="E35" i="15"/>
  <c r="T34" i="15"/>
  <c r="O34" i="15"/>
  <c r="J34" i="15"/>
  <c r="E34" i="15"/>
  <c r="T33" i="15"/>
  <c r="O33" i="15"/>
  <c r="J33" i="15"/>
  <c r="E33" i="15"/>
  <c r="T32" i="15"/>
  <c r="O32" i="15"/>
  <c r="J32" i="15"/>
  <c r="E32" i="15"/>
  <c r="T31" i="15"/>
  <c r="O31" i="15"/>
  <c r="J31" i="15"/>
  <c r="E31" i="15"/>
  <c r="T30" i="15"/>
  <c r="O30" i="15"/>
  <c r="J30" i="15"/>
  <c r="E30" i="15"/>
  <c r="T29" i="15"/>
  <c r="O29" i="15"/>
  <c r="J29" i="15"/>
  <c r="E29" i="15"/>
  <c r="T28" i="15"/>
  <c r="O28" i="15"/>
  <c r="J28" i="15"/>
  <c r="E28" i="15"/>
  <c r="T27" i="15"/>
  <c r="O27" i="15"/>
  <c r="J27" i="15"/>
  <c r="E27" i="15"/>
  <c r="T26" i="15"/>
  <c r="O26" i="15"/>
  <c r="J26" i="15"/>
  <c r="E26" i="15"/>
  <c r="T25" i="15"/>
  <c r="O25" i="15"/>
  <c r="J25" i="15"/>
  <c r="E25" i="15"/>
  <c r="T24" i="15"/>
  <c r="O24" i="15"/>
  <c r="J24" i="15"/>
  <c r="E24" i="15"/>
  <c r="T23" i="15"/>
  <c r="O23" i="15"/>
  <c r="J23" i="15"/>
  <c r="E23" i="15"/>
  <c r="T22" i="15"/>
  <c r="O22" i="15"/>
  <c r="J22" i="15"/>
  <c r="E22" i="15"/>
  <c r="T21" i="15"/>
  <c r="O21" i="15"/>
  <c r="J21" i="15"/>
  <c r="E21" i="15"/>
  <c r="T20" i="15"/>
  <c r="O20" i="15"/>
  <c r="J20" i="15"/>
  <c r="E20" i="15"/>
  <c r="T19" i="15"/>
  <c r="O19" i="15"/>
  <c r="J19" i="15"/>
  <c r="E19" i="15"/>
  <c r="T18" i="15"/>
  <c r="O18" i="15"/>
  <c r="J18" i="15"/>
  <c r="E18" i="15"/>
  <c r="T17" i="15"/>
  <c r="O17" i="15"/>
  <c r="J17" i="15"/>
  <c r="E17" i="15"/>
  <c r="T16" i="15"/>
  <c r="O16" i="15"/>
  <c r="J16" i="15"/>
  <c r="E16" i="15"/>
  <c r="T15" i="15"/>
  <c r="O15" i="15"/>
  <c r="J15" i="15"/>
  <c r="E15" i="15"/>
  <c r="T14" i="15"/>
  <c r="O14" i="15"/>
  <c r="J14" i="15"/>
  <c r="E14" i="15"/>
  <c r="T13" i="15"/>
  <c r="O13" i="15"/>
  <c r="J13" i="15"/>
  <c r="E13" i="15"/>
  <c r="T12" i="15"/>
  <c r="O12" i="15"/>
  <c r="J12" i="15"/>
  <c r="E12" i="15"/>
  <c r="T11" i="15"/>
  <c r="O11" i="15"/>
  <c r="J11" i="15"/>
  <c r="E11" i="15"/>
  <c r="T10" i="15"/>
  <c r="O10" i="15"/>
  <c r="J10" i="15"/>
  <c r="E10" i="15"/>
  <c r="L4" i="15" s="1"/>
  <c r="L7" i="15"/>
  <c r="T57" i="14"/>
  <c r="O57" i="14"/>
  <c r="J57" i="14"/>
  <c r="E57" i="14"/>
  <c r="T56" i="14"/>
  <c r="O56" i="14"/>
  <c r="J56" i="14"/>
  <c r="E56" i="14"/>
  <c r="T55" i="14"/>
  <c r="O55" i="14"/>
  <c r="J55" i="14"/>
  <c r="E55" i="14"/>
  <c r="T54" i="14"/>
  <c r="O54" i="14"/>
  <c r="J54" i="14"/>
  <c r="E54" i="14"/>
  <c r="T53" i="14"/>
  <c r="O53" i="14"/>
  <c r="J53" i="14"/>
  <c r="E53" i="14"/>
  <c r="T52" i="14"/>
  <c r="O52" i="14"/>
  <c r="J52" i="14"/>
  <c r="E52" i="14"/>
  <c r="T51" i="14"/>
  <c r="O51" i="14"/>
  <c r="J51" i="14"/>
  <c r="E51" i="14"/>
  <c r="T50" i="14"/>
  <c r="O50" i="14"/>
  <c r="J50" i="14"/>
  <c r="E50" i="14"/>
  <c r="T49" i="14"/>
  <c r="O49" i="14"/>
  <c r="J49" i="14"/>
  <c r="E49" i="14"/>
  <c r="T48" i="14"/>
  <c r="O48" i="14"/>
  <c r="J48" i="14"/>
  <c r="E48" i="14"/>
  <c r="T47" i="14"/>
  <c r="O47" i="14"/>
  <c r="J47" i="14"/>
  <c r="E47" i="14"/>
  <c r="T46" i="14"/>
  <c r="O46" i="14"/>
  <c r="J46" i="14"/>
  <c r="E46" i="14"/>
  <c r="T45" i="14"/>
  <c r="O45" i="14"/>
  <c r="J45" i="14"/>
  <c r="E45" i="14"/>
  <c r="T44" i="14"/>
  <c r="O44" i="14"/>
  <c r="J44" i="14"/>
  <c r="E44" i="14"/>
  <c r="T43" i="14"/>
  <c r="O43" i="14"/>
  <c r="J43" i="14"/>
  <c r="E43" i="14"/>
  <c r="T42" i="14"/>
  <c r="O42" i="14"/>
  <c r="J42" i="14"/>
  <c r="E42" i="14"/>
  <c r="T41" i="14"/>
  <c r="O41" i="14"/>
  <c r="J41" i="14"/>
  <c r="E41" i="14"/>
  <c r="T40" i="14"/>
  <c r="O40" i="14"/>
  <c r="J40" i="14"/>
  <c r="E40" i="14"/>
  <c r="T39" i="14"/>
  <c r="O39" i="14"/>
  <c r="J39" i="14"/>
  <c r="E39" i="14"/>
  <c r="T38" i="14"/>
  <c r="O38" i="14"/>
  <c r="J38" i="14"/>
  <c r="E38" i="14"/>
  <c r="T37" i="14"/>
  <c r="O37" i="14"/>
  <c r="J37" i="14"/>
  <c r="E37" i="14"/>
  <c r="T36" i="14"/>
  <c r="O36" i="14"/>
  <c r="J36" i="14"/>
  <c r="E36" i="14"/>
  <c r="T35" i="14"/>
  <c r="O35" i="14"/>
  <c r="J35" i="14"/>
  <c r="E35" i="14"/>
  <c r="T34" i="14"/>
  <c r="O34" i="14"/>
  <c r="J34" i="14"/>
  <c r="E34" i="14"/>
  <c r="T33" i="14"/>
  <c r="O33" i="14"/>
  <c r="J33" i="14"/>
  <c r="E33" i="14"/>
  <c r="T32" i="14"/>
  <c r="O32" i="14"/>
  <c r="J32" i="14"/>
  <c r="E32" i="14"/>
  <c r="T31" i="14"/>
  <c r="O31" i="14"/>
  <c r="J31" i="14"/>
  <c r="E31" i="14"/>
  <c r="T30" i="14"/>
  <c r="O30" i="14"/>
  <c r="J30" i="14"/>
  <c r="E30" i="14"/>
  <c r="T29" i="14"/>
  <c r="O29" i="14"/>
  <c r="J29" i="14"/>
  <c r="E29" i="14"/>
  <c r="T28" i="14"/>
  <c r="O28" i="14"/>
  <c r="J28" i="14"/>
  <c r="E28" i="14"/>
  <c r="T27" i="14"/>
  <c r="O27" i="14"/>
  <c r="J27" i="14"/>
  <c r="E27" i="14"/>
  <c r="T26" i="14"/>
  <c r="O26" i="14"/>
  <c r="J26" i="14"/>
  <c r="E26" i="14"/>
  <c r="T25" i="14"/>
  <c r="O25" i="14"/>
  <c r="J25" i="14"/>
  <c r="E25" i="14"/>
  <c r="T24" i="14"/>
  <c r="O24" i="14"/>
  <c r="J24" i="14"/>
  <c r="E24" i="14"/>
  <c r="T23" i="14"/>
  <c r="O23" i="14"/>
  <c r="J23" i="14"/>
  <c r="E23" i="14"/>
  <c r="T22" i="14"/>
  <c r="O22" i="14"/>
  <c r="J22" i="14"/>
  <c r="E22" i="14"/>
  <c r="T21" i="14"/>
  <c r="O21" i="14"/>
  <c r="J21" i="14"/>
  <c r="E21" i="14"/>
  <c r="T20" i="14"/>
  <c r="O20" i="14"/>
  <c r="J20" i="14"/>
  <c r="E20" i="14"/>
  <c r="T19" i="14"/>
  <c r="O19" i="14"/>
  <c r="J19" i="14"/>
  <c r="E19" i="14"/>
  <c r="T18" i="14"/>
  <c r="O18" i="14"/>
  <c r="J18" i="14"/>
  <c r="E18" i="14"/>
  <c r="T17" i="14"/>
  <c r="O17" i="14"/>
  <c r="J17" i="14"/>
  <c r="E17" i="14"/>
  <c r="T16" i="14"/>
  <c r="O16" i="14"/>
  <c r="J16" i="14"/>
  <c r="E16" i="14"/>
  <c r="T15" i="14"/>
  <c r="O15" i="14"/>
  <c r="J15" i="14"/>
  <c r="E15" i="14"/>
  <c r="T14" i="14"/>
  <c r="O14" i="14"/>
  <c r="J14" i="14"/>
  <c r="E14" i="14"/>
  <c r="T13" i="14"/>
  <c r="O13" i="14"/>
  <c r="J13" i="14"/>
  <c r="E13" i="14"/>
  <c r="T12" i="14"/>
  <c r="O12" i="14"/>
  <c r="J12" i="14"/>
  <c r="E12" i="14"/>
  <c r="T11" i="14"/>
  <c r="O11" i="14"/>
  <c r="J11" i="14"/>
  <c r="E11" i="14"/>
  <c r="T10" i="14"/>
  <c r="O10" i="14"/>
  <c r="J10" i="14"/>
  <c r="E10" i="14"/>
  <c r="L4" i="14" s="1"/>
  <c r="L7" i="14"/>
  <c r="T57" i="13"/>
  <c r="O57" i="13"/>
  <c r="J57" i="13"/>
  <c r="E57" i="13"/>
  <c r="T56" i="13"/>
  <c r="O56" i="13"/>
  <c r="J56" i="13"/>
  <c r="E56" i="13"/>
  <c r="T55" i="13"/>
  <c r="O55" i="13"/>
  <c r="J55" i="13"/>
  <c r="E55" i="13"/>
  <c r="T54" i="13"/>
  <c r="O54" i="13"/>
  <c r="J54" i="13"/>
  <c r="E54" i="13"/>
  <c r="T53" i="13"/>
  <c r="O53" i="13"/>
  <c r="J53" i="13"/>
  <c r="E53" i="13"/>
  <c r="T52" i="13"/>
  <c r="O52" i="13"/>
  <c r="J52" i="13"/>
  <c r="E52" i="13"/>
  <c r="T51" i="13"/>
  <c r="O51" i="13"/>
  <c r="J51" i="13"/>
  <c r="E51" i="13"/>
  <c r="T50" i="13"/>
  <c r="O50" i="13"/>
  <c r="J50" i="13"/>
  <c r="E50" i="13"/>
  <c r="T49" i="13"/>
  <c r="O49" i="13"/>
  <c r="J49" i="13"/>
  <c r="E49" i="13"/>
  <c r="T48" i="13"/>
  <c r="O48" i="13"/>
  <c r="J48" i="13"/>
  <c r="E48" i="13"/>
  <c r="T47" i="13"/>
  <c r="O47" i="13"/>
  <c r="J47" i="13"/>
  <c r="E47" i="13"/>
  <c r="T46" i="13"/>
  <c r="O46" i="13"/>
  <c r="J46" i="13"/>
  <c r="E46" i="13"/>
  <c r="T45" i="13"/>
  <c r="O45" i="13"/>
  <c r="J45" i="13"/>
  <c r="E45" i="13"/>
  <c r="T44" i="13"/>
  <c r="O44" i="13"/>
  <c r="J44" i="13"/>
  <c r="E44" i="13"/>
  <c r="T43" i="13"/>
  <c r="O43" i="13"/>
  <c r="J43" i="13"/>
  <c r="E43" i="13"/>
  <c r="T42" i="13"/>
  <c r="O42" i="13"/>
  <c r="J42" i="13"/>
  <c r="E42" i="13"/>
  <c r="T41" i="13"/>
  <c r="O41" i="13"/>
  <c r="J41" i="13"/>
  <c r="E41" i="13"/>
  <c r="T40" i="13"/>
  <c r="O40" i="13"/>
  <c r="J40" i="13"/>
  <c r="E40" i="13"/>
  <c r="T39" i="13"/>
  <c r="O39" i="13"/>
  <c r="J39" i="13"/>
  <c r="E39" i="13"/>
  <c r="T38" i="13"/>
  <c r="O38" i="13"/>
  <c r="J38" i="13"/>
  <c r="E38" i="13"/>
  <c r="T37" i="13"/>
  <c r="O37" i="13"/>
  <c r="J37" i="13"/>
  <c r="E37" i="13"/>
  <c r="T36" i="13"/>
  <c r="O36" i="13"/>
  <c r="J36" i="13"/>
  <c r="E36" i="13"/>
  <c r="T35" i="13"/>
  <c r="O35" i="13"/>
  <c r="J35" i="13"/>
  <c r="E35" i="13"/>
  <c r="T34" i="13"/>
  <c r="O34" i="13"/>
  <c r="J34" i="13"/>
  <c r="E34" i="13"/>
  <c r="T33" i="13"/>
  <c r="O33" i="13"/>
  <c r="J33" i="13"/>
  <c r="E33" i="13"/>
  <c r="T32" i="13"/>
  <c r="O32" i="13"/>
  <c r="J32" i="13"/>
  <c r="E32" i="13"/>
  <c r="T31" i="13"/>
  <c r="O31" i="13"/>
  <c r="J31" i="13"/>
  <c r="E31" i="13"/>
  <c r="T30" i="13"/>
  <c r="O30" i="13"/>
  <c r="J30" i="13"/>
  <c r="E30" i="13"/>
  <c r="T29" i="13"/>
  <c r="O29" i="13"/>
  <c r="J29" i="13"/>
  <c r="E29" i="13"/>
  <c r="T28" i="13"/>
  <c r="O28" i="13"/>
  <c r="J28" i="13"/>
  <c r="E28" i="13"/>
  <c r="T27" i="13"/>
  <c r="O27" i="13"/>
  <c r="J27" i="13"/>
  <c r="E27" i="13"/>
  <c r="T26" i="13"/>
  <c r="O26" i="13"/>
  <c r="J26" i="13"/>
  <c r="E26" i="13"/>
  <c r="T25" i="13"/>
  <c r="O25" i="13"/>
  <c r="J25" i="13"/>
  <c r="E25" i="13"/>
  <c r="T24" i="13"/>
  <c r="O24" i="13"/>
  <c r="J24" i="13"/>
  <c r="E24" i="13"/>
  <c r="T23" i="13"/>
  <c r="O23" i="13"/>
  <c r="J23" i="13"/>
  <c r="E23" i="13"/>
  <c r="T22" i="13"/>
  <c r="O22" i="13"/>
  <c r="J22" i="13"/>
  <c r="E22" i="13"/>
  <c r="T21" i="13"/>
  <c r="O21" i="13"/>
  <c r="J21" i="13"/>
  <c r="E21" i="13"/>
  <c r="T20" i="13"/>
  <c r="O20" i="13"/>
  <c r="J20" i="13"/>
  <c r="E20" i="13"/>
  <c r="T19" i="13"/>
  <c r="O19" i="13"/>
  <c r="J19" i="13"/>
  <c r="E19" i="13"/>
  <c r="T18" i="13"/>
  <c r="O18" i="13"/>
  <c r="J18" i="13"/>
  <c r="E18" i="13"/>
  <c r="T17" i="13"/>
  <c r="O17" i="13"/>
  <c r="J17" i="13"/>
  <c r="E17" i="13"/>
  <c r="T16" i="13"/>
  <c r="O16" i="13"/>
  <c r="J16" i="13"/>
  <c r="E16" i="13"/>
  <c r="T15" i="13"/>
  <c r="O15" i="13"/>
  <c r="J15" i="13"/>
  <c r="E15" i="13"/>
  <c r="T14" i="13"/>
  <c r="O14" i="13"/>
  <c r="J14" i="13"/>
  <c r="E14" i="13"/>
  <c r="T13" i="13"/>
  <c r="O13" i="13"/>
  <c r="J13" i="13"/>
  <c r="E13" i="13"/>
  <c r="T12" i="13"/>
  <c r="O12" i="13"/>
  <c r="J12" i="13"/>
  <c r="E12" i="13"/>
  <c r="T11" i="13"/>
  <c r="O11" i="13"/>
  <c r="J11" i="13"/>
  <c r="E11" i="13"/>
  <c r="T10" i="13"/>
  <c r="O10" i="13"/>
  <c r="J10" i="13"/>
  <c r="E10" i="13"/>
  <c r="L4" i="13" s="1"/>
  <c r="L7" i="13"/>
  <c r="O57" i="12"/>
  <c r="J57" i="12"/>
  <c r="E57" i="12"/>
  <c r="O56" i="12"/>
  <c r="J56" i="12"/>
  <c r="E56" i="12"/>
  <c r="O55" i="12"/>
  <c r="J55" i="12"/>
  <c r="E55" i="12"/>
  <c r="O54" i="12"/>
  <c r="J54" i="12"/>
  <c r="E54" i="12"/>
  <c r="O53" i="12"/>
  <c r="J53" i="12"/>
  <c r="E53" i="12"/>
  <c r="O52" i="12"/>
  <c r="J52" i="12"/>
  <c r="E52" i="12"/>
  <c r="O51" i="12"/>
  <c r="J51" i="12"/>
  <c r="E51" i="12"/>
  <c r="O50" i="12"/>
  <c r="J50" i="12"/>
  <c r="E50" i="12"/>
  <c r="O49" i="12"/>
  <c r="J49" i="12"/>
  <c r="E49" i="12"/>
  <c r="O48" i="12"/>
  <c r="J48" i="12"/>
  <c r="E48" i="12"/>
  <c r="O47" i="12"/>
  <c r="J47" i="12"/>
  <c r="E47" i="12"/>
  <c r="O46" i="12"/>
  <c r="J46" i="12"/>
  <c r="E46" i="12"/>
  <c r="O45" i="12"/>
  <c r="J45" i="12"/>
  <c r="E45" i="12"/>
  <c r="O44" i="12"/>
  <c r="J44" i="12"/>
  <c r="E44" i="12"/>
  <c r="O43" i="12"/>
  <c r="J43" i="12"/>
  <c r="E43" i="12"/>
  <c r="O42" i="12"/>
  <c r="J42" i="12"/>
  <c r="E42" i="12"/>
  <c r="O41" i="12"/>
  <c r="J41" i="12"/>
  <c r="E41" i="12"/>
  <c r="O40" i="12"/>
  <c r="J40" i="12"/>
  <c r="E40" i="12"/>
  <c r="O39" i="12"/>
  <c r="J39" i="12"/>
  <c r="E39" i="12"/>
  <c r="O38" i="12"/>
  <c r="J38" i="12"/>
  <c r="E38" i="12"/>
  <c r="O37" i="12"/>
  <c r="J37" i="12"/>
  <c r="E37" i="12"/>
  <c r="O36" i="12"/>
  <c r="J36" i="12"/>
  <c r="E36" i="12"/>
  <c r="O35" i="12"/>
  <c r="J35" i="12"/>
  <c r="E35" i="12"/>
  <c r="O34" i="12"/>
  <c r="J34" i="12"/>
  <c r="E34" i="12"/>
  <c r="T33" i="12"/>
  <c r="O33" i="12"/>
  <c r="J33" i="12"/>
  <c r="E33" i="12"/>
  <c r="T32" i="12"/>
  <c r="O32" i="12"/>
  <c r="J32" i="12"/>
  <c r="E32" i="12"/>
  <c r="T31" i="12"/>
  <c r="O31" i="12"/>
  <c r="J31" i="12"/>
  <c r="E31" i="12"/>
  <c r="T30" i="12"/>
  <c r="O30" i="12"/>
  <c r="J30" i="12"/>
  <c r="E30" i="12"/>
  <c r="T29" i="12"/>
  <c r="O29" i="12"/>
  <c r="J29" i="12"/>
  <c r="E29" i="12"/>
  <c r="T28" i="12"/>
  <c r="O28" i="12"/>
  <c r="J28" i="12"/>
  <c r="E28" i="12"/>
  <c r="T27" i="12"/>
  <c r="O27" i="12"/>
  <c r="J27" i="12"/>
  <c r="E27" i="12"/>
  <c r="T26" i="12"/>
  <c r="O26" i="12"/>
  <c r="J26" i="12"/>
  <c r="E26" i="12"/>
  <c r="T25" i="12"/>
  <c r="O25" i="12"/>
  <c r="J25" i="12"/>
  <c r="E25" i="12"/>
  <c r="T24" i="12"/>
  <c r="O24" i="12"/>
  <c r="J24" i="12"/>
  <c r="E24" i="12"/>
  <c r="T23" i="12"/>
  <c r="O23" i="12"/>
  <c r="J23" i="12"/>
  <c r="E23" i="12"/>
  <c r="T22" i="12"/>
  <c r="O22" i="12"/>
  <c r="J22" i="12"/>
  <c r="E22" i="12"/>
  <c r="T21" i="12"/>
  <c r="O21" i="12"/>
  <c r="J21" i="12"/>
  <c r="E21" i="12"/>
  <c r="T20" i="12"/>
  <c r="O20" i="12"/>
  <c r="J20" i="12"/>
  <c r="E20" i="12"/>
  <c r="T19" i="12"/>
  <c r="O19" i="12"/>
  <c r="J19" i="12"/>
  <c r="E19" i="12"/>
  <c r="T18" i="12"/>
  <c r="O18" i="12"/>
  <c r="J18" i="12"/>
  <c r="E18" i="12"/>
  <c r="T17" i="12"/>
  <c r="O17" i="12"/>
  <c r="J17" i="12"/>
  <c r="E17" i="12"/>
  <c r="T16" i="12"/>
  <c r="O16" i="12"/>
  <c r="J16" i="12"/>
  <c r="E16" i="12"/>
  <c r="T15" i="12"/>
  <c r="O15" i="12"/>
  <c r="J15" i="12"/>
  <c r="E15" i="12"/>
  <c r="T14" i="12"/>
  <c r="O14" i="12"/>
  <c r="J14" i="12"/>
  <c r="E14" i="12"/>
  <c r="T13" i="12"/>
  <c r="O13" i="12"/>
  <c r="J13" i="12"/>
  <c r="E13" i="12"/>
  <c r="T12" i="12"/>
  <c r="O12" i="12"/>
  <c r="J12" i="12"/>
  <c r="E12" i="12"/>
  <c r="T11" i="12"/>
  <c r="O11" i="12"/>
  <c r="J11" i="12"/>
  <c r="E11" i="12"/>
  <c r="T10" i="12"/>
  <c r="O10" i="12"/>
  <c r="J10" i="12"/>
  <c r="E10" i="12"/>
  <c r="L4" i="12" s="1"/>
  <c r="L7" i="12"/>
  <c r="T57" i="11"/>
  <c r="O57" i="11"/>
  <c r="J57" i="11"/>
  <c r="E57" i="11"/>
  <c r="T56" i="11"/>
  <c r="O56" i="11"/>
  <c r="J56" i="11"/>
  <c r="E56" i="11"/>
  <c r="T55" i="11"/>
  <c r="O55" i="11"/>
  <c r="J55" i="11"/>
  <c r="E55" i="11"/>
  <c r="T54" i="11"/>
  <c r="O54" i="11"/>
  <c r="J54" i="11"/>
  <c r="E54" i="11"/>
  <c r="T53" i="11"/>
  <c r="O53" i="11"/>
  <c r="J53" i="11"/>
  <c r="E53" i="11"/>
  <c r="T52" i="11"/>
  <c r="O52" i="11"/>
  <c r="J52" i="11"/>
  <c r="E52" i="11"/>
  <c r="T51" i="11"/>
  <c r="O51" i="11"/>
  <c r="J51" i="11"/>
  <c r="E51" i="11"/>
  <c r="T50" i="11"/>
  <c r="O50" i="11"/>
  <c r="J50" i="11"/>
  <c r="E50" i="11"/>
  <c r="T49" i="11"/>
  <c r="O49" i="11"/>
  <c r="J49" i="11"/>
  <c r="E49" i="11"/>
  <c r="T48" i="11"/>
  <c r="O48" i="11"/>
  <c r="J48" i="11"/>
  <c r="E48" i="11"/>
  <c r="T47" i="11"/>
  <c r="O47" i="11"/>
  <c r="J47" i="11"/>
  <c r="E47" i="11"/>
  <c r="T46" i="11"/>
  <c r="O46" i="11"/>
  <c r="J46" i="11"/>
  <c r="E46" i="11"/>
  <c r="T45" i="11"/>
  <c r="O45" i="11"/>
  <c r="J45" i="11"/>
  <c r="E45" i="11"/>
  <c r="T44" i="11"/>
  <c r="O44" i="11"/>
  <c r="J44" i="11"/>
  <c r="E44" i="11"/>
  <c r="T43" i="11"/>
  <c r="O43" i="11"/>
  <c r="J43" i="11"/>
  <c r="E43" i="11"/>
  <c r="T42" i="11"/>
  <c r="O42" i="11"/>
  <c r="J42" i="11"/>
  <c r="E42" i="11"/>
  <c r="T41" i="11"/>
  <c r="O41" i="11"/>
  <c r="J41" i="11"/>
  <c r="E41" i="11"/>
  <c r="T40" i="11"/>
  <c r="O40" i="11"/>
  <c r="J40" i="11"/>
  <c r="E40" i="11"/>
  <c r="T39" i="11"/>
  <c r="O39" i="11"/>
  <c r="J39" i="11"/>
  <c r="E39" i="11"/>
  <c r="T38" i="11"/>
  <c r="O38" i="11"/>
  <c r="J38" i="11"/>
  <c r="E38" i="11"/>
  <c r="T37" i="11"/>
  <c r="O37" i="11"/>
  <c r="J37" i="11"/>
  <c r="E37" i="11"/>
  <c r="T36" i="11"/>
  <c r="O36" i="11"/>
  <c r="J36" i="11"/>
  <c r="E36" i="11"/>
  <c r="T35" i="11"/>
  <c r="O35" i="11"/>
  <c r="J35" i="11"/>
  <c r="E35" i="11"/>
  <c r="T34" i="11"/>
  <c r="O34" i="11"/>
  <c r="J34" i="11"/>
  <c r="E34" i="11"/>
  <c r="T33" i="11"/>
  <c r="O33" i="11"/>
  <c r="J33" i="11"/>
  <c r="E33" i="11"/>
  <c r="T32" i="11"/>
  <c r="O32" i="11"/>
  <c r="J32" i="11"/>
  <c r="E32" i="11"/>
  <c r="T31" i="11"/>
  <c r="O31" i="11"/>
  <c r="J31" i="11"/>
  <c r="E31" i="11"/>
  <c r="T30" i="11"/>
  <c r="O30" i="11"/>
  <c r="J30" i="11"/>
  <c r="E30" i="11"/>
  <c r="T29" i="11"/>
  <c r="O29" i="11"/>
  <c r="J29" i="11"/>
  <c r="E29" i="11"/>
  <c r="T28" i="11"/>
  <c r="O28" i="11"/>
  <c r="J28" i="11"/>
  <c r="E28" i="11"/>
  <c r="T27" i="11"/>
  <c r="O27" i="11"/>
  <c r="J27" i="11"/>
  <c r="E27" i="11"/>
  <c r="T26" i="11"/>
  <c r="O26" i="11"/>
  <c r="J26" i="11"/>
  <c r="E26" i="11"/>
  <c r="T25" i="11"/>
  <c r="O25" i="11"/>
  <c r="J25" i="11"/>
  <c r="E25" i="11"/>
  <c r="T24" i="11"/>
  <c r="O24" i="11"/>
  <c r="J24" i="11"/>
  <c r="E24" i="11"/>
  <c r="T23" i="11"/>
  <c r="O23" i="11"/>
  <c r="J23" i="11"/>
  <c r="E23" i="11"/>
  <c r="T22" i="11"/>
  <c r="O22" i="11"/>
  <c r="J22" i="11"/>
  <c r="E22" i="11"/>
  <c r="T21" i="11"/>
  <c r="O21" i="11"/>
  <c r="J21" i="11"/>
  <c r="E21" i="11"/>
  <c r="T20" i="11"/>
  <c r="O20" i="11"/>
  <c r="J20" i="11"/>
  <c r="E20" i="11"/>
  <c r="T19" i="11"/>
  <c r="O19" i="11"/>
  <c r="J19" i="11"/>
  <c r="E19" i="11"/>
  <c r="T18" i="11"/>
  <c r="O18" i="11"/>
  <c r="J18" i="11"/>
  <c r="E18" i="11"/>
  <c r="T17" i="11"/>
  <c r="O17" i="11"/>
  <c r="J17" i="11"/>
  <c r="E17" i="11"/>
  <c r="T16" i="11"/>
  <c r="O16" i="11"/>
  <c r="J16" i="11"/>
  <c r="E16" i="11"/>
  <c r="T15" i="11"/>
  <c r="O15" i="11"/>
  <c r="J15" i="11"/>
  <c r="E15" i="11"/>
  <c r="T14" i="11"/>
  <c r="O14" i="11"/>
  <c r="J14" i="11"/>
  <c r="E14" i="11"/>
  <c r="T13" i="11"/>
  <c r="O13" i="11"/>
  <c r="J13" i="11"/>
  <c r="E13" i="11"/>
  <c r="T12" i="11"/>
  <c r="O12" i="11"/>
  <c r="J12" i="11"/>
  <c r="E12" i="11"/>
  <c r="T11" i="11"/>
  <c r="O11" i="11"/>
  <c r="J11" i="11"/>
  <c r="E11" i="11"/>
  <c r="T10" i="11"/>
  <c r="O10" i="11"/>
  <c r="J10" i="11"/>
  <c r="E10" i="11"/>
  <c r="L4" i="11" s="1"/>
  <c r="L7" i="11"/>
  <c r="T57" i="10"/>
  <c r="O57" i="10"/>
  <c r="J57" i="10"/>
  <c r="E57" i="10"/>
  <c r="T56" i="10"/>
  <c r="O56" i="10"/>
  <c r="J56" i="10"/>
  <c r="E56" i="10"/>
  <c r="T55" i="10"/>
  <c r="O55" i="10"/>
  <c r="J55" i="10"/>
  <c r="E55" i="10"/>
  <c r="T54" i="10"/>
  <c r="O54" i="10"/>
  <c r="J54" i="10"/>
  <c r="E54" i="10"/>
  <c r="T53" i="10"/>
  <c r="O53" i="10"/>
  <c r="J53" i="10"/>
  <c r="E53" i="10"/>
  <c r="T52" i="10"/>
  <c r="O52" i="10"/>
  <c r="J52" i="10"/>
  <c r="E52" i="10"/>
  <c r="T51" i="10"/>
  <c r="O51" i="10"/>
  <c r="J51" i="10"/>
  <c r="E51" i="10"/>
  <c r="T50" i="10"/>
  <c r="O50" i="10"/>
  <c r="J50" i="10"/>
  <c r="E50" i="10"/>
  <c r="T49" i="10"/>
  <c r="O49" i="10"/>
  <c r="J49" i="10"/>
  <c r="E49" i="10"/>
  <c r="T48" i="10"/>
  <c r="O48" i="10"/>
  <c r="J48" i="10"/>
  <c r="E48" i="10"/>
  <c r="T47" i="10"/>
  <c r="O47" i="10"/>
  <c r="J47" i="10"/>
  <c r="E47" i="10"/>
  <c r="T46" i="10"/>
  <c r="O46" i="10"/>
  <c r="J46" i="10"/>
  <c r="E46" i="10"/>
  <c r="T45" i="10"/>
  <c r="O45" i="10"/>
  <c r="J45" i="10"/>
  <c r="E45" i="10"/>
  <c r="T44" i="10"/>
  <c r="O44" i="10"/>
  <c r="J44" i="10"/>
  <c r="E44" i="10"/>
  <c r="T43" i="10"/>
  <c r="O43" i="10"/>
  <c r="J43" i="10"/>
  <c r="E43" i="10"/>
  <c r="T42" i="10"/>
  <c r="O42" i="10"/>
  <c r="J42" i="10"/>
  <c r="E42" i="10"/>
  <c r="T41" i="10"/>
  <c r="O41" i="10"/>
  <c r="J41" i="10"/>
  <c r="E41" i="10"/>
  <c r="T40" i="10"/>
  <c r="O40" i="10"/>
  <c r="J40" i="10"/>
  <c r="E40" i="10"/>
  <c r="T39" i="10"/>
  <c r="O39" i="10"/>
  <c r="J39" i="10"/>
  <c r="E39" i="10"/>
  <c r="T38" i="10"/>
  <c r="O38" i="10"/>
  <c r="J38" i="10"/>
  <c r="E38" i="10"/>
  <c r="T37" i="10"/>
  <c r="O37" i="10"/>
  <c r="J37" i="10"/>
  <c r="E37" i="10"/>
  <c r="T36" i="10"/>
  <c r="O36" i="10"/>
  <c r="J36" i="10"/>
  <c r="E36" i="10"/>
  <c r="T35" i="10"/>
  <c r="O35" i="10"/>
  <c r="J35" i="10"/>
  <c r="E35" i="10"/>
  <c r="T34" i="10"/>
  <c r="O34" i="10"/>
  <c r="J34" i="10"/>
  <c r="E34" i="10"/>
  <c r="T33" i="10"/>
  <c r="O33" i="10"/>
  <c r="J33" i="10"/>
  <c r="E33" i="10"/>
  <c r="T32" i="10"/>
  <c r="O32" i="10"/>
  <c r="J32" i="10"/>
  <c r="E32" i="10"/>
  <c r="T31" i="10"/>
  <c r="O31" i="10"/>
  <c r="J31" i="10"/>
  <c r="E31" i="10"/>
  <c r="T30" i="10"/>
  <c r="O30" i="10"/>
  <c r="J30" i="10"/>
  <c r="E30" i="10"/>
  <c r="T29" i="10"/>
  <c r="O29" i="10"/>
  <c r="J29" i="10"/>
  <c r="E29" i="10"/>
  <c r="T28" i="10"/>
  <c r="O28" i="10"/>
  <c r="J28" i="10"/>
  <c r="E28" i="10"/>
  <c r="T27" i="10"/>
  <c r="O27" i="10"/>
  <c r="J27" i="10"/>
  <c r="E27" i="10"/>
  <c r="T26" i="10"/>
  <c r="O26" i="10"/>
  <c r="J26" i="10"/>
  <c r="E26" i="10"/>
  <c r="T25" i="10"/>
  <c r="O25" i="10"/>
  <c r="J25" i="10"/>
  <c r="E25" i="10"/>
  <c r="T24" i="10"/>
  <c r="O24" i="10"/>
  <c r="J24" i="10"/>
  <c r="E24" i="10"/>
  <c r="T23" i="10"/>
  <c r="O23" i="10"/>
  <c r="J23" i="10"/>
  <c r="E23" i="10"/>
  <c r="T22" i="10"/>
  <c r="O22" i="10"/>
  <c r="J22" i="10"/>
  <c r="E22" i="10"/>
  <c r="T21" i="10"/>
  <c r="O21" i="10"/>
  <c r="J21" i="10"/>
  <c r="E21" i="10"/>
  <c r="T20" i="10"/>
  <c r="O20" i="10"/>
  <c r="J20" i="10"/>
  <c r="E20" i="10"/>
  <c r="T19" i="10"/>
  <c r="O19" i="10"/>
  <c r="J19" i="10"/>
  <c r="E19" i="10"/>
  <c r="T18" i="10"/>
  <c r="O18" i="10"/>
  <c r="J18" i="10"/>
  <c r="E18" i="10"/>
  <c r="T17" i="10"/>
  <c r="O17" i="10"/>
  <c r="J17" i="10"/>
  <c r="E17" i="10"/>
  <c r="T16" i="10"/>
  <c r="O16" i="10"/>
  <c r="J16" i="10"/>
  <c r="E16" i="10"/>
  <c r="T15" i="10"/>
  <c r="O15" i="10"/>
  <c r="J15" i="10"/>
  <c r="E15" i="10"/>
  <c r="T14" i="10"/>
  <c r="O14" i="10"/>
  <c r="J14" i="10"/>
  <c r="E14" i="10"/>
  <c r="T13" i="10"/>
  <c r="O13" i="10"/>
  <c r="J13" i="10"/>
  <c r="E13" i="10"/>
  <c r="T12" i="10"/>
  <c r="O12" i="10"/>
  <c r="J12" i="10"/>
  <c r="E12" i="10"/>
  <c r="T11" i="10"/>
  <c r="O11" i="10"/>
  <c r="J11" i="10"/>
  <c r="E11" i="10"/>
  <c r="T10" i="10"/>
  <c r="O10" i="10"/>
  <c r="J10" i="10"/>
  <c r="E10" i="10"/>
  <c r="L4" i="10" s="1"/>
  <c r="L7" i="10"/>
  <c r="C10" i="2"/>
  <c r="D10" i="2"/>
  <c r="O57" i="9"/>
  <c r="J57" i="9"/>
  <c r="E57" i="9"/>
  <c r="O56" i="9"/>
  <c r="J56" i="9"/>
  <c r="E56" i="9"/>
  <c r="O55" i="9"/>
  <c r="J55" i="9"/>
  <c r="E55" i="9"/>
  <c r="O54" i="9"/>
  <c r="J54" i="9"/>
  <c r="E54" i="9"/>
  <c r="O53" i="9"/>
  <c r="J53" i="9"/>
  <c r="E53" i="9"/>
  <c r="O52" i="9"/>
  <c r="J52" i="9"/>
  <c r="E52" i="9"/>
  <c r="O51" i="9"/>
  <c r="J51" i="9"/>
  <c r="E51" i="9"/>
  <c r="O50" i="9"/>
  <c r="J50" i="9"/>
  <c r="E50" i="9"/>
  <c r="O49" i="9"/>
  <c r="J49" i="9"/>
  <c r="E49" i="9"/>
  <c r="O48" i="9"/>
  <c r="J48" i="9"/>
  <c r="E48" i="9"/>
  <c r="O47" i="9"/>
  <c r="J47" i="9"/>
  <c r="E47" i="9"/>
  <c r="O46" i="9"/>
  <c r="J46" i="9"/>
  <c r="E46" i="9"/>
  <c r="O45" i="9"/>
  <c r="J45" i="9"/>
  <c r="E45" i="9"/>
  <c r="O44" i="9"/>
  <c r="J44" i="9"/>
  <c r="E44" i="9"/>
  <c r="O43" i="9"/>
  <c r="J43" i="9"/>
  <c r="E43" i="9"/>
  <c r="O42" i="9"/>
  <c r="J42" i="9"/>
  <c r="E42" i="9"/>
  <c r="O41" i="9"/>
  <c r="J41" i="9"/>
  <c r="E41" i="9"/>
  <c r="O40" i="9"/>
  <c r="J40" i="9"/>
  <c r="E40" i="9"/>
  <c r="O39" i="9"/>
  <c r="J39" i="9"/>
  <c r="E39" i="9"/>
  <c r="O38" i="9"/>
  <c r="J38" i="9"/>
  <c r="E38" i="9"/>
  <c r="O37" i="9"/>
  <c r="J37" i="9"/>
  <c r="E37" i="9"/>
  <c r="L4" i="9" s="1"/>
  <c r="O36" i="9"/>
  <c r="J36" i="9"/>
  <c r="E36" i="9"/>
  <c r="O35" i="9"/>
  <c r="J35" i="9"/>
  <c r="E35" i="9"/>
  <c r="O34" i="9"/>
  <c r="J34" i="9"/>
  <c r="E34" i="9"/>
  <c r="T33" i="9"/>
  <c r="O33" i="9"/>
  <c r="J33" i="9"/>
  <c r="E33" i="9"/>
  <c r="T32" i="9"/>
  <c r="O32" i="9"/>
  <c r="J32" i="9"/>
  <c r="E32" i="9"/>
  <c r="T31" i="9"/>
  <c r="O31" i="9"/>
  <c r="J31" i="9"/>
  <c r="E31" i="9"/>
  <c r="T30" i="9"/>
  <c r="O30" i="9"/>
  <c r="J30" i="9"/>
  <c r="E30" i="9"/>
  <c r="T29" i="9"/>
  <c r="O29" i="9"/>
  <c r="J29" i="9"/>
  <c r="E29" i="9"/>
  <c r="T28" i="9"/>
  <c r="O28" i="9"/>
  <c r="J28" i="9"/>
  <c r="E28" i="9"/>
  <c r="T27" i="9"/>
  <c r="O27" i="9"/>
  <c r="J27" i="9"/>
  <c r="E27" i="9"/>
  <c r="T26" i="9"/>
  <c r="O26" i="9"/>
  <c r="J26" i="9"/>
  <c r="E26" i="9"/>
  <c r="T25" i="9"/>
  <c r="O25" i="9"/>
  <c r="J25" i="9"/>
  <c r="E25" i="9"/>
  <c r="T24" i="9"/>
  <c r="O24" i="9"/>
  <c r="J24" i="9"/>
  <c r="E24" i="9"/>
  <c r="T23" i="9"/>
  <c r="O23" i="9"/>
  <c r="J23" i="9"/>
  <c r="E23" i="9"/>
  <c r="T22" i="9"/>
  <c r="O22" i="9"/>
  <c r="J22" i="9"/>
  <c r="E22" i="9"/>
  <c r="T21" i="9"/>
  <c r="O21" i="9"/>
  <c r="J21" i="9"/>
  <c r="E21" i="9"/>
  <c r="T20" i="9"/>
  <c r="O20" i="9"/>
  <c r="J20" i="9"/>
  <c r="E20" i="9"/>
  <c r="T19" i="9"/>
  <c r="O19" i="9"/>
  <c r="J19" i="9"/>
  <c r="E19" i="9"/>
  <c r="T18" i="9"/>
  <c r="O18" i="9"/>
  <c r="J18" i="9"/>
  <c r="E18" i="9"/>
  <c r="T17" i="9"/>
  <c r="O17" i="9"/>
  <c r="J17" i="9"/>
  <c r="E17" i="9"/>
  <c r="T16" i="9"/>
  <c r="O16" i="9"/>
  <c r="J16" i="9"/>
  <c r="E16" i="9"/>
  <c r="T15" i="9"/>
  <c r="O15" i="9"/>
  <c r="J15" i="9"/>
  <c r="E15" i="9"/>
  <c r="T14" i="9"/>
  <c r="O14" i="9"/>
  <c r="J14" i="9"/>
  <c r="E14" i="9"/>
  <c r="T13" i="9"/>
  <c r="O13" i="9"/>
  <c r="J13" i="9"/>
  <c r="E13" i="9"/>
  <c r="T12" i="9"/>
  <c r="O12" i="9"/>
  <c r="J12" i="9"/>
  <c r="E12" i="9"/>
  <c r="T11" i="9"/>
  <c r="O11" i="9"/>
  <c r="J11" i="9"/>
  <c r="E11" i="9"/>
  <c r="T10" i="9"/>
  <c r="O10" i="9"/>
  <c r="J10" i="9"/>
  <c r="E10" i="9"/>
  <c r="L7" i="9"/>
  <c r="D9" i="2"/>
  <c r="C9" i="2"/>
  <c r="T57" i="8"/>
  <c r="O57" i="8"/>
  <c r="J57" i="8"/>
  <c r="E57" i="8"/>
  <c r="T56" i="8"/>
  <c r="O56" i="8"/>
  <c r="J56" i="8"/>
  <c r="E56" i="8"/>
  <c r="T55" i="8"/>
  <c r="O55" i="8"/>
  <c r="J55" i="8"/>
  <c r="E55" i="8"/>
  <c r="T54" i="8"/>
  <c r="O54" i="8"/>
  <c r="J54" i="8"/>
  <c r="E54" i="8"/>
  <c r="T53" i="8"/>
  <c r="O53" i="8"/>
  <c r="J53" i="8"/>
  <c r="E53" i="8"/>
  <c r="T52" i="8"/>
  <c r="O52" i="8"/>
  <c r="J52" i="8"/>
  <c r="E52" i="8"/>
  <c r="T51" i="8"/>
  <c r="O51" i="8"/>
  <c r="J51" i="8"/>
  <c r="E51" i="8"/>
  <c r="T50" i="8"/>
  <c r="O50" i="8"/>
  <c r="J50" i="8"/>
  <c r="E50" i="8"/>
  <c r="T49" i="8"/>
  <c r="O49" i="8"/>
  <c r="J49" i="8"/>
  <c r="E49" i="8"/>
  <c r="T48" i="8"/>
  <c r="O48" i="8"/>
  <c r="J48" i="8"/>
  <c r="E48" i="8"/>
  <c r="T47" i="8"/>
  <c r="O47" i="8"/>
  <c r="J47" i="8"/>
  <c r="E47" i="8"/>
  <c r="T46" i="8"/>
  <c r="O46" i="8"/>
  <c r="J46" i="8"/>
  <c r="E46" i="8"/>
  <c r="T45" i="8"/>
  <c r="O45" i="8"/>
  <c r="J45" i="8"/>
  <c r="E45" i="8"/>
  <c r="T44" i="8"/>
  <c r="O44" i="8"/>
  <c r="J44" i="8"/>
  <c r="E44" i="8"/>
  <c r="T43" i="8"/>
  <c r="O43" i="8"/>
  <c r="J43" i="8"/>
  <c r="E43" i="8"/>
  <c r="T42" i="8"/>
  <c r="O42" i="8"/>
  <c r="J42" i="8"/>
  <c r="E42" i="8"/>
  <c r="T41" i="8"/>
  <c r="O41" i="8"/>
  <c r="J41" i="8"/>
  <c r="E41" i="8"/>
  <c r="T40" i="8"/>
  <c r="O40" i="8"/>
  <c r="J40" i="8"/>
  <c r="E40" i="8"/>
  <c r="T39" i="8"/>
  <c r="O39" i="8"/>
  <c r="J39" i="8"/>
  <c r="E39" i="8"/>
  <c r="T38" i="8"/>
  <c r="O38" i="8"/>
  <c r="J38" i="8"/>
  <c r="E38" i="8"/>
  <c r="T37" i="8"/>
  <c r="O37" i="8"/>
  <c r="J37" i="8"/>
  <c r="E37" i="8"/>
  <c r="T36" i="8"/>
  <c r="O36" i="8"/>
  <c r="J36" i="8"/>
  <c r="E36" i="8"/>
  <c r="T35" i="8"/>
  <c r="O35" i="8"/>
  <c r="J35" i="8"/>
  <c r="E35" i="8"/>
  <c r="T34" i="8"/>
  <c r="O34" i="8"/>
  <c r="J34" i="8"/>
  <c r="E34" i="8"/>
  <c r="T33" i="8"/>
  <c r="O33" i="8"/>
  <c r="J33" i="8"/>
  <c r="E33" i="8"/>
  <c r="T32" i="8"/>
  <c r="O32" i="8"/>
  <c r="J32" i="8"/>
  <c r="E32" i="8"/>
  <c r="T31" i="8"/>
  <c r="O31" i="8"/>
  <c r="J31" i="8"/>
  <c r="E31" i="8"/>
  <c r="T30" i="8"/>
  <c r="O30" i="8"/>
  <c r="J30" i="8"/>
  <c r="E30" i="8"/>
  <c r="T29" i="8"/>
  <c r="O29" i="8"/>
  <c r="J29" i="8"/>
  <c r="E29" i="8"/>
  <c r="T28" i="8"/>
  <c r="O28" i="8"/>
  <c r="J28" i="8"/>
  <c r="E28" i="8"/>
  <c r="T27" i="8"/>
  <c r="O27" i="8"/>
  <c r="J27" i="8"/>
  <c r="E27" i="8"/>
  <c r="T26" i="8"/>
  <c r="O26" i="8"/>
  <c r="J26" i="8"/>
  <c r="E26" i="8"/>
  <c r="T25" i="8"/>
  <c r="O25" i="8"/>
  <c r="J25" i="8"/>
  <c r="E25" i="8"/>
  <c r="T24" i="8"/>
  <c r="O24" i="8"/>
  <c r="J24" i="8"/>
  <c r="E24" i="8"/>
  <c r="T23" i="8"/>
  <c r="O23" i="8"/>
  <c r="J23" i="8"/>
  <c r="E23" i="8"/>
  <c r="T22" i="8"/>
  <c r="O22" i="8"/>
  <c r="J22" i="8"/>
  <c r="E22" i="8"/>
  <c r="T21" i="8"/>
  <c r="O21" i="8"/>
  <c r="J21" i="8"/>
  <c r="E21" i="8"/>
  <c r="T20" i="8"/>
  <c r="O20" i="8"/>
  <c r="J20" i="8"/>
  <c r="E20" i="8"/>
  <c r="T19" i="8"/>
  <c r="O19" i="8"/>
  <c r="J19" i="8"/>
  <c r="E19" i="8"/>
  <c r="T18" i="8"/>
  <c r="O18" i="8"/>
  <c r="J18" i="8"/>
  <c r="E18" i="8"/>
  <c r="T17" i="8"/>
  <c r="O17" i="8"/>
  <c r="J17" i="8"/>
  <c r="E17" i="8"/>
  <c r="T16" i="8"/>
  <c r="O16" i="8"/>
  <c r="J16" i="8"/>
  <c r="E16" i="8"/>
  <c r="T15" i="8"/>
  <c r="O15" i="8"/>
  <c r="J15" i="8"/>
  <c r="E15" i="8"/>
  <c r="T14" i="8"/>
  <c r="O14" i="8"/>
  <c r="J14" i="8"/>
  <c r="E14" i="8"/>
  <c r="T13" i="8"/>
  <c r="O13" i="8"/>
  <c r="J13" i="8"/>
  <c r="E13" i="8"/>
  <c r="T12" i="8"/>
  <c r="O12" i="8"/>
  <c r="J12" i="8"/>
  <c r="E12" i="8"/>
  <c r="T11" i="8"/>
  <c r="O11" i="8"/>
  <c r="J11" i="8"/>
  <c r="E11" i="8"/>
  <c r="T10" i="8"/>
  <c r="O10" i="8"/>
  <c r="J10" i="8"/>
  <c r="E10" i="8"/>
  <c r="L4" i="8" s="1"/>
  <c r="L7" i="8"/>
  <c r="C8" i="2"/>
  <c r="C7" i="2"/>
  <c r="D8" i="2"/>
  <c r="D7" i="2"/>
  <c r="O57" i="7"/>
  <c r="J57" i="7"/>
  <c r="E57" i="7"/>
  <c r="O56" i="7"/>
  <c r="J56" i="7"/>
  <c r="E56" i="7"/>
  <c r="O55" i="7"/>
  <c r="J55" i="7"/>
  <c r="E55" i="7"/>
  <c r="O54" i="7"/>
  <c r="J54" i="7"/>
  <c r="E54" i="7"/>
  <c r="O53" i="7"/>
  <c r="J53" i="7"/>
  <c r="E53" i="7"/>
  <c r="O52" i="7"/>
  <c r="J52" i="7"/>
  <c r="E52" i="7"/>
  <c r="O51" i="7"/>
  <c r="J51" i="7"/>
  <c r="E51" i="7"/>
  <c r="O50" i="7"/>
  <c r="J50" i="7"/>
  <c r="E50" i="7"/>
  <c r="O49" i="7"/>
  <c r="J49" i="7"/>
  <c r="E49" i="7"/>
  <c r="O48" i="7"/>
  <c r="J48" i="7"/>
  <c r="E48" i="7"/>
  <c r="O47" i="7"/>
  <c r="J47" i="7"/>
  <c r="E47" i="7"/>
  <c r="O46" i="7"/>
  <c r="J46" i="7"/>
  <c r="E46" i="7"/>
  <c r="O45" i="7"/>
  <c r="J45" i="7"/>
  <c r="E45" i="7"/>
  <c r="O44" i="7"/>
  <c r="J44" i="7"/>
  <c r="E44" i="7"/>
  <c r="O43" i="7"/>
  <c r="J43" i="7"/>
  <c r="E43" i="7"/>
  <c r="O42" i="7"/>
  <c r="J42" i="7"/>
  <c r="E42" i="7"/>
  <c r="O41" i="7"/>
  <c r="J41" i="7"/>
  <c r="E41" i="7"/>
  <c r="O40" i="7"/>
  <c r="J40" i="7"/>
  <c r="E40" i="7"/>
  <c r="O39" i="7"/>
  <c r="J39" i="7"/>
  <c r="E39" i="7"/>
  <c r="O38" i="7"/>
  <c r="J38" i="7"/>
  <c r="E38" i="7"/>
  <c r="O37" i="7"/>
  <c r="J37" i="7"/>
  <c r="E37" i="7"/>
  <c r="O36" i="7"/>
  <c r="J36" i="7"/>
  <c r="E36" i="7"/>
  <c r="O35" i="7"/>
  <c r="J35" i="7"/>
  <c r="E35" i="7"/>
  <c r="O34" i="7"/>
  <c r="J34" i="7"/>
  <c r="E34" i="7"/>
  <c r="T33" i="7"/>
  <c r="O33" i="7"/>
  <c r="J33" i="7"/>
  <c r="E33" i="7"/>
  <c r="T32" i="7"/>
  <c r="O32" i="7"/>
  <c r="J32" i="7"/>
  <c r="E32" i="7"/>
  <c r="T31" i="7"/>
  <c r="O31" i="7"/>
  <c r="J31" i="7"/>
  <c r="E31" i="7"/>
  <c r="T30" i="7"/>
  <c r="O30" i="7"/>
  <c r="J30" i="7"/>
  <c r="E30" i="7"/>
  <c r="T29" i="7"/>
  <c r="O29" i="7"/>
  <c r="J29" i="7"/>
  <c r="E29" i="7"/>
  <c r="T28" i="7"/>
  <c r="O28" i="7"/>
  <c r="J28" i="7"/>
  <c r="E28" i="7"/>
  <c r="T27" i="7"/>
  <c r="O27" i="7"/>
  <c r="J27" i="7"/>
  <c r="E27" i="7"/>
  <c r="T26" i="7"/>
  <c r="O26" i="7"/>
  <c r="J26" i="7"/>
  <c r="E26" i="7"/>
  <c r="T25" i="7"/>
  <c r="O25" i="7"/>
  <c r="J25" i="7"/>
  <c r="E25" i="7"/>
  <c r="T24" i="7"/>
  <c r="O24" i="7"/>
  <c r="J24" i="7"/>
  <c r="E24" i="7"/>
  <c r="T23" i="7"/>
  <c r="O23" i="7"/>
  <c r="J23" i="7"/>
  <c r="E23" i="7"/>
  <c r="T22" i="7"/>
  <c r="O22" i="7"/>
  <c r="J22" i="7"/>
  <c r="E22" i="7"/>
  <c r="T21" i="7"/>
  <c r="O21" i="7"/>
  <c r="J21" i="7"/>
  <c r="E21" i="7"/>
  <c r="T20" i="7"/>
  <c r="O20" i="7"/>
  <c r="J20" i="7"/>
  <c r="E20" i="7"/>
  <c r="T19" i="7"/>
  <c r="O19" i="7"/>
  <c r="J19" i="7"/>
  <c r="E19" i="7"/>
  <c r="T18" i="7"/>
  <c r="O18" i="7"/>
  <c r="J18" i="7"/>
  <c r="E18" i="7"/>
  <c r="T17" i="7"/>
  <c r="O17" i="7"/>
  <c r="J17" i="7"/>
  <c r="E17" i="7"/>
  <c r="T16" i="7"/>
  <c r="O16" i="7"/>
  <c r="J16" i="7"/>
  <c r="E16" i="7"/>
  <c r="T15" i="7"/>
  <c r="O15" i="7"/>
  <c r="J15" i="7"/>
  <c r="E15" i="7"/>
  <c r="T14" i="7"/>
  <c r="O14" i="7"/>
  <c r="J14" i="7"/>
  <c r="E14" i="7"/>
  <c r="T13" i="7"/>
  <c r="O13" i="7"/>
  <c r="J13" i="7"/>
  <c r="E13" i="7"/>
  <c r="T12" i="7"/>
  <c r="O12" i="7"/>
  <c r="J12" i="7"/>
  <c r="E12" i="7"/>
  <c r="T11" i="7"/>
  <c r="O11" i="7"/>
  <c r="J11" i="7"/>
  <c r="E11" i="7"/>
  <c r="T10" i="7"/>
  <c r="O10" i="7"/>
  <c r="J10" i="7"/>
  <c r="E10" i="7"/>
  <c r="L4" i="7" s="1"/>
  <c r="L7" i="7"/>
  <c r="T57" i="6"/>
  <c r="O57" i="6"/>
  <c r="J57" i="6"/>
  <c r="E57" i="6"/>
  <c r="T56" i="6"/>
  <c r="O56" i="6"/>
  <c r="J56" i="6"/>
  <c r="E56" i="6"/>
  <c r="T55" i="6"/>
  <c r="O55" i="6"/>
  <c r="J55" i="6"/>
  <c r="E55" i="6"/>
  <c r="T54" i="6"/>
  <c r="O54" i="6"/>
  <c r="J54" i="6"/>
  <c r="E54" i="6"/>
  <c r="T53" i="6"/>
  <c r="O53" i="6"/>
  <c r="J53" i="6"/>
  <c r="E53" i="6"/>
  <c r="T52" i="6"/>
  <c r="O52" i="6"/>
  <c r="J52" i="6"/>
  <c r="E52" i="6"/>
  <c r="T51" i="6"/>
  <c r="O51" i="6"/>
  <c r="J51" i="6"/>
  <c r="E51" i="6"/>
  <c r="T50" i="6"/>
  <c r="O50" i="6"/>
  <c r="J50" i="6"/>
  <c r="E50" i="6"/>
  <c r="T49" i="6"/>
  <c r="O49" i="6"/>
  <c r="J49" i="6"/>
  <c r="E49" i="6"/>
  <c r="T48" i="6"/>
  <c r="O48" i="6"/>
  <c r="J48" i="6"/>
  <c r="E48" i="6"/>
  <c r="T47" i="6"/>
  <c r="O47" i="6"/>
  <c r="J47" i="6"/>
  <c r="E47" i="6"/>
  <c r="T46" i="6"/>
  <c r="O46" i="6"/>
  <c r="J46" i="6"/>
  <c r="E46" i="6"/>
  <c r="T45" i="6"/>
  <c r="O45" i="6"/>
  <c r="J45" i="6"/>
  <c r="E45" i="6"/>
  <c r="T44" i="6"/>
  <c r="O44" i="6"/>
  <c r="J44" i="6"/>
  <c r="E44" i="6"/>
  <c r="T43" i="6"/>
  <c r="O43" i="6"/>
  <c r="J43" i="6"/>
  <c r="E43" i="6"/>
  <c r="T42" i="6"/>
  <c r="O42" i="6"/>
  <c r="J42" i="6"/>
  <c r="E42" i="6"/>
  <c r="T41" i="6"/>
  <c r="O41" i="6"/>
  <c r="J41" i="6"/>
  <c r="E41" i="6"/>
  <c r="T40" i="6"/>
  <c r="O40" i="6"/>
  <c r="J40" i="6"/>
  <c r="E40" i="6"/>
  <c r="T39" i="6"/>
  <c r="O39" i="6"/>
  <c r="J39" i="6"/>
  <c r="E39" i="6"/>
  <c r="T38" i="6"/>
  <c r="O38" i="6"/>
  <c r="J38" i="6"/>
  <c r="E38" i="6"/>
  <c r="T37" i="6"/>
  <c r="O37" i="6"/>
  <c r="J37" i="6"/>
  <c r="E37" i="6"/>
  <c r="T36" i="6"/>
  <c r="O36" i="6"/>
  <c r="J36" i="6"/>
  <c r="E36" i="6"/>
  <c r="T35" i="6"/>
  <c r="O35" i="6"/>
  <c r="J35" i="6"/>
  <c r="E35" i="6"/>
  <c r="T34" i="6"/>
  <c r="O34" i="6"/>
  <c r="J34" i="6"/>
  <c r="E34" i="6"/>
  <c r="T33" i="6"/>
  <c r="O33" i="6"/>
  <c r="J33" i="6"/>
  <c r="E33" i="6"/>
  <c r="T32" i="6"/>
  <c r="O32" i="6"/>
  <c r="J32" i="6"/>
  <c r="E32" i="6"/>
  <c r="T31" i="6"/>
  <c r="O31" i="6"/>
  <c r="J31" i="6"/>
  <c r="E31" i="6"/>
  <c r="T30" i="6"/>
  <c r="O30" i="6"/>
  <c r="J30" i="6"/>
  <c r="E30" i="6"/>
  <c r="T29" i="6"/>
  <c r="O29" i="6"/>
  <c r="J29" i="6"/>
  <c r="E29" i="6"/>
  <c r="T28" i="6"/>
  <c r="O28" i="6"/>
  <c r="J28" i="6"/>
  <c r="E28" i="6"/>
  <c r="T27" i="6"/>
  <c r="O27" i="6"/>
  <c r="J27" i="6"/>
  <c r="E27" i="6"/>
  <c r="T26" i="6"/>
  <c r="O26" i="6"/>
  <c r="J26" i="6"/>
  <c r="E26" i="6"/>
  <c r="T25" i="6"/>
  <c r="O25" i="6"/>
  <c r="J25" i="6"/>
  <c r="E25" i="6"/>
  <c r="T24" i="6"/>
  <c r="O24" i="6"/>
  <c r="J24" i="6"/>
  <c r="E24" i="6"/>
  <c r="T23" i="6"/>
  <c r="O23" i="6"/>
  <c r="J23" i="6"/>
  <c r="E23" i="6"/>
  <c r="T22" i="6"/>
  <c r="O22" i="6"/>
  <c r="J22" i="6"/>
  <c r="E22" i="6"/>
  <c r="T21" i="6"/>
  <c r="O21" i="6"/>
  <c r="J21" i="6"/>
  <c r="E21" i="6"/>
  <c r="T20" i="6"/>
  <c r="O20" i="6"/>
  <c r="J20" i="6"/>
  <c r="E20" i="6"/>
  <c r="T19" i="6"/>
  <c r="O19" i="6"/>
  <c r="J19" i="6"/>
  <c r="E19" i="6"/>
  <c r="T18" i="6"/>
  <c r="O18" i="6"/>
  <c r="J18" i="6"/>
  <c r="E18" i="6"/>
  <c r="T17" i="6"/>
  <c r="O17" i="6"/>
  <c r="J17" i="6"/>
  <c r="E17" i="6"/>
  <c r="T16" i="6"/>
  <c r="O16" i="6"/>
  <c r="J16" i="6"/>
  <c r="E16" i="6"/>
  <c r="T15" i="6"/>
  <c r="O15" i="6"/>
  <c r="J15" i="6"/>
  <c r="E15" i="6"/>
  <c r="T14" i="6"/>
  <c r="O14" i="6"/>
  <c r="J14" i="6"/>
  <c r="E14" i="6"/>
  <c r="T13" i="6"/>
  <c r="O13" i="6"/>
  <c r="J13" i="6"/>
  <c r="E13" i="6"/>
  <c r="T12" i="6"/>
  <c r="O12" i="6"/>
  <c r="J12" i="6"/>
  <c r="E12" i="6"/>
  <c r="T11" i="6"/>
  <c r="O11" i="6"/>
  <c r="J11" i="6"/>
  <c r="E11" i="6"/>
  <c r="T10" i="6"/>
  <c r="O10" i="6"/>
  <c r="J10" i="6"/>
  <c r="E10" i="6"/>
  <c r="L4" i="6" s="1"/>
  <c r="L7" i="6"/>
  <c r="D6" i="2" l="1"/>
  <c r="D5" i="2"/>
  <c r="C6" i="2"/>
  <c r="C5" i="2"/>
  <c r="S57" i="5"/>
  <c r="T57" i="5" s="1"/>
  <c r="N57" i="5"/>
  <c r="O57" i="5" s="1"/>
  <c r="I57" i="5"/>
  <c r="J57" i="5" s="1"/>
  <c r="D57" i="5"/>
  <c r="E57" i="5" s="1"/>
  <c r="S56" i="5"/>
  <c r="T56" i="5" s="1"/>
  <c r="N56" i="5"/>
  <c r="O56" i="5" s="1"/>
  <c r="I56" i="5"/>
  <c r="J56" i="5" s="1"/>
  <c r="D56" i="5"/>
  <c r="E56" i="5" s="1"/>
  <c r="S55" i="5"/>
  <c r="T55" i="5" s="1"/>
  <c r="N55" i="5"/>
  <c r="O55" i="5" s="1"/>
  <c r="I55" i="5"/>
  <c r="J55" i="5" s="1"/>
  <c r="D55" i="5"/>
  <c r="E55" i="5" s="1"/>
  <c r="S54" i="5"/>
  <c r="T54" i="5" s="1"/>
  <c r="N54" i="5"/>
  <c r="O54" i="5" s="1"/>
  <c r="I54" i="5"/>
  <c r="J54" i="5" s="1"/>
  <c r="D54" i="5"/>
  <c r="E54" i="5" s="1"/>
  <c r="S53" i="5"/>
  <c r="T53" i="5" s="1"/>
  <c r="N53" i="5"/>
  <c r="O53" i="5" s="1"/>
  <c r="I53" i="5"/>
  <c r="J53" i="5" s="1"/>
  <c r="D53" i="5"/>
  <c r="E53" i="5" s="1"/>
  <c r="S52" i="5"/>
  <c r="T52" i="5" s="1"/>
  <c r="N52" i="5"/>
  <c r="O52" i="5" s="1"/>
  <c r="I52" i="5"/>
  <c r="J52" i="5" s="1"/>
  <c r="D52" i="5"/>
  <c r="E52" i="5" s="1"/>
  <c r="S51" i="5"/>
  <c r="T51" i="5" s="1"/>
  <c r="N51" i="5"/>
  <c r="O51" i="5" s="1"/>
  <c r="I51" i="5"/>
  <c r="J51" i="5" s="1"/>
  <c r="D51" i="5"/>
  <c r="E51" i="5" s="1"/>
  <c r="S50" i="5"/>
  <c r="T50" i="5" s="1"/>
  <c r="N50" i="5"/>
  <c r="O50" i="5" s="1"/>
  <c r="I50" i="5"/>
  <c r="J50" i="5" s="1"/>
  <c r="D50" i="5"/>
  <c r="E50" i="5" s="1"/>
  <c r="S49" i="5"/>
  <c r="T49" i="5" s="1"/>
  <c r="N49" i="5"/>
  <c r="O49" i="5" s="1"/>
  <c r="I49" i="5"/>
  <c r="J49" i="5" s="1"/>
  <c r="D49" i="5"/>
  <c r="E49" i="5" s="1"/>
  <c r="S48" i="5"/>
  <c r="T48" i="5" s="1"/>
  <c r="N48" i="5"/>
  <c r="O48" i="5" s="1"/>
  <c r="I48" i="5"/>
  <c r="J48" i="5" s="1"/>
  <c r="D48" i="5"/>
  <c r="E48" i="5" s="1"/>
  <c r="S47" i="5"/>
  <c r="T47" i="5" s="1"/>
  <c r="N47" i="5"/>
  <c r="O47" i="5" s="1"/>
  <c r="I47" i="5"/>
  <c r="J47" i="5" s="1"/>
  <c r="D47" i="5"/>
  <c r="E47" i="5" s="1"/>
  <c r="S46" i="5"/>
  <c r="T46" i="5" s="1"/>
  <c r="N46" i="5"/>
  <c r="O46" i="5" s="1"/>
  <c r="I46" i="5"/>
  <c r="J46" i="5" s="1"/>
  <c r="D46" i="5"/>
  <c r="E46" i="5" s="1"/>
  <c r="S45" i="5"/>
  <c r="T45" i="5" s="1"/>
  <c r="N45" i="5"/>
  <c r="O45" i="5" s="1"/>
  <c r="I45" i="5"/>
  <c r="J45" i="5" s="1"/>
  <c r="D45" i="5"/>
  <c r="E45" i="5" s="1"/>
  <c r="S44" i="5"/>
  <c r="T44" i="5" s="1"/>
  <c r="N44" i="5"/>
  <c r="O44" i="5" s="1"/>
  <c r="I44" i="5"/>
  <c r="J44" i="5" s="1"/>
  <c r="D44" i="5"/>
  <c r="E44" i="5" s="1"/>
  <c r="S43" i="5"/>
  <c r="T43" i="5" s="1"/>
  <c r="N43" i="5"/>
  <c r="O43" i="5" s="1"/>
  <c r="I43" i="5"/>
  <c r="J43" i="5" s="1"/>
  <c r="D43" i="5"/>
  <c r="E43" i="5" s="1"/>
  <c r="S42" i="5"/>
  <c r="T42" i="5" s="1"/>
  <c r="N42" i="5"/>
  <c r="O42" i="5" s="1"/>
  <c r="I42" i="5"/>
  <c r="J42" i="5" s="1"/>
  <c r="D42" i="5"/>
  <c r="E42" i="5" s="1"/>
  <c r="S41" i="5"/>
  <c r="T41" i="5" s="1"/>
  <c r="N41" i="5"/>
  <c r="O41" i="5" s="1"/>
  <c r="I41" i="5"/>
  <c r="J41" i="5" s="1"/>
  <c r="D41" i="5"/>
  <c r="E41" i="5" s="1"/>
  <c r="S40" i="5"/>
  <c r="T40" i="5" s="1"/>
  <c r="N40" i="5"/>
  <c r="O40" i="5" s="1"/>
  <c r="I40" i="5"/>
  <c r="J40" i="5" s="1"/>
  <c r="D40" i="5"/>
  <c r="E40" i="5" s="1"/>
  <c r="S39" i="5"/>
  <c r="T39" i="5" s="1"/>
  <c r="N39" i="5"/>
  <c r="O39" i="5" s="1"/>
  <c r="I39" i="5"/>
  <c r="J39" i="5" s="1"/>
  <c r="D39" i="5"/>
  <c r="E39" i="5" s="1"/>
  <c r="S38" i="5"/>
  <c r="T38" i="5" s="1"/>
  <c r="N38" i="5"/>
  <c r="O38" i="5" s="1"/>
  <c r="I38" i="5"/>
  <c r="J38" i="5" s="1"/>
  <c r="D38" i="5"/>
  <c r="E38" i="5" s="1"/>
  <c r="S37" i="5"/>
  <c r="T37" i="5" s="1"/>
  <c r="N37" i="5"/>
  <c r="O37" i="5" s="1"/>
  <c r="I37" i="5"/>
  <c r="J37" i="5" s="1"/>
  <c r="D37" i="5"/>
  <c r="E37" i="5" s="1"/>
  <c r="S36" i="5"/>
  <c r="T36" i="5" s="1"/>
  <c r="N36" i="5"/>
  <c r="O36" i="5" s="1"/>
  <c r="I36" i="5"/>
  <c r="J36" i="5" s="1"/>
  <c r="D36" i="5"/>
  <c r="E36" i="5" s="1"/>
  <c r="S35" i="5"/>
  <c r="T35" i="5" s="1"/>
  <c r="N35" i="5"/>
  <c r="O35" i="5" s="1"/>
  <c r="I35" i="5"/>
  <c r="J35" i="5" s="1"/>
  <c r="D35" i="5"/>
  <c r="E35" i="5" s="1"/>
  <c r="S34" i="5"/>
  <c r="T34" i="5" s="1"/>
  <c r="N34" i="5"/>
  <c r="O34" i="5" s="1"/>
  <c r="I34" i="5"/>
  <c r="J34" i="5" s="1"/>
  <c r="D34" i="5"/>
  <c r="E34" i="5" s="1"/>
  <c r="S33" i="5"/>
  <c r="T33" i="5" s="1"/>
  <c r="N33" i="5"/>
  <c r="O33" i="5" s="1"/>
  <c r="I33" i="5"/>
  <c r="J33" i="5" s="1"/>
  <c r="D33" i="5"/>
  <c r="E33" i="5" s="1"/>
  <c r="S32" i="5"/>
  <c r="T32" i="5" s="1"/>
  <c r="N32" i="5"/>
  <c r="O32" i="5" s="1"/>
  <c r="I32" i="5"/>
  <c r="J32" i="5" s="1"/>
  <c r="D32" i="5"/>
  <c r="E32" i="5" s="1"/>
  <c r="S31" i="5"/>
  <c r="T31" i="5" s="1"/>
  <c r="N31" i="5"/>
  <c r="O31" i="5" s="1"/>
  <c r="I31" i="5"/>
  <c r="J31" i="5" s="1"/>
  <c r="D31" i="5"/>
  <c r="E31" i="5" s="1"/>
  <c r="S30" i="5"/>
  <c r="T30" i="5" s="1"/>
  <c r="N30" i="5"/>
  <c r="O30" i="5" s="1"/>
  <c r="I30" i="5"/>
  <c r="J30" i="5" s="1"/>
  <c r="D30" i="5"/>
  <c r="E30" i="5" s="1"/>
  <c r="S29" i="5"/>
  <c r="T29" i="5" s="1"/>
  <c r="N29" i="5"/>
  <c r="O29" i="5" s="1"/>
  <c r="I29" i="5"/>
  <c r="J29" i="5" s="1"/>
  <c r="D29" i="5"/>
  <c r="E29" i="5" s="1"/>
  <c r="S28" i="5"/>
  <c r="T28" i="5" s="1"/>
  <c r="N28" i="5"/>
  <c r="O28" i="5" s="1"/>
  <c r="I28" i="5"/>
  <c r="J28" i="5" s="1"/>
  <c r="D28" i="5"/>
  <c r="E28" i="5" s="1"/>
  <c r="S27" i="5"/>
  <c r="T27" i="5" s="1"/>
  <c r="N27" i="5"/>
  <c r="O27" i="5" s="1"/>
  <c r="I27" i="5"/>
  <c r="J27" i="5" s="1"/>
  <c r="D27" i="5"/>
  <c r="E27" i="5" s="1"/>
  <c r="S26" i="5"/>
  <c r="T26" i="5" s="1"/>
  <c r="N26" i="5"/>
  <c r="O26" i="5" s="1"/>
  <c r="I26" i="5"/>
  <c r="J26" i="5" s="1"/>
  <c r="D26" i="5"/>
  <c r="E26" i="5" s="1"/>
  <c r="S25" i="5"/>
  <c r="T25" i="5" s="1"/>
  <c r="N25" i="5"/>
  <c r="O25" i="5" s="1"/>
  <c r="I25" i="5"/>
  <c r="J25" i="5" s="1"/>
  <c r="D25" i="5"/>
  <c r="E25" i="5" s="1"/>
  <c r="S24" i="5"/>
  <c r="T24" i="5" s="1"/>
  <c r="N24" i="5"/>
  <c r="O24" i="5" s="1"/>
  <c r="I24" i="5"/>
  <c r="J24" i="5" s="1"/>
  <c r="D24" i="5"/>
  <c r="E24" i="5" s="1"/>
  <c r="S23" i="5"/>
  <c r="T23" i="5" s="1"/>
  <c r="N23" i="5"/>
  <c r="O23" i="5" s="1"/>
  <c r="I23" i="5"/>
  <c r="J23" i="5" s="1"/>
  <c r="D23" i="5"/>
  <c r="E23" i="5" s="1"/>
  <c r="S22" i="5"/>
  <c r="T22" i="5" s="1"/>
  <c r="N22" i="5"/>
  <c r="O22" i="5" s="1"/>
  <c r="I22" i="5"/>
  <c r="J22" i="5" s="1"/>
  <c r="D22" i="5"/>
  <c r="E22" i="5" s="1"/>
  <c r="S21" i="5"/>
  <c r="T21" i="5" s="1"/>
  <c r="N21" i="5"/>
  <c r="O21" i="5" s="1"/>
  <c r="I21" i="5"/>
  <c r="J21" i="5" s="1"/>
  <c r="D21" i="5"/>
  <c r="E21" i="5" s="1"/>
  <c r="S20" i="5"/>
  <c r="T20" i="5" s="1"/>
  <c r="N20" i="5"/>
  <c r="O20" i="5" s="1"/>
  <c r="I20" i="5"/>
  <c r="J20" i="5" s="1"/>
  <c r="D20" i="5"/>
  <c r="E20" i="5" s="1"/>
  <c r="S19" i="5"/>
  <c r="T19" i="5" s="1"/>
  <c r="N19" i="5"/>
  <c r="O19" i="5" s="1"/>
  <c r="I19" i="5"/>
  <c r="J19" i="5" s="1"/>
  <c r="D19" i="5"/>
  <c r="E19" i="5" s="1"/>
  <c r="S18" i="5"/>
  <c r="T18" i="5" s="1"/>
  <c r="N18" i="5"/>
  <c r="O18" i="5" s="1"/>
  <c r="I18" i="5"/>
  <c r="J18" i="5" s="1"/>
  <c r="D18" i="5"/>
  <c r="E18" i="5" s="1"/>
  <c r="S17" i="5"/>
  <c r="T17" i="5" s="1"/>
  <c r="N17" i="5"/>
  <c r="O17" i="5" s="1"/>
  <c r="I17" i="5"/>
  <c r="J17" i="5" s="1"/>
  <c r="D17" i="5"/>
  <c r="E17" i="5" s="1"/>
  <c r="S16" i="5"/>
  <c r="T16" i="5" s="1"/>
  <c r="N16" i="5"/>
  <c r="O16" i="5" s="1"/>
  <c r="I16" i="5"/>
  <c r="J16" i="5" s="1"/>
  <c r="D16" i="5"/>
  <c r="E16" i="5" s="1"/>
  <c r="S15" i="5"/>
  <c r="T15" i="5" s="1"/>
  <c r="N15" i="5"/>
  <c r="O15" i="5" s="1"/>
  <c r="I15" i="5"/>
  <c r="J15" i="5" s="1"/>
  <c r="D15" i="5"/>
  <c r="E15" i="5" s="1"/>
  <c r="S14" i="5"/>
  <c r="T14" i="5" s="1"/>
  <c r="N14" i="5"/>
  <c r="O14" i="5" s="1"/>
  <c r="I14" i="5"/>
  <c r="J14" i="5" s="1"/>
  <c r="D14" i="5"/>
  <c r="E14" i="5" s="1"/>
  <c r="S13" i="5"/>
  <c r="T13" i="5" s="1"/>
  <c r="N13" i="5"/>
  <c r="O13" i="5" s="1"/>
  <c r="I13" i="5"/>
  <c r="J13" i="5" s="1"/>
  <c r="D13" i="5"/>
  <c r="E13" i="5" s="1"/>
  <c r="S12" i="5"/>
  <c r="T12" i="5" s="1"/>
  <c r="N12" i="5"/>
  <c r="O12" i="5" s="1"/>
  <c r="I12" i="5"/>
  <c r="J12" i="5" s="1"/>
  <c r="D12" i="5"/>
  <c r="E12" i="5" s="1"/>
  <c r="S11" i="5"/>
  <c r="T11" i="5" s="1"/>
  <c r="N11" i="5"/>
  <c r="O11" i="5" s="1"/>
  <c r="I11" i="5"/>
  <c r="J11" i="5" s="1"/>
  <c r="D11" i="5"/>
  <c r="E11" i="5" s="1"/>
  <c r="S10" i="5"/>
  <c r="T10" i="5" s="1"/>
  <c r="N10" i="5"/>
  <c r="O10" i="5" s="1"/>
  <c r="I10" i="5"/>
  <c r="J10" i="5" s="1"/>
  <c r="D10" i="5"/>
  <c r="E10" i="5" s="1"/>
  <c r="L4" i="5" s="1"/>
  <c r="S57" i="4"/>
  <c r="T57" i="4" s="1"/>
  <c r="N57" i="4"/>
  <c r="O57" i="4" s="1"/>
  <c r="I57" i="4"/>
  <c r="J57" i="4" s="1"/>
  <c r="D57" i="4"/>
  <c r="E57" i="4" s="1"/>
  <c r="S56" i="4"/>
  <c r="T56" i="4" s="1"/>
  <c r="O56" i="4"/>
  <c r="N56" i="4"/>
  <c r="I56" i="4"/>
  <c r="J56" i="4" s="1"/>
  <c r="D56" i="4"/>
  <c r="E56" i="4" s="1"/>
  <c r="S55" i="4"/>
  <c r="T55" i="4" s="1"/>
  <c r="N55" i="4"/>
  <c r="O55" i="4" s="1"/>
  <c r="I55" i="4"/>
  <c r="J55" i="4" s="1"/>
  <c r="D55" i="4"/>
  <c r="E55" i="4" s="1"/>
  <c r="S54" i="4"/>
  <c r="T54" i="4" s="1"/>
  <c r="O54" i="4"/>
  <c r="N54" i="4"/>
  <c r="I54" i="4"/>
  <c r="J54" i="4" s="1"/>
  <c r="D54" i="4"/>
  <c r="E54" i="4" s="1"/>
  <c r="S53" i="4"/>
  <c r="T53" i="4" s="1"/>
  <c r="N53" i="4"/>
  <c r="O53" i="4" s="1"/>
  <c r="I53" i="4"/>
  <c r="J53" i="4" s="1"/>
  <c r="D53" i="4"/>
  <c r="E53" i="4" s="1"/>
  <c r="S52" i="4"/>
  <c r="T52" i="4" s="1"/>
  <c r="O52" i="4"/>
  <c r="N52" i="4"/>
  <c r="I52" i="4"/>
  <c r="J52" i="4" s="1"/>
  <c r="D52" i="4"/>
  <c r="E52" i="4" s="1"/>
  <c r="S51" i="4"/>
  <c r="T51" i="4" s="1"/>
  <c r="N51" i="4"/>
  <c r="O51" i="4" s="1"/>
  <c r="I51" i="4"/>
  <c r="J51" i="4" s="1"/>
  <c r="D51" i="4"/>
  <c r="E51" i="4" s="1"/>
  <c r="S50" i="4"/>
  <c r="T50" i="4" s="1"/>
  <c r="O50" i="4"/>
  <c r="N50" i="4"/>
  <c r="I50" i="4"/>
  <c r="J50" i="4" s="1"/>
  <c r="D50" i="4"/>
  <c r="E50" i="4" s="1"/>
  <c r="S49" i="4"/>
  <c r="T49" i="4" s="1"/>
  <c r="N49" i="4"/>
  <c r="O49" i="4" s="1"/>
  <c r="I49" i="4"/>
  <c r="J49" i="4" s="1"/>
  <c r="D49" i="4"/>
  <c r="E49" i="4" s="1"/>
  <c r="S48" i="4"/>
  <c r="T48" i="4" s="1"/>
  <c r="O48" i="4"/>
  <c r="N48" i="4"/>
  <c r="I48" i="4"/>
  <c r="J48" i="4" s="1"/>
  <c r="D48" i="4"/>
  <c r="E48" i="4" s="1"/>
  <c r="S47" i="4"/>
  <c r="T47" i="4" s="1"/>
  <c r="N47" i="4"/>
  <c r="O47" i="4" s="1"/>
  <c r="I47" i="4"/>
  <c r="J47" i="4" s="1"/>
  <c r="D47" i="4"/>
  <c r="E47" i="4" s="1"/>
  <c r="S46" i="4"/>
  <c r="T46" i="4" s="1"/>
  <c r="O46" i="4"/>
  <c r="N46" i="4"/>
  <c r="I46" i="4"/>
  <c r="J46" i="4" s="1"/>
  <c r="D46" i="4"/>
  <c r="E46" i="4" s="1"/>
  <c r="S45" i="4"/>
  <c r="T45" i="4" s="1"/>
  <c r="N45" i="4"/>
  <c r="O45" i="4" s="1"/>
  <c r="I45" i="4"/>
  <c r="J45" i="4" s="1"/>
  <c r="D45" i="4"/>
  <c r="E45" i="4" s="1"/>
  <c r="S44" i="4"/>
  <c r="T44" i="4" s="1"/>
  <c r="O44" i="4"/>
  <c r="N44" i="4"/>
  <c r="I44" i="4"/>
  <c r="J44" i="4" s="1"/>
  <c r="D44" i="4"/>
  <c r="E44" i="4" s="1"/>
  <c r="S43" i="4"/>
  <c r="T43" i="4" s="1"/>
  <c r="N43" i="4"/>
  <c r="O43" i="4" s="1"/>
  <c r="I43" i="4"/>
  <c r="J43" i="4" s="1"/>
  <c r="D43" i="4"/>
  <c r="E43" i="4" s="1"/>
  <c r="S42" i="4"/>
  <c r="T42" i="4" s="1"/>
  <c r="O42" i="4"/>
  <c r="N42" i="4"/>
  <c r="I42" i="4"/>
  <c r="J42" i="4" s="1"/>
  <c r="D42" i="4"/>
  <c r="E42" i="4" s="1"/>
  <c r="S41" i="4"/>
  <c r="T41" i="4" s="1"/>
  <c r="N41" i="4"/>
  <c r="O41" i="4" s="1"/>
  <c r="I41" i="4"/>
  <c r="J41" i="4" s="1"/>
  <c r="D41" i="4"/>
  <c r="E41" i="4" s="1"/>
  <c r="S40" i="4"/>
  <c r="T40" i="4" s="1"/>
  <c r="O40" i="4"/>
  <c r="N40" i="4"/>
  <c r="I40" i="4"/>
  <c r="J40" i="4" s="1"/>
  <c r="D40" i="4"/>
  <c r="E40" i="4" s="1"/>
  <c r="S39" i="4"/>
  <c r="T39" i="4" s="1"/>
  <c r="N39" i="4"/>
  <c r="O39" i="4" s="1"/>
  <c r="I39" i="4"/>
  <c r="J39" i="4" s="1"/>
  <c r="D39" i="4"/>
  <c r="E39" i="4" s="1"/>
  <c r="S38" i="4"/>
  <c r="T38" i="4" s="1"/>
  <c r="O38" i="4"/>
  <c r="N38" i="4"/>
  <c r="I38" i="4"/>
  <c r="J38" i="4" s="1"/>
  <c r="D38" i="4"/>
  <c r="E38" i="4" s="1"/>
  <c r="S37" i="4"/>
  <c r="T37" i="4" s="1"/>
  <c r="N37" i="4"/>
  <c r="O37" i="4" s="1"/>
  <c r="I37" i="4"/>
  <c r="J37" i="4" s="1"/>
  <c r="D37" i="4"/>
  <c r="E37" i="4" s="1"/>
  <c r="S36" i="4"/>
  <c r="T36" i="4" s="1"/>
  <c r="O36" i="4"/>
  <c r="N36" i="4"/>
  <c r="I36" i="4"/>
  <c r="J36" i="4" s="1"/>
  <c r="D36" i="4"/>
  <c r="E36" i="4" s="1"/>
  <c r="S35" i="4"/>
  <c r="T35" i="4" s="1"/>
  <c r="N35" i="4"/>
  <c r="O35" i="4" s="1"/>
  <c r="I35" i="4"/>
  <c r="J35" i="4" s="1"/>
  <c r="D35" i="4"/>
  <c r="E35" i="4" s="1"/>
  <c r="S34" i="4"/>
  <c r="T34" i="4" s="1"/>
  <c r="O34" i="4"/>
  <c r="N34" i="4"/>
  <c r="I34" i="4"/>
  <c r="J34" i="4" s="1"/>
  <c r="D34" i="4"/>
  <c r="E34" i="4" s="1"/>
  <c r="S33" i="4"/>
  <c r="T33" i="4" s="1"/>
  <c r="N33" i="4"/>
  <c r="O33" i="4" s="1"/>
  <c r="I33" i="4"/>
  <c r="J33" i="4" s="1"/>
  <c r="D33" i="4"/>
  <c r="E33" i="4" s="1"/>
  <c r="S32" i="4"/>
  <c r="T32" i="4" s="1"/>
  <c r="O32" i="4"/>
  <c r="N32" i="4"/>
  <c r="I32" i="4"/>
  <c r="J32" i="4" s="1"/>
  <c r="D32" i="4"/>
  <c r="E32" i="4" s="1"/>
  <c r="S31" i="4"/>
  <c r="T31" i="4" s="1"/>
  <c r="N31" i="4"/>
  <c r="O31" i="4" s="1"/>
  <c r="I31" i="4"/>
  <c r="J31" i="4" s="1"/>
  <c r="D31" i="4"/>
  <c r="E31" i="4" s="1"/>
  <c r="S30" i="4"/>
  <c r="T30" i="4" s="1"/>
  <c r="O30" i="4"/>
  <c r="N30" i="4"/>
  <c r="I30" i="4"/>
  <c r="J30" i="4" s="1"/>
  <c r="D30" i="4"/>
  <c r="E30" i="4" s="1"/>
  <c r="S29" i="4"/>
  <c r="T29" i="4" s="1"/>
  <c r="N29" i="4"/>
  <c r="O29" i="4" s="1"/>
  <c r="I29" i="4"/>
  <c r="J29" i="4" s="1"/>
  <c r="D29" i="4"/>
  <c r="E29" i="4" s="1"/>
  <c r="S28" i="4"/>
  <c r="T28" i="4" s="1"/>
  <c r="O28" i="4"/>
  <c r="N28" i="4"/>
  <c r="I28" i="4"/>
  <c r="J28" i="4" s="1"/>
  <c r="D28" i="4"/>
  <c r="E28" i="4" s="1"/>
  <c r="S27" i="4"/>
  <c r="T27" i="4" s="1"/>
  <c r="N27" i="4"/>
  <c r="O27" i="4" s="1"/>
  <c r="I27" i="4"/>
  <c r="J27" i="4" s="1"/>
  <c r="D27" i="4"/>
  <c r="E27" i="4" s="1"/>
  <c r="S26" i="4"/>
  <c r="T26" i="4" s="1"/>
  <c r="O26" i="4"/>
  <c r="N26" i="4"/>
  <c r="I26" i="4"/>
  <c r="J26" i="4" s="1"/>
  <c r="D26" i="4"/>
  <c r="E26" i="4" s="1"/>
  <c r="S25" i="4"/>
  <c r="T25" i="4" s="1"/>
  <c r="N25" i="4"/>
  <c r="O25" i="4" s="1"/>
  <c r="I25" i="4"/>
  <c r="J25" i="4" s="1"/>
  <c r="D25" i="4"/>
  <c r="E25" i="4" s="1"/>
  <c r="S24" i="4"/>
  <c r="T24" i="4" s="1"/>
  <c r="O24" i="4"/>
  <c r="N24" i="4"/>
  <c r="I24" i="4"/>
  <c r="J24" i="4" s="1"/>
  <c r="D24" i="4"/>
  <c r="E24" i="4" s="1"/>
  <c r="S23" i="4"/>
  <c r="T23" i="4" s="1"/>
  <c r="N23" i="4"/>
  <c r="O23" i="4" s="1"/>
  <c r="I23" i="4"/>
  <c r="J23" i="4" s="1"/>
  <c r="D23" i="4"/>
  <c r="E23" i="4" s="1"/>
  <c r="S22" i="4"/>
  <c r="T22" i="4" s="1"/>
  <c r="O22" i="4"/>
  <c r="N22" i="4"/>
  <c r="I22" i="4"/>
  <c r="J22" i="4" s="1"/>
  <c r="D22" i="4"/>
  <c r="E22" i="4" s="1"/>
  <c r="S21" i="4"/>
  <c r="T21" i="4" s="1"/>
  <c r="N21" i="4"/>
  <c r="O21" i="4" s="1"/>
  <c r="I21" i="4"/>
  <c r="J21" i="4" s="1"/>
  <c r="D21" i="4"/>
  <c r="E21" i="4" s="1"/>
  <c r="S20" i="4"/>
  <c r="T20" i="4" s="1"/>
  <c r="O20" i="4"/>
  <c r="N20" i="4"/>
  <c r="I20" i="4"/>
  <c r="J20" i="4" s="1"/>
  <c r="D20" i="4"/>
  <c r="E20" i="4" s="1"/>
  <c r="S19" i="4"/>
  <c r="T19" i="4" s="1"/>
  <c r="N19" i="4"/>
  <c r="O19" i="4" s="1"/>
  <c r="I19" i="4"/>
  <c r="J19" i="4" s="1"/>
  <c r="D19" i="4"/>
  <c r="E19" i="4" s="1"/>
  <c r="S18" i="4"/>
  <c r="T18" i="4" s="1"/>
  <c r="O18" i="4"/>
  <c r="N18" i="4"/>
  <c r="I18" i="4"/>
  <c r="J18" i="4" s="1"/>
  <c r="D18" i="4"/>
  <c r="E18" i="4" s="1"/>
  <c r="S17" i="4"/>
  <c r="T17" i="4" s="1"/>
  <c r="N17" i="4"/>
  <c r="O17" i="4" s="1"/>
  <c r="I17" i="4"/>
  <c r="J17" i="4" s="1"/>
  <c r="D17" i="4"/>
  <c r="E17" i="4" s="1"/>
  <c r="S16" i="4"/>
  <c r="T16" i="4" s="1"/>
  <c r="O16" i="4"/>
  <c r="N16" i="4"/>
  <c r="I16" i="4"/>
  <c r="J16" i="4" s="1"/>
  <c r="D16" i="4"/>
  <c r="E16" i="4" s="1"/>
  <c r="S15" i="4"/>
  <c r="T15" i="4" s="1"/>
  <c r="N15" i="4"/>
  <c r="O15" i="4" s="1"/>
  <c r="J15" i="4"/>
  <c r="I15" i="4"/>
  <c r="D15" i="4"/>
  <c r="E15" i="4" s="1"/>
  <c r="T14" i="4"/>
  <c r="S14" i="4"/>
  <c r="N14" i="4"/>
  <c r="O14" i="4" s="1"/>
  <c r="J14" i="4"/>
  <c r="I14" i="4"/>
  <c r="D14" i="4"/>
  <c r="E14" i="4" s="1"/>
  <c r="T13" i="4"/>
  <c r="S13" i="4"/>
  <c r="N13" i="4"/>
  <c r="O13" i="4" s="1"/>
  <c r="J13" i="4"/>
  <c r="I13" i="4"/>
  <c r="D13" i="4"/>
  <c r="E13" i="4" s="1"/>
  <c r="T12" i="4"/>
  <c r="S12" i="4"/>
  <c r="N12" i="4"/>
  <c r="O12" i="4" s="1"/>
  <c r="J12" i="4"/>
  <c r="I12" i="4"/>
  <c r="D12" i="4"/>
  <c r="E12" i="4" s="1"/>
  <c r="T11" i="4"/>
  <c r="S11" i="4"/>
  <c r="N11" i="4"/>
  <c r="O11" i="4" s="1"/>
  <c r="J11" i="4"/>
  <c r="I11" i="4"/>
  <c r="D11" i="4"/>
  <c r="E11" i="4" s="1"/>
  <c r="T10" i="4"/>
  <c r="S10" i="4"/>
  <c r="N10" i="4"/>
  <c r="O10" i="4" s="1"/>
  <c r="J10" i="4"/>
  <c r="I10" i="4"/>
  <c r="D10" i="4"/>
  <c r="E10" i="4" s="1"/>
  <c r="L4" i="4" s="1"/>
  <c r="L7" i="4"/>
  <c r="L7" i="5" l="1"/>
  <c r="C4" i="2" l="1"/>
  <c r="D4" i="2"/>
  <c r="S57" i="3"/>
  <c r="T57" i="3" s="1"/>
  <c r="N57" i="3"/>
  <c r="O57" i="3" s="1"/>
  <c r="I57" i="3"/>
  <c r="J57" i="3" s="1"/>
  <c r="D57" i="3"/>
  <c r="E57" i="3" s="1"/>
  <c r="S56" i="3"/>
  <c r="T56" i="3" s="1"/>
  <c r="N56" i="3"/>
  <c r="O56" i="3" s="1"/>
  <c r="I56" i="3"/>
  <c r="J56" i="3" s="1"/>
  <c r="E56" i="3"/>
  <c r="D56" i="3"/>
  <c r="S55" i="3"/>
  <c r="T55" i="3" s="1"/>
  <c r="N55" i="3"/>
  <c r="O55" i="3" s="1"/>
  <c r="I55" i="3"/>
  <c r="J55" i="3" s="1"/>
  <c r="D55" i="3"/>
  <c r="E55" i="3" s="1"/>
  <c r="S54" i="3"/>
  <c r="T54" i="3" s="1"/>
  <c r="N54" i="3"/>
  <c r="O54" i="3" s="1"/>
  <c r="I54" i="3"/>
  <c r="J54" i="3" s="1"/>
  <c r="E54" i="3"/>
  <c r="D54" i="3"/>
  <c r="S53" i="3"/>
  <c r="T53" i="3" s="1"/>
  <c r="N53" i="3"/>
  <c r="O53" i="3" s="1"/>
  <c r="I53" i="3"/>
  <c r="J53" i="3" s="1"/>
  <c r="D53" i="3"/>
  <c r="E53" i="3" s="1"/>
  <c r="S52" i="3"/>
  <c r="T52" i="3" s="1"/>
  <c r="N52" i="3"/>
  <c r="O52" i="3" s="1"/>
  <c r="I52" i="3"/>
  <c r="J52" i="3" s="1"/>
  <c r="E52" i="3"/>
  <c r="D52" i="3"/>
  <c r="S51" i="3"/>
  <c r="T51" i="3" s="1"/>
  <c r="N51" i="3"/>
  <c r="O51" i="3" s="1"/>
  <c r="I51" i="3"/>
  <c r="J51" i="3" s="1"/>
  <c r="D51" i="3"/>
  <c r="E51" i="3" s="1"/>
  <c r="S50" i="3"/>
  <c r="T50" i="3" s="1"/>
  <c r="N50" i="3"/>
  <c r="O50" i="3" s="1"/>
  <c r="I50" i="3"/>
  <c r="J50" i="3" s="1"/>
  <c r="E50" i="3"/>
  <c r="D50" i="3"/>
  <c r="S49" i="3"/>
  <c r="T49" i="3" s="1"/>
  <c r="N49" i="3"/>
  <c r="O49" i="3" s="1"/>
  <c r="I49" i="3"/>
  <c r="J49" i="3" s="1"/>
  <c r="D49" i="3"/>
  <c r="E49" i="3" s="1"/>
  <c r="S48" i="3"/>
  <c r="T48" i="3" s="1"/>
  <c r="N48" i="3"/>
  <c r="O48" i="3" s="1"/>
  <c r="I48" i="3"/>
  <c r="J48" i="3" s="1"/>
  <c r="E48" i="3"/>
  <c r="D48" i="3"/>
  <c r="S47" i="3"/>
  <c r="T47" i="3" s="1"/>
  <c r="N47" i="3"/>
  <c r="O47" i="3" s="1"/>
  <c r="I47" i="3"/>
  <c r="J47" i="3" s="1"/>
  <c r="D47" i="3"/>
  <c r="E47" i="3" s="1"/>
  <c r="S46" i="3"/>
  <c r="T46" i="3" s="1"/>
  <c r="N46" i="3"/>
  <c r="O46" i="3" s="1"/>
  <c r="I46" i="3"/>
  <c r="J46" i="3" s="1"/>
  <c r="E46" i="3"/>
  <c r="D46" i="3"/>
  <c r="S45" i="3"/>
  <c r="T45" i="3" s="1"/>
  <c r="N45" i="3"/>
  <c r="O45" i="3" s="1"/>
  <c r="I45" i="3"/>
  <c r="J45" i="3" s="1"/>
  <c r="D45" i="3"/>
  <c r="E45" i="3" s="1"/>
  <c r="S44" i="3"/>
  <c r="T44" i="3" s="1"/>
  <c r="N44" i="3"/>
  <c r="O44" i="3" s="1"/>
  <c r="I44" i="3"/>
  <c r="J44" i="3" s="1"/>
  <c r="E44" i="3"/>
  <c r="D44" i="3"/>
  <c r="S43" i="3"/>
  <c r="T43" i="3" s="1"/>
  <c r="N43" i="3"/>
  <c r="O43" i="3" s="1"/>
  <c r="I43" i="3"/>
  <c r="J43" i="3" s="1"/>
  <c r="D43" i="3"/>
  <c r="E43" i="3" s="1"/>
  <c r="S42" i="3"/>
  <c r="T42" i="3" s="1"/>
  <c r="N42" i="3"/>
  <c r="O42" i="3" s="1"/>
  <c r="I42" i="3"/>
  <c r="J42" i="3" s="1"/>
  <c r="E42" i="3"/>
  <c r="D42" i="3"/>
  <c r="S41" i="3"/>
  <c r="T41" i="3" s="1"/>
  <c r="N41" i="3"/>
  <c r="O41" i="3" s="1"/>
  <c r="I41" i="3"/>
  <c r="J41" i="3" s="1"/>
  <c r="D41" i="3"/>
  <c r="E41" i="3" s="1"/>
  <c r="S40" i="3"/>
  <c r="T40" i="3" s="1"/>
  <c r="N40" i="3"/>
  <c r="O40" i="3" s="1"/>
  <c r="I40" i="3"/>
  <c r="J40" i="3" s="1"/>
  <c r="E40" i="3"/>
  <c r="D40" i="3"/>
  <c r="S39" i="3"/>
  <c r="T39" i="3" s="1"/>
  <c r="N39" i="3"/>
  <c r="O39" i="3" s="1"/>
  <c r="I39" i="3"/>
  <c r="J39" i="3" s="1"/>
  <c r="D39" i="3"/>
  <c r="E39" i="3" s="1"/>
  <c r="S38" i="3"/>
  <c r="T38" i="3" s="1"/>
  <c r="N38" i="3"/>
  <c r="O38" i="3" s="1"/>
  <c r="I38" i="3"/>
  <c r="J38" i="3" s="1"/>
  <c r="E38" i="3"/>
  <c r="D38" i="3"/>
  <c r="S37" i="3"/>
  <c r="T37" i="3" s="1"/>
  <c r="N37" i="3"/>
  <c r="O37" i="3" s="1"/>
  <c r="I37" i="3"/>
  <c r="J37" i="3" s="1"/>
  <c r="D37" i="3"/>
  <c r="E37" i="3" s="1"/>
  <c r="S36" i="3"/>
  <c r="T36" i="3" s="1"/>
  <c r="N36" i="3"/>
  <c r="O36" i="3" s="1"/>
  <c r="I36" i="3"/>
  <c r="J36" i="3" s="1"/>
  <c r="E36" i="3"/>
  <c r="D36" i="3"/>
  <c r="S35" i="3"/>
  <c r="T35" i="3" s="1"/>
  <c r="N35" i="3"/>
  <c r="O35" i="3" s="1"/>
  <c r="I35" i="3"/>
  <c r="J35" i="3" s="1"/>
  <c r="D35" i="3"/>
  <c r="E35" i="3" s="1"/>
  <c r="S34" i="3"/>
  <c r="T34" i="3" s="1"/>
  <c r="N34" i="3"/>
  <c r="O34" i="3" s="1"/>
  <c r="I34" i="3"/>
  <c r="J34" i="3" s="1"/>
  <c r="E34" i="3"/>
  <c r="D34" i="3"/>
  <c r="S33" i="3"/>
  <c r="T33" i="3" s="1"/>
  <c r="N33" i="3"/>
  <c r="O33" i="3" s="1"/>
  <c r="I33" i="3"/>
  <c r="J33" i="3" s="1"/>
  <c r="D33" i="3"/>
  <c r="E33" i="3" s="1"/>
  <c r="S32" i="3"/>
  <c r="T32" i="3" s="1"/>
  <c r="N32" i="3"/>
  <c r="O32" i="3" s="1"/>
  <c r="I32" i="3"/>
  <c r="J32" i="3" s="1"/>
  <c r="E32" i="3"/>
  <c r="D32" i="3"/>
  <c r="S31" i="3"/>
  <c r="T31" i="3" s="1"/>
  <c r="N31" i="3"/>
  <c r="O31" i="3" s="1"/>
  <c r="I31" i="3"/>
  <c r="J31" i="3" s="1"/>
  <c r="D31" i="3"/>
  <c r="E31" i="3" s="1"/>
  <c r="S30" i="3"/>
  <c r="T30" i="3" s="1"/>
  <c r="N30" i="3"/>
  <c r="O30" i="3" s="1"/>
  <c r="I30" i="3"/>
  <c r="J30" i="3" s="1"/>
  <c r="E30" i="3"/>
  <c r="D30" i="3"/>
  <c r="S29" i="3"/>
  <c r="T29" i="3" s="1"/>
  <c r="N29" i="3"/>
  <c r="O29" i="3" s="1"/>
  <c r="I29" i="3"/>
  <c r="J29" i="3" s="1"/>
  <c r="D29" i="3"/>
  <c r="E29" i="3" s="1"/>
  <c r="S28" i="3"/>
  <c r="T28" i="3" s="1"/>
  <c r="N28" i="3"/>
  <c r="O28" i="3" s="1"/>
  <c r="I28" i="3"/>
  <c r="J28" i="3" s="1"/>
  <c r="E28" i="3"/>
  <c r="D28" i="3"/>
  <c r="S27" i="3"/>
  <c r="T27" i="3" s="1"/>
  <c r="N27" i="3"/>
  <c r="O27" i="3" s="1"/>
  <c r="I27" i="3"/>
  <c r="J27" i="3" s="1"/>
  <c r="D27" i="3"/>
  <c r="E27" i="3" s="1"/>
  <c r="S26" i="3"/>
  <c r="T26" i="3" s="1"/>
  <c r="N26" i="3"/>
  <c r="O26" i="3" s="1"/>
  <c r="I26" i="3"/>
  <c r="J26" i="3" s="1"/>
  <c r="E26" i="3"/>
  <c r="D26" i="3"/>
  <c r="S25" i="3"/>
  <c r="T25" i="3" s="1"/>
  <c r="N25" i="3"/>
  <c r="O25" i="3" s="1"/>
  <c r="I25" i="3"/>
  <c r="J25" i="3" s="1"/>
  <c r="D25" i="3"/>
  <c r="E25" i="3" s="1"/>
  <c r="S24" i="3"/>
  <c r="T24" i="3" s="1"/>
  <c r="N24" i="3"/>
  <c r="O24" i="3" s="1"/>
  <c r="I24" i="3"/>
  <c r="J24" i="3" s="1"/>
  <c r="E24" i="3"/>
  <c r="D24" i="3"/>
  <c r="S23" i="3"/>
  <c r="T23" i="3" s="1"/>
  <c r="N23" i="3"/>
  <c r="O23" i="3" s="1"/>
  <c r="I23" i="3"/>
  <c r="J23" i="3" s="1"/>
  <c r="D23" i="3"/>
  <c r="E23" i="3" s="1"/>
  <c r="S22" i="3"/>
  <c r="T22" i="3" s="1"/>
  <c r="N22" i="3"/>
  <c r="O22" i="3" s="1"/>
  <c r="I22" i="3"/>
  <c r="J22" i="3" s="1"/>
  <c r="E22" i="3"/>
  <c r="D22" i="3"/>
  <c r="S21" i="3"/>
  <c r="T21" i="3" s="1"/>
  <c r="N21" i="3"/>
  <c r="O21" i="3" s="1"/>
  <c r="I21" i="3"/>
  <c r="J21" i="3" s="1"/>
  <c r="D21" i="3"/>
  <c r="E21" i="3" s="1"/>
  <c r="S20" i="3"/>
  <c r="T20" i="3" s="1"/>
  <c r="N20" i="3"/>
  <c r="O20" i="3" s="1"/>
  <c r="I20" i="3"/>
  <c r="J20" i="3" s="1"/>
  <c r="E20" i="3"/>
  <c r="D20" i="3"/>
  <c r="S19" i="3"/>
  <c r="T19" i="3" s="1"/>
  <c r="N19" i="3"/>
  <c r="O19" i="3" s="1"/>
  <c r="I19" i="3"/>
  <c r="J19" i="3" s="1"/>
  <c r="D19" i="3"/>
  <c r="E19" i="3" s="1"/>
  <c r="S18" i="3"/>
  <c r="T18" i="3" s="1"/>
  <c r="N18" i="3"/>
  <c r="O18" i="3" s="1"/>
  <c r="I18" i="3"/>
  <c r="J18" i="3" s="1"/>
  <c r="E18" i="3"/>
  <c r="D18" i="3"/>
  <c r="S17" i="3"/>
  <c r="T17" i="3" s="1"/>
  <c r="N17" i="3"/>
  <c r="O17" i="3" s="1"/>
  <c r="I17" i="3"/>
  <c r="J17" i="3" s="1"/>
  <c r="D17" i="3"/>
  <c r="E17" i="3" s="1"/>
  <c r="S16" i="3"/>
  <c r="T16" i="3" s="1"/>
  <c r="N16" i="3"/>
  <c r="O16" i="3" s="1"/>
  <c r="I16" i="3"/>
  <c r="J16" i="3" s="1"/>
  <c r="E16" i="3"/>
  <c r="D16" i="3"/>
  <c r="S15" i="3"/>
  <c r="T15" i="3" s="1"/>
  <c r="N15" i="3"/>
  <c r="O15" i="3" s="1"/>
  <c r="I15" i="3"/>
  <c r="J15" i="3" s="1"/>
  <c r="D15" i="3"/>
  <c r="E15" i="3" s="1"/>
  <c r="S14" i="3"/>
  <c r="T14" i="3" s="1"/>
  <c r="N14" i="3"/>
  <c r="O14" i="3" s="1"/>
  <c r="I14" i="3"/>
  <c r="J14" i="3" s="1"/>
  <c r="D14" i="3"/>
  <c r="E14" i="3" s="1"/>
  <c r="S13" i="3"/>
  <c r="T13" i="3" s="1"/>
  <c r="N13" i="3"/>
  <c r="O13" i="3" s="1"/>
  <c r="I13" i="3"/>
  <c r="J13" i="3" s="1"/>
  <c r="D13" i="3"/>
  <c r="E13" i="3" s="1"/>
  <c r="S12" i="3"/>
  <c r="T12" i="3" s="1"/>
  <c r="N12" i="3"/>
  <c r="O12" i="3" s="1"/>
  <c r="I12" i="3"/>
  <c r="J12" i="3" s="1"/>
  <c r="D12" i="3"/>
  <c r="E12" i="3" s="1"/>
  <c r="S11" i="3"/>
  <c r="T11" i="3" s="1"/>
  <c r="N11" i="3"/>
  <c r="O11" i="3" s="1"/>
  <c r="I11" i="3"/>
  <c r="J11" i="3" s="1"/>
  <c r="D11" i="3"/>
  <c r="E11" i="3" s="1"/>
  <c r="S10" i="3"/>
  <c r="T10" i="3" s="1"/>
  <c r="N10" i="3"/>
  <c r="O10" i="3" s="1"/>
  <c r="I10" i="3"/>
  <c r="J10" i="3" s="1"/>
  <c r="D10" i="3"/>
  <c r="M28" i="2"/>
  <c r="C28" i="2"/>
  <c r="M27" i="2"/>
  <c r="C27" i="2"/>
  <c r="M26" i="2"/>
  <c r="C26" i="2"/>
  <c r="H17" i="2"/>
  <c r="S28" i="2"/>
  <c r="R28" i="2"/>
  <c r="N28" i="2"/>
  <c r="I28" i="2"/>
  <c r="H28" i="2"/>
  <c r="D28" i="2"/>
  <c r="S27" i="2"/>
  <c r="R27" i="2"/>
  <c r="N27" i="2"/>
  <c r="I27" i="2"/>
  <c r="H27" i="2"/>
  <c r="D27" i="2"/>
  <c r="S26" i="2"/>
  <c r="R26" i="2"/>
  <c r="N26" i="2"/>
  <c r="M17" i="2"/>
  <c r="I26" i="2"/>
  <c r="H26" i="2"/>
  <c r="D26" i="2"/>
  <c r="C17" i="2"/>
  <c r="L7" i="3" l="1"/>
  <c r="E10" i="3"/>
  <c r="L4" i="3" s="1"/>
  <c r="R17" i="2"/>
  <c r="K19" i="2" s="1"/>
</calcChain>
</file>

<file path=xl/sharedStrings.xml><?xml version="1.0" encoding="utf-8"?>
<sst xmlns="http://schemas.openxmlformats.org/spreadsheetml/2006/main" count="1418" uniqueCount="87">
  <si>
    <t>Week</t>
  </si>
  <si>
    <t>A-F/Week</t>
  </si>
  <si>
    <t>Max CFS</t>
  </si>
  <si>
    <t>10-01 to 10-08</t>
  </si>
  <si>
    <t>01-01 to 01-08</t>
  </si>
  <si>
    <t>04-01 to 04-08</t>
  </si>
  <si>
    <t>07-01 to 07-08</t>
  </si>
  <si>
    <t>10-09 to 10-16</t>
  </si>
  <si>
    <t>01-09 to 01-16</t>
  </si>
  <si>
    <t>04-09 to 04-16</t>
  </si>
  <si>
    <t>07-09 to 07-16</t>
  </si>
  <si>
    <t>10-17 to 10-24</t>
  </si>
  <si>
    <t>01-17 to 01-24</t>
  </si>
  <si>
    <t>04-17 to 04-23</t>
  </si>
  <si>
    <t>07-17 to 07-24</t>
  </si>
  <si>
    <t>10-25 to 10-31</t>
  </si>
  <si>
    <t>01-25 to 01-31</t>
  </si>
  <si>
    <t>04-24 to 04-30</t>
  </si>
  <si>
    <t>07-25 to 07-31</t>
  </si>
  <si>
    <t>11-01 to 11-08</t>
  </si>
  <si>
    <t>05-01 to 05-08</t>
  </si>
  <si>
    <t>08-01 to 08-08</t>
  </si>
  <si>
    <t>11-09 to 11-16</t>
  </si>
  <si>
    <t>05-09 to 05-16</t>
  </si>
  <si>
    <t>08-09 to 08-16</t>
  </si>
  <si>
    <t>11-17 to 11-23</t>
  </si>
  <si>
    <t>05-17 to 05-24</t>
  </si>
  <si>
    <t>08-17 to 08-24</t>
  </si>
  <si>
    <t>11-24 to 11-30</t>
  </si>
  <si>
    <t>05-25 to 05-31</t>
  </si>
  <si>
    <t>08-25 to 08-31</t>
  </si>
  <si>
    <t>12-01 to 12-08</t>
  </si>
  <si>
    <t>03-01 to 03-08</t>
  </si>
  <si>
    <t>06-01 to 06-08</t>
  </si>
  <si>
    <t>09-01 to 09-08</t>
  </si>
  <si>
    <t>12-09 to 12-16</t>
  </si>
  <si>
    <t>03-09 to 03-16</t>
  </si>
  <si>
    <t>06-09 to 06-16</t>
  </si>
  <si>
    <t>09-09 to 09-16</t>
  </si>
  <si>
    <t>12-17 to 12-24</t>
  </si>
  <si>
    <t>03-17 to 0.3-24</t>
  </si>
  <si>
    <t>06-17 to 06-23</t>
  </si>
  <si>
    <t>09-17 to 09-23</t>
  </si>
  <si>
    <t>12-25 to 12-31</t>
  </si>
  <si>
    <t>03-25 to 03-31</t>
  </si>
  <si>
    <t>06-24 to 06-30</t>
  </si>
  <si>
    <t>09-24 to 09-30</t>
  </si>
  <si>
    <t>1st Qtr. Total AF</t>
  </si>
  <si>
    <t>2nd Qtr. Total AF</t>
  </si>
  <si>
    <t>3rd Qtr. Total AF</t>
  </si>
  <si>
    <t>4th Qtr. Total AF</t>
  </si>
  <si>
    <t>A-F</t>
  </si>
  <si>
    <t>MAX</t>
  </si>
  <si>
    <t>MONTH</t>
  </si>
  <si>
    <t>CFS</t>
  </si>
  <si>
    <t>Oct</t>
  </si>
  <si>
    <t>Jan</t>
  </si>
  <si>
    <t>Apr</t>
  </si>
  <si>
    <t>July</t>
  </si>
  <si>
    <t>Nov</t>
  </si>
  <si>
    <t>Feb</t>
  </si>
  <si>
    <t>May</t>
  </si>
  <si>
    <t>Aug</t>
  </si>
  <si>
    <t>Dec</t>
  </si>
  <si>
    <t>Mar</t>
  </si>
  <si>
    <t>Jun</t>
  </si>
  <si>
    <t>Sept</t>
  </si>
  <si>
    <t>Ward Dam Weekly Diversions - 2024 Water Year</t>
  </si>
  <si>
    <t>Total Acre-Feet Diverted in 2024 Water Year</t>
  </si>
  <si>
    <t>Monthly Totals for 2024 Water Year</t>
  </si>
  <si>
    <t>Location Properties</t>
  </si>
  <si>
    <t>Location Name = Ward Dam-620435</t>
  </si>
  <si>
    <t>Location ID = 6483474121490432</t>
  </si>
  <si>
    <t>Latitude = 40.052916844522514 Â°</t>
  </si>
  <si>
    <t>Total Acre Feet Diverted for week</t>
  </si>
  <si>
    <t>Longitude = -122.07269116498767 Â°</t>
  </si>
  <si>
    <t>Maxium CFS for Week</t>
  </si>
  <si>
    <t>Date</t>
  </si>
  <si>
    <t>Time</t>
  </si>
  <si>
    <t>Depth (ft)</t>
  </si>
  <si>
    <t>AF/Hr</t>
  </si>
  <si>
    <t>Diversions stopped on 10/23/2023.  Any Depth measurement after that is residual puddles or stormwater.</t>
  </si>
  <si>
    <t>02-01 to 02-08</t>
  </si>
  <si>
    <t>02-09 to 02-15</t>
  </si>
  <si>
    <t>02-16 to 02-22</t>
  </si>
  <si>
    <t>02-23- to 02-29</t>
  </si>
  <si>
    <t>Irrigation Diversion began 4/24/2024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</si>
</sst>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409]h:mm:ss\ AM/PM;@"/>
  </numFmts>
  <fonts count="7" x14ac:knownFonts="1">
    <font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20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6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8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  <fill>
      <patternFill patternType="solid">
        <fgColor theme="3" tint="0.39997558519241921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indexed="9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hair">
        <color indexed="8"/>
      </left>
      <right style="hair">
        <color indexed="8"/>
      </right>
      <top style="hair">
        <color indexed="8"/>
      </top>
      <bottom style="hair">
        <color indexed="8"/>
      </bottom>
      <diagonal/>
    </border>
  </borders>
  <cellStyleXfs count="1">
    <xf numFmtId="0" fontId="0" fillId="0" borderId="0"/>
  </cellStyleXfs>
  <cellXfs count="36">
    <xf numFmtId="0" fontId="0" fillId="0" borderId="0" xfId="0"/>
    <xf numFmtId="0" fontId="1" fillId="0" borderId="0" xfId="0" applyFont="1"/>
    <xf numFmtId="0" fontId="2" fillId="0" borderId="0" xfId="0" applyFont="1"/>
    <xf numFmtId="0" fontId="3" fillId="2" borderId="0" xfId="0" applyFont="1" applyFill="1"/>
    <xf numFmtId="0" fontId="1" fillId="3" borderId="0" xfId="0" applyFont="1" applyFill="1"/>
    <xf numFmtId="0" fontId="1" fillId="3" borderId="0" xfId="0" applyFont="1" applyFill="1" applyAlignment="1">
      <alignment horizontal="center"/>
    </xf>
    <xf numFmtId="2" fontId="1" fillId="4" borderId="0" xfId="0" applyNumberFormat="1" applyFont="1" applyFill="1"/>
    <xf numFmtId="2" fontId="1" fillId="5" borderId="0" xfId="0" applyNumberFormat="1" applyFont="1" applyFill="1"/>
    <xf numFmtId="2" fontId="1" fillId="4" borderId="0" xfId="0" applyNumberFormat="1" applyFont="1" applyFill="1" applyAlignment="1">
      <alignment horizontal="right"/>
    </xf>
    <xf numFmtId="0" fontId="3" fillId="3" borderId="0" xfId="0" applyFont="1" applyFill="1"/>
    <xf numFmtId="2" fontId="3" fillId="4" borderId="0" xfId="0" applyNumberFormat="1" applyFont="1" applyFill="1"/>
    <xf numFmtId="2" fontId="3" fillId="3" borderId="0" xfId="0" applyNumberFormat="1" applyFont="1" applyFill="1"/>
    <xf numFmtId="0" fontId="0" fillId="3" borderId="0" xfId="0" applyFill="1"/>
    <xf numFmtId="0" fontId="4" fillId="3" borderId="0" xfId="0" applyFont="1" applyFill="1"/>
    <xf numFmtId="2" fontId="4" fillId="4" borderId="0" xfId="0" applyNumberFormat="1" applyFont="1" applyFill="1"/>
    <xf numFmtId="2" fontId="0" fillId="0" borderId="0" xfId="0" applyNumberFormat="1"/>
    <xf numFmtId="0" fontId="0" fillId="4" borderId="0" xfId="0" applyFill="1" applyAlignment="1">
      <alignment horizontal="center"/>
    </xf>
    <xf numFmtId="0" fontId="0" fillId="5" borderId="0" xfId="0" applyFill="1" applyAlignment="1">
      <alignment horizontal="center"/>
    </xf>
    <xf numFmtId="0" fontId="0" fillId="0" borderId="0" xfId="0" applyAlignment="1">
      <alignment horizontal="center"/>
    </xf>
    <xf numFmtId="0" fontId="0" fillId="4" borderId="1" xfId="0" applyFill="1" applyBorder="1" applyAlignment="1">
      <alignment horizontal="center"/>
    </xf>
    <xf numFmtId="0" fontId="0" fillId="5" borderId="1" xfId="0" applyFill="1" applyBorder="1" applyAlignment="1">
      <alignment horizontal="center"/>
    </xf>
    <xf numFmtId="2" fontId="0" fillId="4" borderId="0" xfId="0" applyNumberFormat="1" applyFill="1"/>
    <xf numFmtId="2" fontId="0" fillId="5" borderId="0" xfId="0" applyNumberFormat="1" applyFill="1"/>
    <xf numFmtId="164" fontId="1" fillId="0" borderId="0" xfId="0" applyNumberFormat="1" applyFont="1"/>
    <xf numFmtId="2" fontId="1" fillId="0" borderId="0" xfId="0" applyNumberFormat="1" applyFont="1"/>
    <xf numFmtId="0" fontId="5" fillId="0" borderId="0" xfId="0" applyFont="1"/>
    <xf numFmtId="0" fontId="1" fillId="6" borderId="2" xfId="0" applyFont="1" applyFill="1" applyBorder="1"/>
    <xf numFmtId="0" fontId="1" fillId="6" borderId="3" xfId="0" applyFont="1" applyFill="1" applyBorder="1"/>
    <xf numFmtId="2" fontId="1" fillId="6" borderId="4" xfId="0" applyNumberFormat="1" applyFont="1" applyFill="1" applyBorder="1"/>
    <xf numFmtId="0" fontId="1" fillId="5" borderId="0" xfId="0" applyFont="1" applyFill="1"/>
    <xf numFmtId="0" fontId="1" fillId="2" borderId="0" xfId="0" applyFont="1" applyFill="1" applyAlignment="1">
      <alignment horizontal="center"/>
    </xf>
    <xf numFmtId="14" fontId="1" fillId="7" borderId="0" xfId="0" applyNumberFormat="1" applyFont="1" applyFill="1"/>
    <xf numFmtId="19" fontId="1" fillId="0" borderId="0" xfId="0" applyNumberFormat="1" applyFont="1"/>
    <xf numFmtId="2" fontId="6" fillId="8" borderId="5" xfId="0" applyNumberFormat="1" applyFont="1" applyFill="1" applyBorder="1" applyAlignment="1">
      <alignment horizontal="center"/>
    </xf>
    <xf numFmtId="2" fontId="1" fillId="0" borderId="0" xfId="0" applyNumberFormat="1" applyFont="1" applyAlignment="1">
      <alignment horizontal="center"/>
    </xf>
    <xf numFmtId="16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theme" Target="theme/theme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worksheet" Target="worksheets/sheet4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calcChain" Target="calcChain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8" Type="http://schemas.openxmlformats.org/officeDocument/2006/relationships/worksheet" Target="worksheets/sheet8.xml"/><Relationship Id="rId51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4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CDFFDF4-29BC-4D8E-AA21-42085F523595}">
  <dimension ref="A1:T57"/>
  <sheetViews>
    <sheetView workbookViewId="0">
      <selection activeCell="D2" sqref="D2"/>
    </sheetView>
  </sheetViews>
  <sheetFormatPr defaultRowHeight="15" x14ac:dyDescent="0.25"/>
  <sheetData>
    <row r="1" spans="1:20" x14ac:dyDescent="0.25">
      <c r="A1" s="1" t="s">
        <v>70</v>
      </c>
      <c r="B1" s="23"/>
      <c r="C1" s="24"/>
    </row>
    <row r="2" spans="1:20" x14ac:dyDescent="0.25">
      <c r="A2" s="1" t="s">
        <v>71</v>
      </c>
      <c r="B2" s="23"/>
      <c r="C2" s="24"/>
      <c r="H2" s="25"/>
    </row>
    <row r="3" spans="1:20" ht="15.75" thickBot="1" x14ac:dyDescent="0.3">
      <c r="A3" s="1" t="s">
        <v>72</v>
      </c>
      <c r="B3" s="23"/>
      <c r="C3" s="24"/>
    </row>
    <row r="4" spans="1:20" ht="15.75" thickBot="1" x14ac:dyDescent="0.3">
      <c r="A4" s="1" t="s">
        <v>73</v>
      </c>
      <c r="B4" s="23"/>
      <c r="C4" s="24"/>
      <c r="I4" s="26" t="s">
        <v>74</v>
      </c>
      <c r="J4" s="27"/>
      <c r="K4" s="27"/>
      <c r="L4" s="28">
        <f>SUM(E10:E57)+SUM(J10:J57)+SUM(O10:O57)+SUM(T10:T57)</f>
        <v>396.83554890323842</v>
      </c>
    </row>
    <row r="5" spans="1:20" x14ac:dyDescent="0.25">
      <c r="A5" s="1" t="s">
        <v>75</v>
      </c>
      <c r="B5" s="23"/>
      <c r="C5" s="24"/>
    </row>
    <row r="6" spans="1:20" x14ac:dyDescent="0.25">
      <c r="A6" s="1"/>
      <c r="B6" s="1"/>
      <c r="C6" s="1"/>
    </row>
    <row r="7" spans="1:20" x14ac:dyDescent="0.25">
      <c r="A7" s="1"/>
      <c r="B7" s="1"/>
      <c r="C7" s="1"/>
      <c r="I7" s="29" t="s">
        <v>76</v>
      </c>
      <c r="J7" s="29"/>
      <c r="K7" s="29"/>
      <c r="L7" s="7">
        <f>MAX(D10:D57,I10:I57,N10:N57,S10:S57)</f>
        <v>30.020075977074228</v>
      </c>
    </row>
    <row r="8" spans="1:20" x14ac:dyDescent="0.25">
      <c r="A8" s="1"/>
      <c r="B8" s="1"/>
      <c r="C8" s="1"/>
    </row>
    <row r="9" spans="1:20" x14ac:dyDescent="0.25">
      <c r="A9" s="30" t="s">
        <v>77</v>
      </c>
      <c r="B9" s="30" t="s">
        <v>78</v>
      </c>
      <c r="C9" s="30" t="s">
        <v>79</v>
      </c>
      <c r="D9" s="30" t="s">
        <v>54</v>
      </c>
      <c r="E9" s="30" t="s">
        <v>80</v>
      </c>
      <c r="F9" s="30" t="s">
        <v>77</v>
      </c>
      <c r="G9" s="30" t="s">
        <v>78</v>
      </c>
      <c r="H9" s="30" t="s">
        <v>79</v>
      </c>
      <c r="I9" s="30" t="s">
        <v>54</v>
      </c>
      <c r="J9" s="30" t="s">
        <v>80</v>
      </c>
      <c r="K9" s="30" t="s">
        <v>77</v>
      </c>
      <c r="L9" s="30" t="s">
        <v>78</v>
      </c>
      <c r="M9" s="30" t="s">
        <v>79</v>
      </c>
      <c r="N9" s="30" t="s">
        <v>54</v>
      </c>
      <c r="O9" s="30" t="s">
        <v>80</v>
      </c>
      <c r="P9" s="30" t="s">
        <v>77</v>
      </c>
      <c r="Q9" s="30" t="s">
        <v>78</v>
      </c>
      <c r="R9" s="30" t="s">
        <v>79</v>
      </c>
      <c r="S9" s="30" t="s">
        <v>54</v>
      </c>
      <c r="T9" s="30" t="s">
        <v>80</v>
      </c>
    </row>
    <row r="10" spans="1:20" x14ac:dyDescent="0.25">
      <c r="A10" s="31">
        <v>45200</v>
      </c>
      <c r="B10" s="32">
        <v>0</v>
      </c>
      <c r="C10" s="24">
        <v>1.08474898337883</v>
      </c>
      <c r="D10" s="33">
        <f t="shared" ref="D10:D57" si="0">4*6*(C10^(1.522*(6^0.026)))</f>
        <v>27.324145881883886</v>
      </c>
      <c r="E10" s="34">
        <f t="shared" ref="E10:E57" si="1">D10*0.0827</f>
        <v>2.2597068644317972</v>
      </c>
      <c r="F10" s="31">
        <v>45202</v>
      </c>
      <c r="G10" s="32">
        <v>0</v>
      </c>
      <c r="H10" s="24">
        <v>1.02417302131243</v>
      </c>
      <c r="I10" s="33">
        <f t="shared" ref="I10:I25" si="2">4*6*(H10^(1.522*(6^0.026)))</f>
        <v>24.931726785138721</v>
      </c>
      <c r="J10" s="34">
        <f t="shared" ref="J10:J25" si="3">I10*0.0827</f>
        <v>2.0618538051309723</v>
      </c>
      <c r="K10" s="31">
        <v>45204</v>
      </c>
      <c r="L10" s="32">
        <v>0</v>
      </c>
      <c r="M10" s="24">
        <v>1.0020143985708201</v>
      </c>
      <c r="N10" s="33">
        <f t="shared" ref="N10:N41" si="4">4*6*(M10^(1.522*(6^0.026)))</f>
        <v>24.077137074716354</v>
      </c>
      <c r="O10" s="34">
        <f t="shared" ref="O10:O41" si="5">N10*0.0827</f>
        <v>1.9911792360790423</v>
      </c>
      <c r="P10" s="31">
        <v>45206</v>
      </c>
      <c r="Q10" s="32">
        <v>0</v>
      </c>
      <c r="R10" s="24">
        <v>0.987075626846179</v>
      </c>
      <c r="S10" s="33">
        <f t="shared" ref="S10:S57" si="6">4*6*(R10^(1.522*(6^0.026)))</f>
        <v>23.507288753813093</v>
      </c>
      <c r="T10" s="34">
        <f t="shared" ref="T10:T57" si="7">S10*0.0827</f>
        <v>1.9440527799403426</v>
      </c>
    </row>
    <row r="11" spans="1:20" x14ac:dyDescent="0.25">
      <c r="A11" s="31">
        <v>45200</v>
      </c>
      <c r="B11" s="32">
        <v>4.1666666666666664E-2</v>
      </c>
      <c r="C11" s="24">
        <v>1.09934246539629</v>
      </c>
      <c r="D11" s="33">
        <f t="shared" si="0"/>
        <v>27.912655061833654</v>
      </c>
      <c r="E11" s="34">
        <f t="shared" si="1"/>
        <v>2.3083765736136432</v>
      </c>
      <c r="F11" s="31">
        <v>45202</v>
      </c>
      <c r="G11" s="32">
        <v>4.1666666666666664E-2</v>
      </c>
      <c r="H11" s="24">
        <v>1.0268172025639399</v>
      </c>
      <c r="I11" s="33">
        <f t="shared" si="2"/>
        <v>25.034445582695739</v>
      </c>
      <c r="J11" s="34">
        <f t="shared" si="3"/>
        <v>2.0703486496889374</v>
      </c>
      <c r="K11" s="31">
        <v>45204</v>
      </c>
      <c r="L11" s="32">
        <v>4.1666666666666664E-2</v>
      </c>
      <c r="M11" s="24">
        <v>1.0148503780324301</v>
      </c>
      <c r="N11" s="33">
        <f t="shared" si="4"/>
        <v>24.570827202619157</v>
      </c>
      <c r="O11" s="34">
        <f t="shared" si="5"/>
        <v>2.0320074096566043</v>
      </c>
      <c r="P11" s="31">
        <v>45206</v>
      </c>
      <c r="Q11" s="32">
        <v>4.1666666666666664E-2</v>
      </c>
      <c r="R11" s="24">
        <v>1.00169551372127</v>
      </c>
      <c r="S11" s="33">
        <f t="shared" si="6"/>
        <v>24.06491991472155</v>
      </c>
      <c r="T11" s="34">
        <f t="shared" si="7"/>
        <v>1.9901688769474721</v>
      </c>
    </row>
    <row r="12" spans="1:20" x14ac:dyDescent="0.25">
      <c r="A12" s="31">
        <v>45200</v>
      </c>
      <c r="B12" s="32">
        <v>8.3333333333333329E-2</v>
      </c>
      <c r="C12" s="24">
        <v>1.12399566173103</v>
      </c>
      <c r="D12" s="33">
        <f t="shared" si="0"/>
        <v>28.917421421928626</v>
      </c>
      <c r="E12" s="34">
        <f t="shared" si="1"/>
        <v>2.3914707515934972</v>
      </c>
      <c r="F12" s="31">
        <v>45202</v>
      </c>
      <c r="G12" s="32">
        <v>8.3333333333333329E-2</v>
      </c>
      <c r="H12" s="24">
        <v>1.0327786207157701</v>
      </c>
      <c r="I12" s="33">
        <f t="shared" si="2"/>
        <v>25.266606636834773</v>
      </c>
      <c r="J12" s="34">
        <f t="shared" si="3"/>
        <v>2.0895483688662355</v>
      </c>
      <c r="K12" s="31">
        <v>45204</v>
      </c>
      <c r="L12" s="32">
        <v>8.3333333333333329E-2</v>
      </c>
      <c r="M12" s="24">
        <v>1.0196371078450399</v>
      </c>
      <c r="N12" s="33">
        <f t="shared" si="4"/>
        <v>24.755886719706851</v>
      </c>
      <c r="O12" s="34">
        <f t="shared" si="5"/>
        <v>2.0473118317197563</v>
      </c>
      <c r="P12" s="31">
        <v>45206</v>
      </c>
      <c r="Q12" s="32">
        <v>8.3333333333333329E-2</v>
      </c>
      <c r="R12" s="24">
        <v>1.0058376789052701</v>
      </c>
      <c r="S12" s="33">
        <f t="shared" si="6"/>
        <v>24.223795060457242</v>
      </c>
      <c r="T12" s="34">
        <f t="shared" si="7"/>
        <v>2.0033078514998137</v>
      </c>
    </row>
    <row r="13" spans="1:20" x14ac:dyDescent="0.25">
      <c r="A13" s="31">
        <v>45200</v>
      </c>
      <c r="B13" s="32">
        <v>0.125</v>
      </c>
      <c r="C13" s="24">
        <v>1.14579796790618</v>
      </c>
      <c r="D13" s="33">
        <f t="shared" si="0"/>
        <v>29.816990811103459</v>
      </c>
      <c r="E13" s="34">
        <f t="shared" si="1"/>
        <v>2.4658651400782561</v>
      </c>
      <c r="F13" s="31">
        <v>45202</v>
      </c>
      <c r="G13" s="32">
        <v>0.125</v>
      </c>
      <c r="H13" s="24">
        <v>1.02996730804031</v>
      </c>
      <c r="I13" s="33">
        <f t="shared" si="2"/>
        <v>25.15702350938604</v>
      </c>
      <c r="J13" s="34">
        <f t="shared" si="3"/>
        <v>2.0804858442262253</v>
      </c>
      <c r="K13" s="31">
        <v>45204</v>
      </c>
      <c r="L13" s="32">
        <v>0.125</v>
      </c>
      <c r="M13" s="24">
        <v>1.02123844623157</v>
      </c>
      <c r="N13" s="33">
        <f t="shared" si="4"/>
        <v>24.817911499774855</v>
      </c>
      <c r="O13" s="34">
        <f t="shared" si="5"/>
        <v>2.0524412810313803</v>
      </c>
      <c r="P13" s="31">
        <v>45206</v>
      </c>
      <c r="Q13" s="32">
        <v>0.125</v>
      </c>
      <c r="R13" s="24">
        <v>1.0069530010183101</v>
      </c>
      <c r="S13" s="33">
        <f t="shared" si="6"/>
        <v>24.266640470283228</v>
      </c>
      <c r="T13" s="34">
        <f t="shared" si="7"/>
        <v>2.0068511668924227</v>
      </c>
    </row>
    <row r="14" spans="1:20" x14ac:dyDescent="0.25">
      <c r="A14" s="31">
        <v>45200</v>
      </c>
      <c r="B14" s="32">
        <v>0.16666666666666666</v>
      </c>
      <c r="C14" s="24">
        <v>1.1506859064056101</v>
      </c>
      <c r="D14" s="33">
        <f t="shared" si="0"/>
        <v>30.020075977074228</v>
      </c>
      <c r="E14" s="34">
        <f t="shared" si="1"/>
        <v>2.4826602833040385</v>
      </c>
      <c r="F14" s="31">
        <v>45202</v>
      </c>
      <c r="G14" s="32">
        <v>0.16666666666666666</v>
      </c>
      <c r="H14" s="24">
        <v>1.0290148258167999</v>
      </c>
      <c r="I14" s="33">
        <f t="shared" si="2"/>
        <v>25.119936667760008</v>
      </c>
      <c r="J14" s="34">
        <f t="shared" si="3"/>
        <v>2.0774187624237528</v>
      </c>
      <c r="K14" s="31">
        <v>45204</v>
      </c>
      <c r="L14" s="32">
        <v>0.16666666666666666</v>
      </c>
      <c r="M14" s="24">
        <v>1.0153584480244999</v>
      </c>
      <c r="N14" s="33">
        <f t="shared" si="4"/>
        <v>24.590445102716515</v>
      </c>
      <c r="O14" s="34">
        <f t="shared" si="5"/>
        <v>2.0336298099946557</v>
      </c>
      <c r="P14" s="31">
        <v>45206</v>
      </c>
      <c r="Q14" s="32">
        <v>0.16666666666666666</v>
      </c>
      <c r="R14" s="24">
        <v>1.01335215568137</v>
      </c>
      <c r="S14" s="33">
        <f t="shared" si="6"/>
        <v>24.513010951325313</v>
      </c>
      <c r="T14" s="34">
        <f t="shared" si="7"/>
        <v>2.0272260056746032</v>
      </c>
    </row>
    <row r="15" spans="1:20" x14ac:dyDescent="0.25">
      <c r="A15" s="31">
        <v>45200</v>
      </c>
      <c r="B15" s="32">
        <v>0.20833333333333334</v>
      </c>
      <c r="C15" s="24">
        <v>1.1442316770507801</v>
      </c>
      <c r="D15" s="33">
        <f t="shared" si="0"/>
        <v>29.752023005394477</v>
      </c>
      <c r="E15" s="34">
        <f t="shared" si="1"/>
        <v>2.4604923025461232</v>
      </c>
      <c r="F15" s="31">
        <v>45202</v>
      </c>
      <c r="G15" s="32">
        <v>0.20833333333333334</v>
      </c>
      <c r="H15" s="24">
        <v>1.03044474124496</v>
      </c>
      <c r="I15" s="33">
        <f t="shared" si="2"/>
        <v>25.175621021977875</v>
      </c>
      <c r="J15" s="34">
        <f t="shared" si="3"/>
        <v>2.0820238585175703</v>
      </c>
      <c r="K15" s="31">
        <v>45204</v>
      </c>
      <c r="L15" s="32">
        <v>0.20833333333333334</v>
      </c>
      <c r="M15" s="24">
        <v>1.02552378177232</v>
      </c>
      <c r="N15" s="33">
        <f t="shared" si="4"/>
        <v>24.984180248729288</v>
      </c>
      <c r="O15" s="34">
        <f t="shared" si="5"/>
        <v>2.0661917065699118</v>
      </c>
      <c r="P15" s="31">
        <v>45206</v>
      </c>
      <c r="Q15" s="32">
        <v>0.20833333333333334</v>
      </c>
      <c r="R15" s="24">
        <v>1.01138782500816</v>
      </c>
      <c r="S15" s="33">
        <f t="shared" si="6"/>
        <v>24.437284599867446</v>
      </c>
      <c r="T15" s="34">
        <f t="shared" si="7"/>
        <v>2.0209634364090379</v>
      </c>
    </row>
    <row r="16" spans="1:20" x14ac:dyDescent="0.25">
      <c r="A16" s="31">
        <v>45200</v>
      </c>
      <c r="B16" s="32">
        <v>0.25</v>
      </c>
      <c r="C16" s="24">
        <v>1.14059984683534</v>
      </c>
      <c r="D16" s="33">
        <f t="shared" si="0"/>
        <v>29.601582604302223</v>
      </c>
      <c r="E16" s="34">
        <f t="shared" si="1"/>
        <v>2.4480508813757935</v>
      </c>
      <c r="F16" s="31">
        <v>45202</v>
      </c>
      <c r="G16" s="32">
        <v>0.25</v>
      </c>
      <c r="H16" s="24">
        <v>1.03027749061172</v>
      </c>
      <c r="I16" s="33">
        <f t="shared" si="2"/>
        <v>25.169105504953613</v>
      </c>
      <c r="J16" s="34">
        <f t="shared" si="3"/>
        <v>2.0814850252596635</v>
      </c>
      <c r="K16" s="31">
        <v>45204</v>
      </c>
      <c r="L16" s="32">
        <v>0.25</v>
      </c>
      <c r="M16" s="24">
        <v>1.0281348228413401</v>
      </c>
      <c r="N16" s="33">
        <f t="shared" si="4"/>
        <v>25.085690089000707</v>
      </c>
      <c r="O16" s="34">
        <f t="shared" si="5"/>
        <v>2.0745865703603585</v>
      </c>
      <c r="P16" s="31">
        <v>45206</v>
      </c>
      <c r="Q16" s="32">
        <v>0.25</v>
      </c>
      <c r="R16" s="24">
        <v>1.0115461349446799</v>
      </c>
      <c r="S16" s="33">
        <f t="shared" si="6"/>
        <v>24.443384323996167</v>
      </c>
      <c r="T16" s="34">
        <f t="shared" si="7"/>
        <v>2.0214678835944828</v>
      </c>
    </row>
    <row r="17" spans="1:20" x14ac:dyDescent="0.25">
      <c r="A17" s="31">
        <v>45200</v>
      </c>
      <c r="B17" s="32">
        <v>0.29166666666666669</v>
      </c>
      <c r="C17" s="24">
        <v>1.1392139196350299</v>
      </c>
      <c r="D17" s="33">
        <f t="shared" si="0"/>
        <v>29.544248677311582</v>
      </c>
      <c r="E17" s="34">
        <f t="shared" si="1"/>
        <v>2.443309365613668</v>
      </c>
      <c r="F17" s="31">
        <v>45202</v>
      </c>
      <c r="G17" s="32">
        <v>0.29166666666666669</v>
      </c>
      <c r="H17" s="24">
        <v>1.0295493602711501</v>
      </c>
      <c r="I17" s="33">
        <f t="shared" si="2"/>
        <v>25.140747347002687</v>
      </c>
      <c r="J17" s="34">
        <f t="shared" si="3"/>
        <v>2.079139805597122</v>
      </c>
      <c r="K17" s="31">
        <v>45204</v>
      </c>
      <c r="L17" s="32">
        <v>0.29166666666666669</v>
      </c>
      <c r="M17" s="24">
        <v>1.0293866395909099</v>
      </c>
      <c r="N17" s="33">
        <f t="shared" si="4"/>
        <v>25.134411569178198</v>
      </c>
      <c r="O17" s="34">
        <f t="shared" si="5"/>
        <v>2.078615836771037</v>
      </c>
      <c r="P17" s="31">
        <v>45206</v>
      </c>
      <c r="Q17" s="32">
        <v>0.29166666666666669</v>
      </c>
      <c r="R17" s="24">
        <v>1.00913524627281</v>
      </c>
      <c r="S17" s="33">
        <f t="shared" si="6"/>
        <v>24.350553660740353</v>
      </c>
      <c r="T17" s="34">
        <f t="shared" si="7"/>
        <v>2.0137907877432273</v>
      </c>
    </row>
    <row r="18" spans="1:20" x14ac:dyDescent="0.25">
      <c r="A18" s="31">
        <v>45200</v>
      </c>
      <c r="B18" s="32">
        <v>0.33333333333333331</v>
      </c>
      <c r="C18" s="24">
        <v>1.1415237188293501</v>
      </c>
      <c r="D18" s="33">
        <f t="shared" si="0"/>
        <v>29.639824953574525</v>
      </c>
      <c r="E18" s="34">
        <f t="shared" si="1"/>
        <v>2.4512135236606132</v>
      </c>
      <c r="F18" s="31">
        <v>45202</v>
      </c>
      <c r="G18" s="32">
        <v>0.33333333333333331</v>
      </c>
      <c r="H18" s="24">
        <v>1.0325433015782</v>
      </c>
      <c r="I18" s="33">
        <f t="shared" si="2"/>
        <v>25.257427241106541</v>
      </c>
      <c r="J18" s="34">
        <f t="shared" si="3"/>
        <v>2.088789232839511</v>
      </c>
      <c r="K18" s="31">
        <v>45204</v>
      </c>
      <c r="L18" s="32">
        <v>0.33333333333333331</v>
      </c>
      <c r="M18" s="24">
        <v>1.03193175792281</v>
      </c>
      <c r="N18" s="33">
        <f t="shared" si="4"/>
        <v>25.233577789077334</v>
      </c>
      <c r="O18" s="34">
        <f t="shared" si="5"/>
        <v>2.0868168831566956</v>
      </c>
      <c r="P18" s="31">
        <v>45206</v>
      </c>
      <c r="Q18" s="32">
        <v>0.33333333333333331</v>
      </c>
      <c r="R18" s="24">
        <v>1.00904059409691</v>
      </c>
      <c r="S18" s="33">
        <f t="shared" si="6"/>
        <v>24.34691178987967</v>
      </c>
      <c r="T18" s="34">
        <f t="shared" si="7"/>
        <v>2.0134896050230484</v>
      </c>
    </row>
    <row r="19" spans="1:20" x14ac:dyDescent="0.25">
      <c r="A19" s="31">
        <v>45200</v>
      </c>
      <c r="B19" s="32">
        <v>0.375</v>
      </c>
      <c r="C19" s="24">
        <v>1.1353533267929401</v>
      </c>
      <c r="D19" s="33">
        <f t="shared" si="0"/>
        <v>29.38475983861575</v>
      </c>
      <c r="E19" s="34">
        <f t="shared" si="1"/>
        <v>2.4301196386535224</v>
      </c>
      <c r="F19" s="31">
        <v>45202</v>
      </c>
      <c r="G19" s="32">
        <v>0.375</v>
      </c>
      <c r="H19" s="24">
        <v>1.0336761474567999</v>
      </c>
      <c r="I19" s="33">
        <f t="shared" si="2"/>
        <v>25.301629031469275</v>
      </c>
      <c r="J19" s="34">
        <f t="shared" si="3"/>
        <v>2.0924447209025088</v>
      </c>
      <c r="K19" s="31">
        <v>45204</v>
      </c>
      <c r="L19" s="32">
        <v>0.375</v>
      </c>
      <c r="M19" s="24">
        <v>1.0287661552388001</v>
      </c>
      <c r="N19" s="33">
        <f t="shared" si="4"/>
        <v>25.110257529494692</v>
      </c>
      <c r="O19" s="34">
        <f t="shared" si="5"/>
        <v>2.0766182976892109</v>
      </c>
      <c r="P19" s="31">
        <v>45206</v>
      </c>
      <c r="Q19" s="32">
        <v>0.375</v>
      </c>
      <c r="R19" s="24">
        <v>1.0084246396978001</v>
      </c>
      <c r="S19" s="33">
        <f t="shared" si="6"/>
        <v>24.323217070913266</v>
      </c>
      <c r="T19" s="34">
        <f t="shared" si="7"/>
        <v>2.0115300517645269</v>
      </c>
    </row>
    <row r="20" spans="1:20" x14ac:dyDescent="0.25">
      <c r="A20" s="31">
        <v>45200</v>
      </c>
      <c r="B20" s="32">
        <v>0.41666666666666669</v>
      </c>
      <c r="C20" s="24">
        <v>1.1316862106277901</v>
      </c>
      <c r="D20" s="33">
        <f t="shared" si="0"/>
        <v>29.233562218106627</v>
      </c>
      <c r="E20" s="34">
        <f t="shared" si="1"/>
        <v>2.4176155954374181</v>
      </c>
      <c r="F20" s="31">
        <v>45202</v>
      </c>
      <c r="G20" s="32">
        <v>0.41666666666666669</v>
      </c>
      <c r="H20" s="24">
        <v>1.0334496498066501</v>
      </c>
      <c r="I20" s="33">
        <f t="shared" si="2"/>
        <v>25.292789159354967</v>
      </c>
      <c r="J20" s="34">
        <f t="shared" si="3"/>
        <v>2.0917136634786555</v>
      </c>
      <c r="K20" s="31">
        <v>45204</v>
      </c>
      <c r="L20" s="32">
        <v>0.41666666666666669</v>
      </c>
      <c r="M20" s="24">
        <v>1.02670943736619</v>
      </c>
      <c r="N20" s="33">
        <f t="shared" si="4"/>
        <v>25.030256138534476</v>
      </c>
      <c r="O20" s="34">
        <f t="shared" si="5"/>
        <v>2.0700021826568009</v>
      </c>
      <c r="P20" s="31">
        <v>45206</v>
      </c>
      <c r="Q20" s="32">
        <v>0.41666666666666669</v>
      </c>
      <c r="R20" s="24">
        <v>1.0141001939732901</v>
      </c>
      <c r="S20" s="33">
        <f t="shared" si="6"/>
        <v>24.541871326088533</v>
      </c>
      <c r="T20" s="34">
        <f t="shared" si="7"/>
        <v>2.0296127586675214</v>
      </c>
    </row>
    <row r="21" spans="1:20" x14ac:dyDescent="0.25">
      <c r="A21" s="31">
        <v>45200</v>
      </c>
      <c r="B21" s="32">
        <v>0.45833333333333331</v>
      </c>
      <c r="C21" s="24">
        <v>1.12659811973121</v>
      </c>
      <c r="D21" s="33">
        <f t="shared" si="0"/>
        <v>29.024258988479659</v>
      </c>
      <c r="E21" s="34">
        <f t="shared" si="1"/>
        <v>2.4003062183472674</v>
      </c>
      <c r="F21" s="31">
        <v>45202</v>
      </c>
      <c r="G21" s="32">
        <v>0.45833333333333331</v>
      </c>
      <c r="H21" s="24">
        <v>1.0357308387714901</v>
      </c>
      <c r="I21" s="33">
        <f t="shared" si="2"/>
        <v>25.381873232322604</v>
      </c>
      <c r="J21" s="34">
        <f t="shared" si="3"/>
        <v>2.0990809163130795</v>
      </c>
      <c r="K21" s="31">
        <v>45204</v>
      </c>
      <c r="L21" s="32">
        <v>0.45833333333333331</v>
      </c>
      <c r="M21" s="24">
        <v>1.0263068675953799</v>
      </c>
      <c r="N21" s="33">
        <f t="shared" si="4"/>
        <v>25.014608282017363</v>
      </c>
      <c r="O21" s="34">
        <f t="shared" si="5"/>
        <v>2.0687081049228357</v>
      </c>
      <c r="P21" s="31">
        <v>45206</v>
      </c>
      <c r="Q21" s="32">
        <v>0.45833333333333331</v>
      </c>
      <c r="R21" s="24">
        <v>1.0177408456761601</v>
      </c>
      <c r="S21" s="33">
        <f t="shared" si="6"/>
        <v>24.68251349965962</v>
      </c>
      <c r="T21" s="34">
        <f t="shared" si="7"/>
        <v>2.0412438664218504</v>
      </c>
    </row>
    <row r="22" spans="1:20" x14ac:dyDescent="0.25">
      <c r="A22" s="31">
        <v>45200</v>
      </c>
      <c r="B22" s="32">
        <v>0.5</v>
      </c>
      <c r="C22" s="24">
        <v>1.1224733591034799</v>
      </c>
      <c r="D22" s="33">
        <f t="shared" si="0"/>
        <v>28.854995124200315</v>
      </c>
      <c r="E22" s="34">
        <f t="shared" si="1"/>
        <v>2.3863080967713657</v>
      </c>
      <c r="F22" s="31">
        <v>45202</v>
      </c>
      <c r="G22" s="32">
        <v>0.5</v>
      </c>
      <c r="H22" s="24">
        <v>1.0349631309467799</v>
      </c>
      <c r="I22" s="33">
        <f t="shared" si="2"/>
        <v>25.351879977687851</v>
      </c>
      <c r="J22" s="34">
        <f t="shared" si="3"/>
        <v>2.0966004741547852</v>
      </c>
      <c r="K22" s="31">
        <v>45204</v>
      </c>
      <c r="L22" s="32">
        <v>0.5</v>
      </c>
      <c r="M22" s="24">
        <v>1.0309814214665101</v>
      </c>
      <c r="N22" s="33">
        <f t="shared" si="4"/>
        <v>25.196532507951773</v>
      </c>
      <c r="O22" s="34">
        <f t="shared" si="5"/>
        <v>2.0837532384076116</v>
      </c>
      <c r="P22" s="31">
        <v>45206</v>
      </c>
      <c r="Q22" s="32">
        <v>0.5</v>
      </c>
      <c r="R22" s="24">
        <v>1.0214959382969999</v>
      </c>
      <c r="S22" s="33">
        <f t="shared" si="6"/>
        <v>24.827890362831177</v>
      </c>
      <c r="T22" s="34">
        <f t="shared" si="7"/>
        <v>2.0532665330061382</v>
      </c>
    </row>
    <row r="23" spans="1:20" x14ac:dyDescent="0.25">
      <c r="A23" s="31">
        <v>45200</v>
      </c>
      <c r="B23" s="32">
        <v>0.54166666666666663</v>
      </c>
      <c r="C23" s="24">
        <v>1.1116790771439899</v>
      </c>
      <c r="D23" s="33">
        <f t="shared" si="0"/>
        <v>28.413790251259712</v>
      </c>
      <c r="E23" s="34">
        <f t="shared" si="1"/>
        <v>2.349820453779178</v>
      </c>
      <c r="F23" s="31">
        <v>45202</v>
      </c>
      <c r="G23" s="32">
        <v>0.54166666666666663</v>
      </c>
      <c r="H23" s="24">
        <v>1.03754782676281</v>
      </c>
      <c r="I23" s="33">
        <f t="shared" si="2"/>
        <v>25.452913042726024</v>
      </c>
      <c r="J23" s="34">
        <f t="shared" si="3"/>
        <v>2.1049559086334422</v>
      </c>
      <c r="K23" s="31">
        <v>45204</v>
      </c>
      <c r="L23" s="32">
        <v>0.54166666666666663</v>
      </c>
      <c r="M23" s="24">
        <v>1.02903461455887</v>
      </c>
      <c r="N23" s="33">
        <f t="shared" si="4"/>
        <v>25.120706975326492</v>
      </c>
      <c r="O23" s="34">
        <f t="shared" si="5"/>
        <v>2.0774824668595007</v>
      </c>
      <c r="P23" s="31">
        <v>45206</v>
      </c>
      <c r="Q23" s="32">
        <v>0.54166666666666663</v>
      </c>
      <c r="R23" s="24">
        <v>1.02090632915088</v>
      </c>
      <c r="S23" s="33">
        <f t="shared" si="6"/>
        <v>24.805042823382642</v>
      </c>
      <c r="T23" s="34">
        <f t="shared" si="7"/>
        <v>2.0513770414937444</v>
      </c>
    </row>
    <row r="24" spans="1:20" x14ac:dyDescent="0.25">
      <c r="A24" s="31">
        <v>45200</v>
      </c>
      <c r="B24" s="32">
        <v>0.58333333333333337</v>
      </c>
      <c r="C24" s="24">
        <v>1.1128559112504299</v>
      </c>
      <c r="D24" s="33">
        <f t="shared" si="0"/>
        <v>28.461768921540866</v>
      </c>
      <c r="E24" s="34">
        <f t="shared" si="1"/>
        <v>2.3537882898114293</v>
      </c>
      <c r="F24" s="31">
        <v>45202</v>
      </c>
      <c r="G24" s="32">
        <v>0.58333333333333337</v>
      </c>
      <c r="H24" s="24">
        <v>1.0347870588261201</v>
      </c>
      <c r="I24" s="33">
        <f t="shared" si="2"/>
        <v>25.345002954240503</v>
      </c>
      <c r="J24" s="34">
        <f t="shared" si="3"/>
        <v>2.0960317443156895</v>
      </c>
      <c r="K24" s="31">
        <v>45204</v>
      </c>
      <c r="L24" s="32">
        <v>0.58333333333333337</v>
      </c>
      <c r="M24" s="24">
        <v>1.0268853902775601</v>
      </c>
      <c r="N24" s="33">
        <f t="shared" si="4"/>
        <v>25.037096560729474</v>
      </c>
      <c r="O24" s="34">
        <f t="shared" si="5"/>
        <v>2.0705678855723275</v>
      </c>
      <c r="P24" s="31">
        <v>45206</v>
      </c>
      <c r="Q24" s="32">
        <v>0.58333333333333337</v>
      </c>
      <c r="R24" s="24">
        <v>1.02210521697589</v>
      </c>
      <c r="S24" s="33">
        <f t="shared" si="6"/>
        <v>24.85150834209503</v>
      </c>
      <c r="T24" s="34">
        <f t="shared" si="7"/>
        <v>2.0552197398912591</v>
      </c>
    </row>
    <row r="25" spans="1:20" x14ac:dyDescent="0.25">
      <c r="A25" s="31">
        <v>45200</v>
      </c>
      <c r="B25" s="32">
        <v>0.625</v>
      </c>
      <c r="C25" s="24">
        <v>1.10443508624588</v>
      </c>
      <c r="D25" s="33">
        <f t="shared" si="0"/>
        <v>28.119123364828415</v>
      </c>
      <c r="E25" s="34">
        <f t="shared" si="1"/>
        <v>2.3254515022713096</v>
      </c>
      <c r="F25" s="31">
        <v>45202</v>
      </c>
      <c r="G25" s="32">
        <v>0.625</v>
      </c>
      <c r="H25" s="24">
        <v>1.0344703197437799</v>
      </c>
      <c r="I25" s="33">
        <f t="shared" si="2"/>
        <v>25.332633513247512</v>
      </c>
      <c r="J25" s="34">
        <f t="shared" si="3"/>
        <v>2.0950087915455691</v>
      </c>
      <c r="K25" s="31">
        <v>45204</v>
      </c>
      <c r="L25" s="32">
        <v>0.625</v>
      </c>
      <c r="M25" s="24">
        <v>1.02977383136337</v>
      </c>
      <c r="N25" s="33">
        <f t="shared" si="4"/>
        <v>25.14948844850808</v>
      </c>
      <c r="O25" s="34">
        <f t="shared" si="5"/>
        <v>2.0798626946916183</v>
      </c>
      <c r="P25" s="31">
        <v>45206</v>
      </c>
      <c r="Q25" s="32">
        <v>0.625</v>
      </c>
      <c r="R25" s="24">
        <v>1.0191817283589599</v>
      </c>
      <c r="S25" s="33">
        <f t="shared" si="6"/>
        <v>24.738259036700821</v>
      </c>
      <c r="T25" s="34">
        <f t="shared" si="7"/>
        <v>2.045854022335158</v>
      </c>
    </row>
    <row r="26" spans="1:20" x14ac:dyDescent="0.25">
      <c r="A26" s="31">
        <v>45200</v>
      </c>
      <c r="B26" s="32">
        <v>0.66666666666666663</v>
      </c>
      <c r="C26" s="24">
        <v>1.09375941752949</v>
      </c>
      <c r="D26" s="33">
        <f t="shared" si="0"/>
        <v>27.686956165164919</v>
      </c>
      <c r="E26" s="34">
        <f t="shared" si="1"/>
        <v>2.2897112748591386</v>
      </c>
      <c r="F26" s="31">
        <v>45202</v>
      </c>
      <c r="G26" s="32">
        <v>0.66666666666666663</v>
      </c>
      <c r="H26" s="24">
        <v>1.02768611907547</v>
      </c>
      <c r="I26" s="33">
        <f t="shared" ref="I26:I57" si="8">4*6*(H26^(1.522*(6^0.026)))</f>
        <v>25.06823484481518</v>
      </c>
      <c r="J26" s="34">
        <f t="shared" ref="J26:J57" si="9">I26*0.0827</f>
        <v>2.0731430216662154</v>
      </c>
      <c r="K26" s="31">
        <v>45204</v>
      </c>
      <c r="L26" s="32">
        <v>0.66666666666666663</v>
      </c>
      <c r="M26" s="24">
        <v>1.02206563949176</v>
      </c>
      <c r="N26" s="33">
        <f t="shared" si="4"/>
        <v>24.849973912674358</v>
      </c>
      <c r="O26" s="34">
        <f t="shared" si="5"/>
        <v>2.0550928425781692</v>
      </c>
      <c r="P26" s="31">
        <v>45206</v>
      </c>
      <c r="Q26" s="32">
        <v>0.66666666666666663</v>
      </c>
      <c r="R26" s="24">
        <v>1.0143707990605699</v>
      </c>
      <c r="S26" s="33">
        <f t="shared" si="6"/>
        <v>24.552314771492917</v>
      </c>
      <c r="T26" s="34">
        <f t="shared" si="7"/>
        <v>2.0304764316024642</v>
      </c>
    </row>
    <row r="27" spans="1:20" x14ac:dyDescent="0.25">
      <c r="A27" s="31">
        <v>45200</v>
      </c>
      <c r="B27" s="32">
        <v>0.70833333333333337</v>
      </c>
      <c r="C27" s="24">
        <v>1.0902286767915901</v>
      </c>
      <c r="D27" s="33">
        <f t="shared" si="0"/>
        <v>27.544576274060741</v>
      </c>
      <c r="E27" s="34">
        <f t="shared" si="1"/>
        <v>2.2779364578648233</v>
      </c>
      <c r="F27" s="31">
        <v>45202</v>
      </c>
      <c r="G27" s="32">
        <v>0.70833333333333337</v>
      </c>
      <c r="H27" s="24">
        <v>1.02939534186905</v>
      </c>
      <c r="I27" s="33">
        <f t="shared" si="8"/>
        <v>25.134750390577281</v>
      </c>
      <c r="J27" s="34">
        <f t="shared" si="9"/>
        <v>2.0786438573007411</v>
      </c>
      <c r="K27" s="31">
        <v>45204</v>
      </c>
      <c r="L27" s="32">
        <v>0.70833333333333337</v>
      </c>
      <c r="M27" s="24">
        <v>1.0203366279561199</v>
      </c>
      <c r="N27" s="33">
        <f t="shared" si="4"/>
        <v>24.782974174759257</v>
      </c>
      <c r="O27" s="34">
        <f t="shared" si="5"/>
        <v>2.0495519642525903</v>
      </c>
      <c r="P27" s="31">
        <v>45206</v>
      </c>
      <c r="Q27" s="32">
        <v>0.70833333333333337</v>
      </c>
      <c r="R27" s="24">
        <v>1.00273811816768</v>
      </c>
      <c r="S27" s="33">
        <f t="shared" si="6"/>
        <v>24.10487289625376</v>
      </c>
      <c r="T27" s="34">
        <f t="shared" si="7"/>
        <v>1.9934729885201858</v>
      </c>
    </row>
    <row r="28" spans="1:20" x14ac:dyDescent="0.25">
      <c r="A28" s="31">
        <v>45200</v>
      </c>
      <c r="B28" s="32">
        <v>0.75</v>
      </c>
      <c r="C28" s="24">
        <v>1.0707781314806999</v>
      </c>
      <c r="D28" s="33">
        <f t="shared" si="0"/>
        <v>26.765138124755275</v>
      </c>
      <c r="E28" s="34">
        <f t="shared" si="1"/>
        <v>2.2134769229172613</v>
      </c>
      <c r="F28" s="31">
        <v>45202</v>
      </c>
      <c r="G28" s="32">
        <v>0.75</v>
      </c>
      <c r="H28" s="24">
        <v>1.00392603873804</v>
      </c>
      <c r="I28" s="33">
        <f t="shared" si="8"/>
        <v>24.150424556766055</v>
      </c>
      <c r="J28" s="34">
        <f t="shared" si="9"/>
        <v>1.9972401108445526</v>
      </c>
      <c r="K28" s="31">
        <v>45204</v>
      </c>
      <c r="L28" s="32">
        <v>0.75</v>
      </c>
      <c r="M28" s="24">
        <v>0.99801301955777499</v>
      </c>
      <c r="N28" s="33">
        <f t="shared" si="4"/>
        <v>23.924003300411727</v>
      </c>
      <c r="O28" s="34">
        <f t="shared" si="5"/>
        <v>1.9785150729440497</v>
      </c>
      <c r="P28" s="31">
        <v>45206</v>
      </c>
      <c r="Q28" s="32">
        <v>0.75</v>
      </c>
      <c r="R28" s="24">
        <v>0.97977882623280499</v>
      </c>
      <c r="S28" s="33">
        <f t="shared" si="6"/>
        <v>23.230801743633634</v>
      </c>
      <c r="T28" s="34">
        <f t="shared" si="7"/>
        <v>1.9211873041985015</v>
      </c>
    </row>
    <row r="29" spans="1:20" x14ac:dyDescent="0.25">
      <c r="A29" s="31">
        <v>45200</v>
      </c>
      <c r="B29" s="32">
        <v>0.79166666666666663</v>
      </c>
      <c r="C29" s="24">
        <v>1.06242322921327</v>
      </c>
      <c r="D29" s="33">
        <f t="shared" si="0"/>
        <v>26.432900888957782</v>
      </c>
      <c r="E29" s="34">
        <f t="shared" si="1"/>
        <v>2.1860009035168084</v>
      </c>
      <c r="F29" s="31">
        <v>45202</v>
      </c>
      <c r="G29" s="32">
        <v>0.79166666666666663</v>
      </c>
      <c r="H29" s="24">
        <v>1.00042843818264</v>
      </c>
      <c r="I29" s="33">
        <f t="shared" si="8"/>
        <v>24.016398393540804</v>
      </c>
      <c r="J29" s="34">
        <f t="shared" si="9"/>
        <v>1.9861561471458244</v>
      </c>
      <c r="K29" s="31">
        <v>45204</v>
      </c>
      <c r="L29" s="32">
        <v>0.79166666666666663</v>
      </c>
      <c r="M29" s="24">
        <v>0.98909723758301804</v>
      </c>
      <c r="N29" s="33">
        <f t="shared" si="4"/>
        <v>23.584106314402174</v>
      </c>
      <c r="O29" s="34">
        <f t="shared" si="5"/>
        <v>1.9504055922010597</v>
      </c>
      <c r="P29" s="31">
        <v>45206</v>
      </c>
      <c r="Q29" s="32">
        <v>0.79166666666666663</v>
      </c>
      <c r="R29" s="24">
        <v>0.97095322608559298</v>
      </c>
      <c r="S29" s="33">
        <f t="shared" si="6"/>
        <v>22.898018851248708</v>
      </c>
      <c r="T29" s="34">
        <f t="shared" si="7"/>
        <v>1.893666158998268</v>
      </c>
    </row>
    <row r="30" spans="1:20" x14ac:dyDescent="0.25">
      <c r="A30" s="31">
        <v>45200</v>
      </c>
      <c r="B30" s="32">
        <v>0.83333333333333337</v>
      </c>
      <c r="C30" s="24">
        <v>1.05444014071996</v>
      </c>
      <c r="D30" s="33">
        <f t="shared" si="0"/>
        <v>26.116896893675317</v>
      </c>
      <c r="E30" s="34">
        <f t="shared" si="1"/>
        <v>2.1598673731069487</v>
      </c>
      <c r="F30" s="31">
        <v>45202</v>
      </c>
      <c r="G30" s="32">
        <v>0.83333333333333337</v>
      </c>
      <c r="H30" s="24">
        <v>0.99220997094711105</v>
      </c>
      <c r="I30" s="33">
        <f t="shared" si="8"/>
        <v>23.70256717907424</v>
      </c>
      <c r="J30" s="34">
        <f t="shared" si="9"/>
        <v>1.9602023057094395</v>
      </c>
      <c r="K30" s="31">
        <v>45204</v>
      </c>
      <c r="L30" s="32">
        <v>0.83333333333333337</v>
      </c>
      <c r="M30" s="24">
        <v>0.986640036102163</v>
      </c>
      <c r="N30" s="33">
        <f t="shared" si="4"/>
        <v>23.490749330678341</v>
      </c>
      <c r="O30" s="34">
        <f t="shared" si="5"/>
        <v>1.9426849696470987</v>
      </c>
      <c r="P30" s="31">
        <v>45206</v>
      </c>
      <c r="Q30" s="32">
        <v>0.83333333333333337</v>
      </c>
      <c r="R30" s="24">
        <v>0.970137059684687</v>
      </c>
      <c r="S30" s="33">
        <f t="shared" si="6"/>
        <v>22.867334542656678</v>
      </c>
      <c r="T30" s="34">
        <f t="shared" si="7"/>
        <v>1.8911285666777071</v>
      </c>
    </row>
    <row r="31" spans="1:20" x14ac:dyDescent="0.25">
      <c r="A31" s="31">
        <v>45200</v>
      </c>
      <c r="B31" s="32">
        <v>0.875</v>
      </c>
      <c r="C31" s="24">
        <v>1.0505354404407401</v>
      </c>
      <c r="D31" s="33">
        <f t="shared" si="0"/>
        <v>25.962849159189432</v>
      </c>
      <c r="E31" s="34">
        <f t="shared" si="1"/>
        <v>2.1471276254649658</v>
      </c>
      <c r="F31" s="31">
        <v>45202</v>
      </c>
      <c r="G31" s="32">
        <v>0.875</v>
      </c>
      <c r="H31" s="24">
        <v>0.99112325906357102</v>
      </c>
      <c r="I31" s="33">
        <f t="shared" si="8"/>
        <v>23.661185191344707</v>
      </c>
      <c r="J31" s="34">
        <f t="shared" si="9"/>
        <v>1.9567800153242072</v>
      </c>
      <c r="K31" s="31">
        <v>45204</v>
      </c>
      <c r="L31" s="32">
        <v>0.875</v>
      </c>
      <c r="M31" s="24">
        <v>0.980555355544936</v>
      </c>
      <c r="N31" s="33">
        <f t="shared" si="4"/>
        <v>23.260167615043802</v>
      </c>
      <c r="O31" s="34">
        <f t="shared" si="5"/>
        <v>1.9236158617641224</v>
      </c>
      <c r="P31" s="31">
        <v>45206</v>
      </c>
      <c r="Q31" s="32">
        <v>0.875</v>
      </c>
      <c r="R31" s="24">
        <v>0.96542513370127703</v>
      </c>
      <c r="S31" s="33">
        <f t="shared" si="6"/>
        <v>22.69048679307582</v>
      </c>
      <c r="T31" s="34">
        <f t="shared" si="7"/>
        <v>1.8765032577873701</v>
      </c>
    </row>
    <row r="32" spans="1:20" x14ac:dyDescent="0.25">
      <c r="A32" s="31">
        <v>45200</v>
      </c>
      <c r="B32" s="32">
        <v>0.91666666666666663</v>
      </c>
      <c r="C32" s="24">
        <v>1.04656493663369</v>
      </c>
      <c r="D32" s="33">
        <f t="shared" si="0"/>
        <v>25.806554066820393</v>
      </c>
      <c r="E32" s="34">
        <f t="shared" si="1"/>
        <v>2.1342020213260464</v>
      </c>
      <c r="F32" s="31">
        <v>45202</v>
      </c>
      <c r="G32" s="32">
        <v>0.91666666666666663</v>
      </c>
      <c r="H32" s="24">
        <v>0.99173915385803202</v>
      </c>
      <c r="I32" s="33">
        <f t="shared" si="8"/>
        <v>23.68463515437152</v>
      </c>
      <c r="J32" s="34">
        <f t="shared" si="9"/>
        <v>1.9587193272665246</v>
      </c>
      <c r="K32" s="31">
        <v>45204</v>
      </c>
      <c r="L32" s="32">
        <v>0.91666666666666663</v>
      </c>
      <c r="M32" s="24">
        <v>0.97874271869267904</v>
      </c>
      <c r="N32" s="33">
        <f t="shared" si="4"/>
        <v>23.191640994381096</v>
      </c>
      <c r="O32" s="34">
        <f t="shared" si="5"/>
        <v>1.9179487102353165</v>
      </c>
      <c r="P32" s="31">
        <v>45206</v>
      </c>
      <c r="Q32" s="32">
        <v>0.91666666666666663</v>
      </c>
      <c r="R32" s="24">
        <v>0.96492135524363798</v>
      </c>
      <c r="S32" s="33">
        <f t="shared" si="6"/>
        <v>22.671609313609682</v>
      </c>
      <c r="T32" s="34">
        <f t="shared" si="7"/>
        <v>1.8749420902355207</v>
      </c>
    </row>
    <row r="33" spans="1:20" x14ac:dyDescent="0.25">
      <c r="A33" s="31">
        <v>45200</v>
      </c>
      <c r="B33" s="32">
        <v>0.95833333333333337</v>
      </c>
      <c r="C33" s="24">
        <v>1.0429946184116601</v>
      </c>
      <c r="D33" s="33">
        <f t="shared" si="0"/>
        <v>25.666312594751965</v>
      </c>
      <c r="E33" s="34">
        <f t="shared" si="1"/>
        <v>2.1226040515859874</v>
      </c>
      <c r="F33" s="31">
        <v>45202</v>
      </c>
      <c r="G33" s="32">
        <v>0.95833333333333337</v>
      </c>
      <c r="H33" s="24">
        <v>0.98924458026490303</v>
      </c>
      <c r="I33" s="33">
        <f t="shared" si="8"/>
        <v>23.589708723556249</v>
      </c>
      <c r="J33" s="34">
        <f t="shared" si="9"/>
        <v>1.9508689114381017</v>
      </c>
      <c r="K33" s="31">
        <v>45204</v>
      </c>
      <c r="L33" s="32">
        <v>0.95833333333333337</v>
      </c>
      <c r="M33" s="24">
        <v>0.98578649758898296</v>
      </c>
      <c r="N33" s="33">
        <f t="shared" si="4"/>
        <v>23.458352977736421</v>
      </c>
      <c r="O33" s="34">
        <f t="shared" si="5"/>
        <v>1.940005791258802</v>
      </c>
      <c r="P33" s="31">
        <v>45206</v>
      </c>
      <c r="Q33" s="32">
        <v>0.95833333333333337</v>
      </c>
      <c r="R33" s="24">
        <v>0.96377962827296904</v>
      </c>
      <c r="S33" s="33">
        <f t="shared" si="6"/>
        <v>22.628848451182723</v>
      </c>
      <c r="T33" s="34">
        <f t="shared" si="7"/>
        <v>1.871405766912811</v>
      </c>
    </row>
    <row r="34" spans="1:20" x14ac:dyDescent="0.25">
      <c r="A34" s="31">
        <v>45201</v>
      </c>
      <c r="B34" s="32">
        <v>0</v>
      </c>
      <c r="C34" s="24">
        <v>1.0571041107135399</v>
      </c>
      <c r="D34" s="33">
        <f t="shared" si="0"/>
        <v>26.222190382442673</v>
      </c>
      <c r="E34" s="34">
        <f t="shared" si="1"/>
        <v>2.1685751446280088</v>
      </c>
      <c r="F34" s="31">
        <v>45203</v>
      </c>
      <c r="G34" s="32">
        <v>0</v>
      </c>
      <c r="H34" s="24">
        <v>1.0081232786138199</v>
      </c>
      <c r="I34" s="33">
        <f t="shared" si="8"/>
        <v>24.311627356515874</v>
      </c>
      <c r="J34" s="34">
        <f t="shared" si="9"/>
        <v>2.0105715823838626</v>
      </c>
      <c r="K34" s="31">
        <v>45205</v>
      </c>
      <c r="L34" s="32">
        <v>0</v>
      </c>
      <c r="M34" s="24">
        <v>1.0005075931509</v>
      </c>
      <c r="N34" s="33">
        <f t="shared" si="4"/>
        <v>24.019428492623682</v>
      </c>
      <c r="O34" s="34">
        <f t="shared" si="5"/>
        <v>1.9864067363399784</v>
      </c>
      <c r="P34" s="31">
        <v>45207</v>
      </c>
      <c r="Q34" s="32">
        <v>0</v>
      </c>
      <c r="R34" s="24">
        <v>0.97765159606542495</v>
      </c>
      <c r="S34" s="33">
        <f t="shared" si="6"/>
        <v>23.150427532094785</v>
      </c>
      <c r="T34" s="34">
        <f t="shared" si="7"/>
        <v>1.9145403569042385</v>
      </c>
    </row>
    <row r="35" spans="1:20" x14ac:dyDescent="0.25">
      <c r="A35" s="31">
        <v>45201</v>
      </c>
      <c r="B35" s="32">
        <v>4.1666666666666664E-2</v>
      </c>
      <c r="C35" s="24">
        <v>1.06382894515565</v>
      </c>
      <c r="D35" s="33">
        <f t="shared" si="0"/>
        <v>26.488691637892583</v>
      </c>
      <c r="E35" s="34">
        <f t="shared" si="1"/>
        <v>2.1906147984537165</v>
      </c>
      <c r="F35" s="31">
        <v>45203</v>
      </c>
      <c r="G35" s="32">
        <v>4.1666666666666664E-2</v>
      </c>
      <c r="H35" s="24">
        <v>1.0132884979207499</v>
      </c>
      <c r="I35" s="33">
        <f t="shared" si="8"/>
        <v>24.510555529598168</v>
      </c>
      <c r="J35" s="34">
        <f t="shared" si="9"/>
        <v>2.0270229422977684</v>
      </c>
      <c r="K35" s="31">
        <v>45205</v>
      </c>
      <c r="L35" s="32">
        <v>4.1666666666666664E-2</v>
      </c>
      <c r="M35" s="24">
        <v>1.0107036828954299</v>
      </c>
      <c r="N35" s="33">
        <f t="shared" si="4"/>
        <v>24.410930949377452</v>
      </c>
      <c r="O35" s="34">
        <f t="shared" si="5"/>
        <v>2.0187839895135151</v>
      </c>
      <c r="P35" s="31">
        <v>45207</v>
      </c>
      <c r="Q35" s="32">
        <v>4.1666666666666664E-2</v>
      </c>
      <c r="R35" s="24">
        <v>0.98823922872147996</v>
      </c>
      <c r="S35" s="33">
        <f t="shared" si="6"/>
        <v>23.551492111735378</v>
      </c>
      <c r="T35" s="34">
        <f t="shared" si="7"/>
        <v>1.9477083976405156</v>
      </c>
    </row>
    <row r="36" spans="1:20" x14ac:dyDescent="0.25">
      <c r="A36" s="31">
        <v>45201</v>
      </c>
      <c r="B36" s="32">
        <v>8.3333333333333329E-2</v>
      </c>
      <c r="C36" s="24">
        <v>1.07210242747831</v>
      </c>
      <c r="D36" s="33">
        <f t="shared" si="0"/>
        <v>26.81794144985389</v>
      </c>
      <c r="E36" s="34">
        <f t="shared" si="1"/>
        <v>2.2178437579029167</v>
      </c>
      <c r="F36" s="31">
        <v>45203</v>
      </c>
      <c r="G36" s="32">
        <v>8.3333333333333329E-2</v>
      </c>
      <c r="H36" s="24">
        <v>1.01604473590444</v>
      </c>
      <c r="I36" s="33">
        <f t="shared" si="8"/>
        <v>24.616953725675067</v>
      </c>
      <c r="J36" s="34">
        <f t="shared" si="9"/>
        <v>2.0358220731133279</v>
      </c>
      <c r="K36" s="31">
        <v>45205</v>
      </c>
      <c r="L36" s="32">
        <v>8.3333333333333329E-2</v>
      </c>
      <c r="M36" s="24">
        <v>1.0182379484135899</v>
      </c>
      <c r="N36" s="33">
        <f t="shared" si="4"/>
        <v>24.701740342321575</v>
      </c>
      <c r="O36" s="34">
        <f t="shared" si="5"/>
        <v>2.0428339263099939</v>
      </c>
      <c r="P36" s="31">
        <v>45207</v>
      </c>
      <c r="Q36" s="32">
        <v>8.3333333333333329E-2</v>
      </c>
      <c r="R36" s="24">
        <v>0.99916791915493797</v>
      </c>
      <c r="S36" s="33">
        <f t="shared" si="6"/>
        <v>23.968164190711537</v>
      </c>
      <c r="T36" s="34">
        <f t="shared" si="7"/>
        <v>1.982167178571844</v>
      </c>
    </row>
    <row r="37" spans="1:20" x14ac:dyDescent="0.25">
      <c r="A37" s="31">
        <v>45201</v>
      </c>
      <c r="B37" s="32">
        <v>0.125</v>
      </c>
      <c r="C37" s="24">
        <v>1.07514250278042</v>
      </c>
      <c r="D37" s="33">
        <f t="shared" si="0"/>
        <v>26.939304337773393</v>
      </c>
      <c r="E37" s="34">
        <f t="shared" si="1"/>
        <v>2.2278804687338596</v>
      </c>
      <c r="F37" s="31">
        <v>45203</v>
      </c>
      <c r="G37" s="32">
        <v>0.125</v>
      </c>
      <c r="H37" s="24">
        <v>1.0181280374486199</v>
      </c>
      <c r="I37" s="33">
        <f t="shared" si="8"/>
        <v>24.697488746786103</v>
      </c>
      <c r="J37" s="34">
        <f t="shared" si="9"/>
        <v>2.0424823193592108</v>
      </c>
      <c r="K37" s="31">
        <v>45205</v>
      </c>
      <c r="L37" s="32">
        <v>0.125</v>
      </c>
      <c r="M37" s="24">
        <v>1.0193488597829099</v>
      </c>
      <c r="N37" s="33">
        <f t="shared" si="4"/>
        <v>24.744728129384896</v>
      </c>
      <c r="O37" s="34">
        <f t="shared" si="5"/>
        <v>2.0463890163001306</v>
      </c>
      <c r="P37" s="31">
        <v>45207</v>
      </c>
      <c r="Q37" s="32">
        <v>0.125</v>
      </c>
      <c r="R37" s="24">
        <v>1.00089478492336</v>
      </c>
      <c r="S37" s="33">
        <f t="shared" si="6"/>
        <v>24.034252476917111</v>
      </c>
      <c r="T37" s="34">
        <f t="shared" si="7"/>
        <v>1.9876326798410449</v>
      </c>
    </row>
    <row r="38" spans="1:20" x14ac:dyDescent="0.25">
      <c r="A38" s="31">
        <v>45201</v>
      </c>
      <c r="B38" s="32">
        <v>0.16666666666666666</v>
      </c>
      <c r="C38" s="24">
        <v>1.07162940501738</v>
      </c>
      <c r="D38" s="33">
        <f t="shared" si="0"/>
        <v>26.79907628804402</v>
      </c>
      <c r="E38" s="34">
        <f t="shared" si="1"/>
        <v>2.2162836090212403</v>
      </c>
      <c r="F38" s="31">
        <v>45203</v>
      </c>
      <c r="G38" s="32">
        <v>0.16666666666666666</v>
      </c>
      <c r="H38" s="24">
        <v>1.0233547687489499</v>
      </c>
      <c r="I38" s="33">
        <f t="shared" si="8"/>
        <v>24.89997195373823</v>
      </c>
      <c r="J38" s="34">
        <f t="shared" si="9"/>
        <v>2.0592276805741516</v>
      </c>
      <c r="K38" s="31">
        <v>45205</v>
      </c>
      <c r="L38" s="32">
        <v>0.16666666666666666</v>
      </c>
      <c r="M38" s="24">
        <v>1.0198547840077601</v>
      </c>
      <c r="N38" s="33">
        <f t="shared" si="4"/>
        <v>24.764314590595006</v>
      </c>
      <c r="O38" s="34">
        <f t="shared" si="5"/>
        <v>2.048008816642207</v>
      </c>
      <c r="P38" s="31">
        <v>45207</v>
      </c>
      <c r="Q38" s="32">
        <v>0.16666666666666666</v>
      </c>
      <c r="R38" s="24">
        <v>1.0021178722341499</v>
      </c>
      <c r="S38" s="33">
        <f t="shared" si="6"/>
        <v>24.081101868696528</v>
      </c>
      <c r="T38" s="34">
        <f t="shared" si="7"/>
        <v>1.9915071245412028</v>
      </c>
    </row>
    <row r="39" spans="1:20" x14ac:dyDescent="0.25">
      <c r="A39" s="31">
        <v>45201</v>
      </c>
      <c r="B39" s="32">
        <v>0.20833333333333334</v>
      </c>
      <c r="C39" s="24">
        <v>1.07131266593504</v>
      </c>
      <c r="D39" s="33">
        <f t="shared" si="0"/>
        <v>26.786446813621019</v>
      </c>
      <c r="E39" s="34">
        <f t="shared" si="1"/>
        <v>2.215239151486458</v>
      </c>
      <c r="F39" s="31">
        <v>45203</v>
      </c>
      <c r="G39" s="32">
        <v>0.20833333333333334</v>
      </c>
      <c r="H39" s="24">
        <v>1.0215024948079201</v>
      </c>
      <c r="I39" s="33">
        <f t="shared" si="8"/>
        <v>24.82814447377973</v>
      </c>
      <c r="J39" s="34">
        <f t="shared" si="9"/>
        <v>2.0532875479815837</v>
      </c>
      <c r="K39" s="31">
        <v>45205</v>
      </c>
      <c r="L39" s="32">
        <v>0.20833333333333334</v>
      </c>
      <c r="M39" s="24">
        <v>1.0206379890401001</v>
      </c>
      <c r="N39" s="33">
        <f t="shared" si="4"/>
        <v>24.79464715719152</v>
      </c>
      <c r="O39" s="34">
        <f t="shared" si="5"/>
        <v>2.0505173198997384</v>
      </c>
      <c r="P39" s="31">
        <v>45207</v>
      </c>
      <c r="Q39" s="32">
        <v>0.20833333333333334</v>
      </c>
      <c r="R39" s="24">
        <v>1.0024346113164799</v>
      </c>
      <c r="S39" s="33">
        <f t="shared" si="6"/>
        <v>24.0932398535424</v>
      </c>
      <c r="T39" s="34">
        <f t="shared" si="7"/>
        <v>1.9925109358879565</v>
      </c>
    </row>
    <row r="40" spans="1:20" x14ac:dyDescent="0.25">
      <c r="A40" s="31">
        <v>45201</v>
      </c>
      <c r="B40" s="32">
        <v>0.25</v>
      </c>
      <c r="C40" s="24">
        <v>1.0702544450717</v>
      </c>
      <c r="D40" s="33">
        <f t="shared" si="0"/>
        <v>26.744268015125961</v>
      </c>
      <c r="E40" s="34">
        <f t="shared" si="1"/>
        <v>2.2117509648509168</v>
      </c>
      <c r="F40" s="31">
        <v>45203</v>
      </c>
      <c r="G40" s="32">
        <v>0.25</v>
      </c>
      <c r="H40" s="24">
        <v>1.0170567035634299</v>
      </c>
      <c r="I40" s="33">
        <f t="shared" si="8"/>
        <v>24.656061513888439</v>
      </c>
      <c r="J40" s="34">
        <f t="shared" si="9"/>
        <v>2.0390562871985738</v>
      </c>
      <c r="K40" s="31">
        <v>45205</v>
      </c>
      <c r="L40" s="32">
        <v>0.25</v>
      </c>
      <c r="M40" s="24">
        <v>1.0191619396168901</v>
      </c>
      <c r="N40" s="33">
        <f t="shared" si="4"/>
        <v>24.73749312312134</v>
      </c>
      <c r="O40" s="34">
        <f t="shared" si="5"/>
        <v>2.0457906812821345</v>
      </c>
      <c r="P40" s="31">
        <v>45207</v>
      </c>
      <c r="Q40" s="32">
        <v>0.25</v>
      </c>
      <c r="R40" s="24">
        <v>1.0043836832006301</v>
      </c>
      <c r="S40" s="33">
        <f t="shared" si="6"/>
        <v>24.167981814991069</v>
      </c>
      <c r="T40" s="34">
        <f t="shared" si="7"/>
        <v>1.9986920960997614</v>
      </c>
    </row>
    <row r="41" spans="1:20" x14ac:dyDescent="0.25">
      <c r="A41" s="31">
        <v>45201</v>
      </c>
      <c r="B41" s="32">
        <v>0.29166666666666669</v>
      </c>
      <c r="C41" s="24">
        <v>1.0621482133822799</v>
      </c>
      <c r="D41" s="33">
        <f t="shared" si="0"/>
        <v>26.421991055396017</v>
      </c>
      <c r="E41" s="34">
        <f t="shared" si="1"/>
        <v>2.1850986602812505</v>
      </c>
      <c r="F41" s="31">
        <v>45203</v>
      </c>
      <c r="G41" s="32">
        <v>0.29166666666666669</v>
      </c>
      <c r="H41" s="24">
        <v>1.0219864845235</v>
      </c>
      <c r="I41" s="33">
        <f t="shared" si="8"/>
        <v>24.846905159818355</v>
      </c>
      <c r="J41" s="34">
        <f t="shared" si="9"/>
        <v>2.0548390567169781</v>
      </c>
      <c r="K41" s="31">
        <v>45205</v>
      </c>
      <c r="L41" s="32">
        <v>0.29166666666666669</v>
      </c>
      <c r="M41" s="24">
        <v>1.01997363566944</v>
      </c>
      <c r="N41" s="33">
        <f t="shared" si="4"/>
        <v>24.768916678011269</v>
      </c>
      <c r="O41" s="34">
        <f t="shared" si="5"/>
        <v>2.048389409271532</v>
      </c>
      <c r="P41" s="31">
        <v>45207</v>
      </c>
      <c r="Q41" s="32">
        <v>0.29166666666666669</v>
      </c>
      <c r="R41" s="24">
        <v>1.0019087791402701</v>
      </c>
      <c r="S41" s="33">
        <f t="shared" si="6"/>
        <v>24.073090312560463</v>
      </c>
      <c r="T41" s="34">
        <f t="shared" si="7"/>
        <v>1.9908445688487502</v>
      </c>
    </row>
    <row r="42" spans="1:20" x14ac:dyDescent="0.25">
      <c r="A42" s="31">
        <v>45201</v>
      </c>
      <c r="B42" s="32">
        <v>0.33333333333333331</v>
      </c>
      <c r="C42" s="24">
        <v>1.0578278303104001</v>
      </c>
      <c r="D42" s="33">
        <f t="shared" si="0"/>
        <v>26.250822699724228</v>
      </c>
      <c r="E42" s="34">
        <f t="shared" si="1"/>
        <v>2.1709430372671936</v>
      </c>
      <c r="F42" s="31">
        <v>45203</v>
      </c>
      <c r="G42" s="32">
        <v>0.33333333333333331</v>
      </c>
      <c r="H42" s="24">
        <v>1.0267138481099001</v>
      </c>
      <c r="I42" s="33">
        <f t="shared" si="8"/>
        <v>25.030427604015784</v>
      </c>
      <c r="J42" s="34">
        <f t="shared" si="9"/>
        <v>2.0700163628521051</v>
      </c>
      <c r="K42" s="31">
        <v>45205</v>
      </c>
      <c r="L42" s="32">
        <v>0.33333333333333331</v>
      </c>
      <c r="M42" s="24">
        <v>1.01971185206959</v>
      </c>
      <c r="N42" s="33">
        <f t="shared" ref="N42:N57" si="10">4*6*(M42^(1.522*(6^0.026)))</f>
        <v>24.758780506592323</v>
      </c>
      <c r="O42" s="34">
        <f t="shared" ref="O42:O57" si="11">N42*0.0827</f>
        <v>2.0475511478951849</v>
      </c>
      <c r="P42" s="31">
        <v>45207</v>
      </c>
      <c r="Q42" s="32">
        <v>0.33333333333333331</v>
      </c>
      <c r="R42" s="24">
        <v>1.0002986192663199</v>
      </c>
      <c r="S42" s="33">
        <f t="shared" si="6"/>
        <v>24.011429157109049</v>
      </c>
      <c r="T42" s="34">
        <f t="shared" si="7"/>
        <v>1.9857451912929183</v>
      </c>
    </row>
    <row r="43" spans="1:20" x14ac:dyDescent="0.25">
      <c r="A43" s="31">
        <v>45201</v>
      </c>
      <c r="B43" s="32">
        <v>0.375</v>
      </c>
      <c r="C43" s="24">
        <v>1.0598802566485901</v>
      </c>
      <c r="D43" s="33">
        <f t="shared" si="0"/>
        <v>26.332085626949159</v>
      </c>
      <c r="E43" s="34">
        <f t="shared" si="1"/>
        <v>2.1776634813486955</v>
      </c>
      <c r="F43" s="31">
        <v>45203</v>
      </c>
      <c r="G43" s="32">
        <v>0.375</v>
      </c>
      <c r="H43" s="24">
        <v>1.02233624457904</v>
      </c>
      <c r="I43" s="33">
        <f t="shared" si="8"/>
        <v>24.860466047731649</v>
      </c>
      <c r="J43" s="34">
        <f t="shared" si="9"/>
        <v>2.0559605421474072</v>
      </c>
      <c r="K43" s="31">
        <v>45205</v>
      </c>
      <c r="L43" s="32">
        <v>0.375</v>
      </c>
      <c r="M43" s="24">
        <v>1.0214189290959499</v>
      </c>
      <c r="N43" s="33">
        <f t="shared" si="10"/>
        <v>24.824905786821823</v>
      </c>
      <c r="O43" s="34">
        <f t="shared" si="11"/>
        <v>2.0530197085701647</v>
      </c>
      <c r="P43" s="31">
        <v>45207</v>
      </c>
      <c r="Q43" s="32">
        <v>0.375</v>
      </c>
      <c r="R43" s="24">
        <v>0.99830555915433195</v>
      </c>
      <c r="S43" s="33">
        <f t="shared" si="6"/>
        <v>23.935186516898291</v>
      </c>
      <c r="T43" s="34">
        <f t="shared" si="7"/>
        <v>1.9794399249474885</v>
      </c>
    </row>
    <row r="44" spans="1:20" x14ac:dyDescent="0.25">
      <c r="A44" s="31">
        <v>45201</v>
      </c>
      <c r="B44" s="32">
        <v>0.41666666666666669</v>
      </c>
      <c r="C44" s="24">
        <v>1.0619897842364701</v>
      </c>
      <c r="D44" s="33">
        <f t="shared" si="0"/>
        <v>26.415706959194885</v>
      </c>
      <c r="E44" s="34">
        <f t="shared" si="1"/>
        <v>2.1845789655254171</v>
      </c>
      <c r="F44" s="31">
        <v>45203</v>
      </c>
      <c r="G44" s="32">
        <v>0.41666666666666669</v>
      </c>
      <c r="H44" s="24">
        <v>1.0238430499989499</v>
      </c>
      <c r="I44" s="33">
        <f t="shared" si="8"/>
        <v>24.918919408052723</v>
      </c>
      <c r="J44" s="34">
        <f t="shared" si="9"/>
        <v>2.0607946350459603</v>
      </c>
      <c r="K44" s="31">
        <v>45205</v>
      </c>
      <c r="L44" s="32">
        <v>0.41666666666666669</v>
      </c>
      <c r="M44" s="24">
        <v>1.0235812663991</v>
      </c>
      <c r="N44" s="33">
        <f t="shared" si="10"/>
        <v>24.908760387831176</v>
      </c>
      <c r="O44" s="34">
        <f t="shared" si="11"/>
        <v>2.0599544840736383</v>
      </c>
      <c r="P44" s="31">
        <v>45207</v>
      </c>
      <c r="Q44" s="32">
        <v>0.41666666666666669</v>
      </c>
      <c r="R44" s="24">
        <v>0.99909532069760199</v>
      </c>
      <c r="S44" s="33">
        <f t="shared" si="6"/>
        <v>23.965387286586328</v>
      </c>
      <c r="T44" s="34">
        <f t="shared" si="7"/>
        <v>1.9819375286006893</v>
      </c>
    </row>
    <row r="45" spans="1:20" x14ac:dyDescent="0.25">
      <c r="A45" s="31">
        <v>45201</v>
      </c>
      <c r="B45" s="32">
        <v>0.45833333333333331</v>
      </c>
      <c r="C45" s="24">
        <v>1.0586527585940899</v>
      </c>
      <c r="D45" s="33">
        <f t="shared" si="0"/>
        <v>26.283473315203331</v>
      </c>
      <c r="E45" s="34">
        <f t="shared" si="1"/>
        <v>2.1736432431673154</v>
      </c>
      <c r="F45" s="31">
        <v>45203</v>
      </c>
      <c r="G45" s="32">
        <v>0.45833333333333331</v>
      </c>
      <c r="H45" s="24">
        <v>1.0259240865666299</v>
      </c>
      <c r="I45" s="33">
        <f t="shared" si="8"/>
        <v>24.999732996791579</v>
      </c>
      <c r="J45" s="34">
        <f t="shared" si="9"/>
        <v>2.0674779188346633</v>
      </c>
      <c r="K45" s="31">
        <v>45205</v>
      </c>
      <c r="L45" s="32">
        <v>0.45833333333333331</v>
      </c>
      <c r="M45" s="24">
        <v>1.02392446994371</v>
      </c>
      <c r="N45" s="33">
        <f t="shared" si="10"/>
        <v>24.922079381799509</v>
      </c>
      <c r="O45" s="34">
        <f t="shared" si="11"/>
        <v>2.0610559648748192</v>
      </c>
      <c r="P45" s="31">
        <v>45207</v>
      </c>
      <c r="Q45" s="32">
        <v>0.45833333333333331</v>
      </c>
      <c r="R45" s="24">
        <v>1.0012577772100399</v>
      </c>
      <c r="S45" s="33">
        <f t="shared" si="6"/>
        <v>24.048153059240832</v>
      </c>
      <c r="T45" s="34">
        <f t="shared" si="7"/>
        <v>1.9887822579992167</v>
      </c>
    </row>
    <row r="46" spans="1:20" x14ac:dyDescent="0.25">
      <c r="A46" s="31">
        <v>45201</v>
      </c>
      <c r="B46" s="32">
        <v>0.5</v>
      </c>
      <c r="C46" s="24">
        <v>1.0594974756198401</v>
      </c>
      <c r="D46" s="33">
        <f t="shared" si="0"/>
        <v>26.316922847687852</v>
      </c>
      <c r="E46" s="34">
        <f t="shared" si="1"/>
        <v>2.1764095195037854</v>
      </c>
      <c r="F46" s="31">
        <v>45203</v>
      </c>
      <c r="G46" s="32">
        <v>0.5</v>
      </c>
      <c r="H46" s="24">
        <v>1.0286387205082701</v>
      </c>
      <c r="I46" s="33">
        <f t="shared" si="8"/>
        <v>25.105297858195556</v>
      </c>
      <c r="J46" s="34">
        <f t="shared" si="9"/>
        <v>2.0762081328727722</v>
      </c>
      <c r="K46" s="31">
        <v>45205</v>
      </c>
      <c r="L46" s="32">
        <v>0.5</v>
      </c>
      <c r="M46" s="24">
        <v>1.0226067304570301</v>
      </c>
      <c r="N46" s="33">
        <f t="shared" si="10"/>
        <v>24.870955211008138</v>
      </c>
      <c r="O46" s="34">
        <f t="shared" si="11"/>
        <v>2.056827995950373</v>
      </c>
      <c r="P46" s="31">
        <v>45207</v>
      </c>
      <c r="Q46" s="32">
        <v>0.5</v>
      </c>
      <c r="R46" s="24">
        <v>1.0020298957784599</v>
      </c>
      <c r="S46" s="33">
        <f t="shared" si="6"/>
        <v>24.077730864767538</v>
      </c>
      <c r="T46" s="34">
        <f t="shared" si="7"/>
        <v>1.9912283425162753</v>
      </c>
    </row>
    <row r="47" spans="1:20" x14ac:dyDescent="0.25">
      <c r="A47" s="31">
        <v>45201</v>
      </c>
      <c r="B47" s="32">
        <v>0.54166666666666663</v>
      </c>
      <c r="C47" s="24">
        <v>1.05806326865726</v>
      </c>
      <c r="D47" s="33">
        <f t="shared" si="0"/>
        <v>26.260139793120757</v>
      </c>
      <c r="E47" s="34">
        <f t="shared" si="1"/>
        <v>2.1717135608910865</v>
      </c>
      <c r="F47" s="31">
        <v>45203</v>
      </c>
      <c r="G47" s="32">
        <v>0.54166666666666663</v>
      </c>
      <c r="H47" s="24">
        <v>1.0276509523350601</v>
      </c>
      <c r="I47" s="33">
        <f t="shared" si="8"/>
        <v>25.06686699773898</v>
      </c>
      <c r="J47" s="34">
        <f t="shared" si="9"/>
        <v>2.0730299007130135</v>
      </c>
      <c r="K47" s="31">
        <v>45205</v>
      </c>
      <c r="L47" s="32">
        <v>0.54166666666666663</v>
      </c>
      <c r="M47" s="24">
        <v>1.0260736942250199</v>
      </c>
      <c r="N47" s="33">
        <f t="shared" si="10"/>
        <v>25.005546519614455</v>
      </c>
      <c r="O47" s="34">
        <f t="shared" si="11"/>
        <v>2.0679586971721156</v>
      </c>
      <c r="P47" s="31">
        <v>45207</v>
      </c>
      <c r="Q47" s="32">
        <v>0.54166666666666663</v>
      </c>
      <c r="R47" s="24">
        <v>0.99945384263592496</v>
      </c>
      <c r="S47" s="33">
        <f t="shared" si="6"/>
        <v>23.979101982223369</v>
      </c>
      <c r="T47" s="34">
        <f t="shared" si="7"/>
        <v>1.9830717339298725</v>
      </c>
    </row>
    <row r="48" spans="1:20" x14ac:dyDescent="0.25">
      <c r="A48" s="31">
        <v>45201</v>
      </c>
      <c r="B48" s="32">
        <v>0.58333333333333337</v>
      </c>
      <c r="C48" s="24">
        <v>1.05917859077029</v>
      </c>
      <c r="D48" s="33">
        <f t="shared" si="0"/>
        <v>26.304293620117971</v>
      </c>
      <c r="E48" s="34">
        <f t="shared" si="1"/>
        <v>2.175365082383756</v>
      </c>
      <c r="F48" s="31">
        <v>45203</v>
      </c>
      <c r="G48" s="32">
        <v>0.58333333333333337</v>
      </c>
      <c r="H48" s="24">
        <v>1.02819645404404</v>
      </c>
      <c r="I48" s="33">
        <f t="shared" si="8"/>
        <v>25.088087988356087</v>
      </c>
      <c r="J48" s="34">
        <f t="shared" si="9"/>
        <v>2.0747848766370485</v>
      </c>
      <c r="K48" s="31">
        <v>45205</v>
      </c>
      <c r="L48" s="32">
        <v>0.58333333333333337</v>
      </c>
      <c r="M48" s="24">
        <v>1.0275013446766701</v>
      </c>
      <c r="N48" s="33">
        <f t="shared" si="10"/>
        <v>25.061048162757576</v>
      </c>
      <c r="O48" s="34">
        <f t="shared" si="11"/>
        <v>2.0725486830600515</v>
      </c>
      <c r="P48" s="31">
        <v>45207</v>
      </c>
      <c r="Q48" s="32">
        <v>0.58333333333333337</v>
      </c>
      <c r="R48" s="24">
        <v>0.999946653838926</v>
      </c>
      <c r="S48" s="33">
        <f t="shared" si="6"/>
        <v>23.997958477781289</v>
      </c>
      <c r="T48" s="34">
        <f t="shared" si="7"/>
        <v>1.9846311661125124</v>
      </c>
    </row>
    <row r="49" spans="1:20" x14ac:dyDescent="0.25">
      <c r="A49" s="31">
        <v>45201</v>
      </c>
      <c r="B49" s="32">
        <v>0.625</v>
      </c>
      <c r="C49" s="24">
        <v>1.0566047429996099</v>
      </c>
      <c r="D49" s="33">
        <f t="shared" si="0"/>
        <v>26.202440830371284</v>
      </c>
      <c r="E49" s="34">
        <f t="shared" si="1"/>
        <v>2.1669418566717051</v>
      </c>
      <c r="F49" s="31">
        <v>45203</v>
      </c>
      <c r="G49" s="32">
        <v>0.625</v>
      </c>
      <c r="H49" s="24">
        <v>1.0284495353657499</v>
      </c>
      <c r="I49" s="33">
        <f t="shared" si="8"/>
        <v>25.097935577449313</v>
      </c>
      <c r="J49" s="34">
        <f t="shared" si="9"/>
        <v>2.075599272255058</v>
      </c>
      <c r="K49" s="31">
        <v>45205</v>
      </c>
      <c r="L49" s="32">
        <v>0.625</v>
      </c>
      <c r="M49" s="24">
        <v>1.02534556388444</v>
      </c>
      <c r="N49" s="33">
        <f t="shared" si="10"/>
        <v>24.977257241146198</v>
      </c>
      <c r="O49" s="34">
        <f t="shared" si="11"/>
        <v>2.0656191738427903</v>
      </c>
      <c r="P49" s="31">
        <v>45207</v>
      </c>
      <c r="Q49" s="32">
        <v>0.625</v>
      </c>
      <c r="R49" s="24">
        <v>0.99707591533261997</v>
      </c>
      <c r="S49" s="33">
        <f t="shared" si="6"/>
        <v>23.888192760947536</v>
      </c>
      <c r="T49" s="34">
        <f t="shared" si="7"/>
        <v>1.9755535413303611</v>
      </c>
    </row>
    <row r="50" spans="1:20" x14ac:dyDescent="0.25">
      <c r="A50" s="31">
        <v>45201</v>
      </c>
      <c r="B50" s="32">
        <v>0.66666666666666663</v>
      </c>
      <c r="C50" s="24">
        <v>1.0530388355213001</v>
      </c>
      <c r="D50" s="33">
        <f t="shared" si="0"/>
        <v>26.06157369098004</v>
      </c>
      <c r="E50" s="34">
        <f t="shared" si="1"/>
        <v>2.1552921442440494</v>
      </c>
      <c r="F50" s="31">
        <v>45203</v>
      </c>
      <c r="G50" s="32">
        <v>0.66666666666666663</v>
      </c>
      <c r="H50" s="24">
        <v>1.0232403278309901</v>
      </c>
      <c r="I50" s="33">
        <f t="shared" si="8"/>
        <v>24.895531921545363</v>
      </c>
      <c r="J50" s="34">
        <f t="shared" si="9"/>
        <v>2.0588604899118015</v>
      </c>
      <c r="K50" s="31">
        <v>45205</v>
      </c>
      <c r="L50" s="32">
        <v>0.66666666666666663</v>
      </c>
      <c r="M50" s="24">
        <v>1.01970744132587</v>
      </c>
      <c r="N50" s="33">
        <f t="shared" si="10"/>
        <v>24.758609737357084</v>
      </c>
      <c r="O50" s="34">
        <f t="shared" si="11"/>
        <v>2.0475370252794307</v>
      </c>
      <c r="P50" s="31">
        <v>45207</v>
      </c>
      <c r="Q50" s="32">
        <v>0.66666666666666663</v>
      </c>
      <c r="R50" s="24">
        <v>0.99663591384489003</v>
      </c>
      <c r="S50" s="33">
        <f t="shared" si="6"/>
        <v>23.871385427519474</v>
      </c>
      <c r="T50" s="34">
        <f t="shared" si="7"/>
        <v>1.9741635748558604</v>
      </c>
    </row>
    <row r="51" spans="1:20" x14ac:dyDescent="0.25">
      <c r="A51" s="31">
        <v>45201</v>
      </c>
      <c r="B51" s="32">
        <v>0.70833333333333337</v>
      </c>
      <c r="C51" s="24">
        <v>1.0410015582996599</v>
      </c>
      <c r="D51" s="33">
        <f t="shared" si="0"/>
        <v>25.588149537008004</v>
      </c>
      <c r="E51" s="34">
        <f t="shared" si="1"/>
        <v>2.1161399667105618</v>
      </c>
      <c r="F51" s="31">
        <v>45203</v>
      </c>
      <c r="G51" s="32">
        <v>0.70833333333333337</v>
      </c>
      <c r="H51" s="24">
        <v>1.01640117168019</v>
      </c>
      <c r="I51" s="33">
        <f t="shared" si="8"/>
        <v>24.63072565042102</v>
      </c>
      <c r="J51" s="34">
        <f t="shared" si="9"/>
        <v>2.0369610112898182</v>
      </c>
      <c r="K51" s="31">
        <v>45205</v>
      </c>
      <c r="L51" s="32">
        <v>0.70833333333333337</v>
      </c>
      <c r="M51" s="24">
        <v>1.01371955871176</v>
      </c>
      <c r="N51" s="33">
        <f t="shared" si="10"/>
        <v>24.527184297308757</v>
      </c>
      <c r="O51" s="34">
        <f t="shared" si="11"/>
        <v>2.0283981413874339</v>
      </c>
      <c r="P51" s="31">
        <v>45207</v>
      </c>
      <c r="Q51" s="32">
        <v>0.70833333333333337</v>
      </c>
      <c r="R51" s="24">
        <v>0.99054902791580701</v>
      </c>
      <c r="S51" s="33">
        <f t="shared" si="6"/>
        <v>23.639329359458909</v>
      </c>
      <c r="T51" s="34">
        <f t="shared" si="7"/>
        <v>1.9549725380272516</v>
      </c>
    </row>
    <row r="52" spans="1:20" x14ac:dyDescent="0.25">
      <c r="A52" s="31">
        <v>45201</v>
      </c>
      <c r="B52" s="32">
        <v>0.75</v>
      </c>
      <c r="C52" s="24">
        <v>1.0300024747807299</v>
      </c>
      <c r="D52" s="33">
        <f t="shared" si="0"/>
        <v>25.158393188787585</v>
      </c>
      <c r="E52" s="34">
        <f t="shared" si="1"/>
        <v>2.0805991167127331</v>
      </c>
      <c r="F52" s="31">
        <v>45203</v>
      </c>
      <c r="G52" s="32">
        <v>0.75</v>
      </c>
      <c r="H52" s="24">
        <v>0.99737286567288996</v>
      </c>
      <c r="I52" s="33">
        <f t="shared" si="8"/>
        <v>23.899538268522644</v>
      </c>
      <c r="J52" s="34">
        <f t="shared" si="9"/>
        <v>1.9764918148068225</v>
      </c>
      <c r="K52" s="31">
        <v>45205</v>
      </c>
      <c r="L52" s="32">
        <v>0.75</v>
      </c>
      <c r="M52" s="24">
        <v>0.99263226985534303</v>
      </c>
      <c r="N52" s="33">
        <f t="shared" si="10"/>
        <v>23.718655595092599</v>
      </c>
      <c r="O52" s="34">
        <f t="shared" si="11"/>
        <v>1.9615328177141578</v>
      </c>
      <c r="P52" s="31">
        <v>45207</v>
      </c>
      <c r="Q52" s="32">
        <v>0.75</v>
      </c>
      <c r="R52" s="24">
        <v>0.95969688891980598</v>
      </c>
      <c r="S52" s="33">
        <f t="shared" si="6"/>
        <v>22.476184902482636</v>
      </c>
      <c r="T52" s="34">
        <f t="shared" si="7"/>
        <v>1.8587804914353139</v>
      </c>
    </row>
    <row r="53" spans="1:20" x14ac:dyDescent="0.25">
      <c r="A53" s="31">
        <v>45201</v>
      </c>
      <c r="B53" s="32">
        <v>0.79166666666666663</v>
      </c>
      <c r="C53" s="24">
        <v>1.0196810960728799</v>
      </c>
      <c r="D53" s="33">
        <f t="shared" si="0"/>
        <v>24.757589746478054</v>
      </c>
      <c r="E53" s="34">
        <f t="shared" si="1"/>
        <v>2.0474526720337352</v>
      </c>
      <c r="F53" s="31">
        <v>45203</v>
      </c>
      <c r="G53" s="32">
        <v>0.79166666666666663</v>
      </c>
      <c r="H53" s="24">
        <v>0.99346387385924595</v>
      </c>
      <c r="I53" s="33">
        <f t="shared" si="8"/>
        <v>23.750349297580648</v>
      </c>
      <c r="J53" s="34">
        <f t="shared" si="9"/>
        <v>1.9641538869099195</v>
      </c>
      <c r="K53" s="31">
        <v>45205</v>
      </c>
      <c r="L53" s="32">
        <v>0.79166666666666663</v>
      </c>
      <c r="M53" s="24">
        <v>0.97291326522437904</v>
      </c>
      <c r="N53" s="33">
        <f t="shared" si="10"/>
        <v>22.971770445604719</v>
      </c>
      <c r="O53" s="34">
        <f t="shared" si="11"/>
        <v>1.89976541585151</v>
      </c>
      <c r="P53" s="31">
        <v>45207</v>
      </c>
      <c r="Q53" s="32">
        <v>0.79166666666666663</v>
      </c>
      <c r="R53" s="24">
        <v>0.96003341674420695</v>
      </c>
      <c r="S53" s="33">
        <f t="shared" si="6"/>
        <v>22.488753920301583</v>
      </c>
      <c r="T53" s="34">
        <f t="shared" si="7"/>
        <v>1.8598199492089409</v>
      </c>
    </row>
    <row r="54" spans="1:20" x14ac:dyDescent="0.25">
      <c r="A54" s="31">
        <v>45201</v>
      </c>
      <c r="B54" s="32">
        <v>0.83333333333333337</v>
      </c>
      <c r="C54" s="24">
        <v>1.0103583335835999</v>
      </c>
      <c r="D54" s="33">
        <f t="shared" si="0"/>
        <v>24.397631870764492</v>
      </c>
      <c r="E54" s="34">
        <f t="shared" si="1"/>
        <v>2.0176841557122236</v>
      </c>
      <c r="F54" s="31">
        <v>45203</v>
      </c>
      <c r="G54" s="32">
        <v>0.83333333333333337</v>
      </c>
      <c r="H54" s="24">
        <v>0.99029392003616901</v>
      </c>
      <c r="I54" s="33">
        <f t="shared" si="8"/>
        <v>23.629622105774452</v>
      </c>
      <c r="J54" s="34">
        <f t="shared" si="9"/>
        <v>1.9541697481475471</v>
      </c>
      <c r="K54" s="31">
        <v>45205</v>
      </c>
      <c r="L54" s="32">
        <v>0.83333333333333337</v>
      </c>
      <c r="M54" s="24">
        <v>0.97313982247916997</v>
      </c>
      <c r="N54" s="33">
        <f t="shared" si="10"/>
        <v>22.980300954989861</v>
      </c>
      <c r="O54" s="34">
        <f t="shared" si="11"/>
        <v>1.9004708889776614</v>
      </c>
      <c r="P54" s="31">
        <v>45207</v>
      </c>
      <c r="Q54" s="32">
        <v>0.83333333333333337</v>
      </c>
      <c r="R54" s="24">
        <v>0.95922392606351503</v>
      </c>
      <c r="S54" s="33">
        <f t="shared" si="6"/>
        <v>22.458524585638738</v>
      </c>
      <c r="T54" s="34">
        <f t="shared" si="7"/>
        <v>1.8573199832323235</v>
      </c>
    </row>
    <row r="55" spans="1:20" x14ac:dyDescent="0.25">
      <c r="A55" s="31">
        <v>45201</v>
      </c>
      <c r="B55" s="32">
        <v>0.875</v>
      </c>
      <c r="C55" s="24">
        <v>1.00582230090692</v>
      </c>
      <c r="D55" s="33">
        <f t="shared" si="0"/>
        <v>24.223204507696394</v>
      </c>
      <c r="E55" s="34">
        <f t="shared" si="1"/>
        <v>2.0032590127864918</v>
      </c>
      <c r="F55" s="31">
        <v>45203</v>
      </c>
      <c r="G55" s="32">
        <v>0.875</v>
      </c>
      <c r="H55" s="24">
        <v>0.99035990237793503</v>
      </c>
      <c r="I55" s="33">
        <f t="shared" si="8"/>
        <v>23.632132694509959</v>
      </c>
      <c r="J55" s="34">
        <f t="shared" si="9"/>
        <v>1.9543773738359735</v>
      </c>
      <c r="K55" s="31">
        <v>45205</v>
      </c>
      <c r="L55" s="32">
        <v>0.875</v>
      </c>
      <c r="M55" s="24">
        <v>0.96908342837899697</v>
      </c>
      <c r="N55" s="33">
        <f t="shared" si="10"/>
        <v>22.827745278062604</v>
      </c>
      <c r="O55" s="34">
        <f t="shared" si="11"/>
        <v>1.8878545344957773</v>
      </c>
      <c r="P55" s="31">
        <v>45207</v>
      </c>
      <c r="Q55" s="32">
        <v>0.875</v>
      </c>
      <c r="R55" s="24">
        <v>0.95824497937772801</v>
      </c>
      <c r="S55" s="33">
        <f t="shared" si="6"/>
        <v>22.421987404368529</v>
      </c>
      <c r="T55" s="34">
        <f t="shared" si="7"/>
        <v>1.8542983583412773</v>
      </c>
    </row>
    <row r="56" spans="1:20" x14ac:dyDescent="0.25">
      <c r="A56" s="31">
        <v>45201</v>
      </c>
      <c r="B56" s="32">
        <v>0.91666666666666663</v>
      </c>
      <c r="C56" s="24">
        <v>1.00165581702785</v>
      </c>
      <c r="D56" s="33">
        <f t="shared" si="0"/>
        <v>24.063399211403596</v>
      </c>
      <c r="E56" s="34">
        <f t="shared" si="1"/>
        <v>1.9900431147830773</v>
      </c>
      <c r="F56" s="31">
        <v>45203</v>
      </c>
      <c r="G56" s="32">
        <v>0.91666666666666663</v>
      </c>
      <c r="H56" s="24">
        <v>0.98479878902041396</v>
      </c>
      <c r="I56" s="33">
        <f t="shared" si="8"/>
        <v>23.420884965128494</v>
      </c>
      <c r="J56" s="34">
        <f t="shared" si="9"/>
        <v>1.9369071866161263</v>
      </c>
      <c r="K56" s="31">
        <v>45205</v>
      </c>
      <c r="L56" s="32">
        <v>0.91666666666666663</v>
      </c>
      <c r="M56" s="24">
        <v>0.97003585099785905</v>
      </c>
      <c r="N56" s="33">
        <f t="shared" si="10"/>
        <v>22.86353060530902</v>
      </c>
      <c r="O56" s="34">
        <f t="shared" si="11"/>
        <v>1.8908139810590558</v>
      </c>
      <c r="P56" s="31">
        <v>45207</v>
      </c>
      <c r="Q56" s="32">
        <v>0.91666666666666663</v>
      </c>
      <c r="R56" s="24">
        <v>0.95338344573593203</v>
      </c>
      <c r="S56" s="33">
        <f t="shared" si="6"/>
        <v>22.240869470303249</v>
      </c>
      <c r="T56" s="34">
        <f t="shared" si="7"/>
        <v>1.8393199051940785</v>
      </c>
    </row>
    <row r="57" spans="1:20" x14ac:dyDescent="0.25">
      <c r="A57" s="31">
        <v>45201</v>
      </c>
      <c r="B57" s="32">
        <v>0.95833333333333337</v>
      </c>
      <c r="C57" s="24">
        <v>1.0058640241582599</v>
      </c>
      <c r="D57" s="33">
        <f t="shared" si="0"/>
        <v>24.22480679510555</v>
      </c>
      <c r="E57" s="34">
        <f t="shared" si="1"/>
        <v>2.003391521955229</v>
      </c>
      <c r="F57" s="31">
        <v>45203</v>
      </c>
      <c r="G57" s="32">
        <v>0.95833333333333337</v>
      </c>
      <c r="H57" s="24">
        <v>0.98990899324021098</v>
      </c>
      <c r="I57" s="33">
        <f t="shared" si="8"/>
        <v>23.614977853489371</v>
      </c>
      <c r="J57" s="34">
        <f t="shared" si="9"/>
        <v>1.9529586684835709</v>
      </c>
      <c r="K57" s="31">
        <v>45205</v>
      </c>
      <c r="L57" s="32">
        <v>0.95833333333333337</v>
      </c>
      <c r="M57" s="24">
        <v>0.97027349471657798</v>
      </c>
      <c r="N57" s="33">
        <f t="shared" si="10"/>
        <v>22.872462838710327</v>
      </c>
      <c r="O57" s="34">
        <f t="shared" si="11"/>
        <v>1.891552676761344</v>
      </c>
      <c r="P57" s="31">
        <v>45207</v>
      </c>
      <c r="Q57" s="32">
        <v>0.95833333333333337</v>
      </c>
      <c r="R57" s="24">
        <v>0.95421051978683202</v>
      </c>
      <c r="S57" s="33">
        <f t="shared" si="6"/>
        <v>22.271643694501165</v>
      </c>
      <c r="T57" s="34">
        <f t="shared" si="7"/>
        <v>1.8418649335352462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C5B4377-DDCB-4FBA-9B2C-4E57ACE7342E}">
  <dimension ref="A1:T110"/>
  <sheetViews>
    <sheetView workbookViewId="0">
      <selection activeCell="D3" sqref="D3"/>
    </sheetView>
  </sheetViews>
  <sheetFormatPr defaultRowHeight="15" x14ac:dyDescent="0.25"/>
  <sheetData>
    <row r="1" spans="1:20" x14ac:dyDescent="0.25">
      <c r="A1" s="1" t="s">
        <v>70</v>
      </c>
      <c r="B1" s="23"/>
      <c r="C1" s="24"/>
    </row>
    <row r="2" spans="1:20" x14ac:dyDescent="0.25">
      <c r="A2" s="1" t="s">
        <v>71</v>
      </c>
      <c r="B2" s="23"/>
      <c r="C2" s="24"/>
      <c r="H2" s="25"/>
    </row>
    <row r="3" spans="1:20" ht="15.75" thickBot="1" x14ac:dyDescent="0.3">
      <c r="A3" s="1" t="s">
        <v>72</v>
      </c>
      <c r="B3" s="23"/>
      <c r="C3" s="24"/>
    </row>
    <row r="4" spans="1:20" ht="15.75" thickBot="1" x14ac:dyDescent="0.3">
      <c r="A4" s="1" t="s">
        <v>73</v>
      </c>
      <c r="B4" s="23"/>
      <c r="C4" s="24"/>
      <c r="I4" s="26" t="s">
        <v>74</v>
      </c>
      <c r="J4" s="27"/>
      <c r="K4" s="27"/>
      <c r="L4" s="28">
        <f>SUM(E10:E57)+SUM(J10:J57)+SUM(O10:O57)+SUM(T10:T57)</f>
        <v>327.16702280237223</v>
      </c>
    </row>
    <row r="5" spans="1:20" x14ac:dyDescent="0.25">
      <c r="A5" s="1" t="s">
        <v>75</v>
      </c>
      <c r="B5" s="23"/>
      <c r="C5" s="24"/>
    </row>
    <row r="6" spans="1:20" x14ac:dyDescent="0.25">
      <c r="A6" s="1"/>
      <c r="B6" s="1"/>
      <c r="C6" s="1"/>
    </row>
    <row r="7" spans="1:20" x14ac:dyDescent="0.25">
      <c r="A7" s="1"/>
      <c r="B7" s="1"/>
      <c r="C7" s="1"/>
      <c r="I7" s="29" t="s">
        <v>76</v>
      </c>
      <c r="J7" s="29"/>
      <c r="K7" s="29"/>
      <c r="L7" s="7">
        <f>MAX(D10:D57,I10:I57,N10:N57,S10:S57)</f>
        <v>26.049074967807204</v>
      </c>
    </row>
    <row r="8" spans="1:20" x14ac:dyDescent="0.25">
      <c r="A8" s="1"/>
      <c r="B8" s="1"/>
      <c r="C8" s="1"/>
    </row>
    <row r="9" spans="1:20" x14ac:dyDescent="0.25">
      <c r="A9" s="30" t="s">
        <v>77</v>
      </c>
      <c r="B9" s="30" t="s">
        <v>78</v>
      </c>
      <c r="C9" s="30" t="s">
        <v>79</v>
      </c>
      <c r="D9" s="30" t="s">
        <v>54</v>
      </c>
      <c r="E9" s="30" t="s">
        <v>80</v>
      </c>
      <c r="F9" s="30" t="s">
        <v>77</v>
      </c>
      <c r="G9" s="30" t="s">
        <v>78</v>
      </c>
      <c r="H9" s="30" t="s">
        <v>79</v>
      </c>
      <c r="I9" s="30" t="s">
        <v>54</v>
      </c>
      <c r="J9" s="30" t="s">
        <v>80</v>
      </c>
      <c r="K9" s="30" t="s">
        <v>77</v>
      </c>
      <c r="L9" s="30" t="s">
        <v>78</v>
      </c>
      <c r="M9" s="30" t="s">
        <v>79</v>
      </c>
      <c r="N9" s="30" t="s">
        <v>54</v>
      </c>
      <c r="O9" s="30" t="s">
        <v>80</v>
      </c>
      <c r="P9" s="30" t="s">
        <v>77</v>
      </c>
      <c r="Q9" s="30" t="s">
        <v>78</v>
      </c>
      <c r="R9" s="30" t="s">
        <v>79</v>
      </c>
      <c r="S9" s="30" t="s">
        <v>54</v>
      </c>
      <c r="T9" s="30" t="s">
        <v>80</v>
      </c>
    </row>
    <row r="10" spans="1:20" x14ac:dyDescent="0.25">
      <c r="A10" s="31">
        <v>45208</v>
      </c>
      <c r="B10" s="32">
        <v>0</v>
      </c>
      <c r="C10" s="24">
        <v>0.96809130906671403</v>
      </c>
      <c r="D10" s="33">
        <f t="shared" ref="D10:D57" si="0">4*6*(C10^(1.522*(6^0.026)))</f>
        <v>22.790490659585807</v>
      </c>
      <c r="E10" s="34">
        <f t="shared" ref="E10:E57" si="1">D10*0.0827</f>
        <v>1.8847735775477461</v>
      </c>
      <c r="F10" s="31">
        <v>45210</v>
      </c>
      <c r="G10" s="32">
        <v>0</v>
      </c>
      <c r="H10" s="24">
        <v>0.96909224986642395</v>
      </c>
      <c r="I10" s="33">
        <f t="shared" ref="I10:I57" si="2">4*6*(H10^(1.522*(6^0.026)))</f>
        <v>22.828076631462054</v>
      </c>
      <c r="J10" s="34">
        <f t="shared" ref="J10:J57" si="3">I10*0.0827</f>
        <v>1.8878819374219118</v>
      </c>
      <c r="K10" s="31">
        <v>45212</v>
      </c>
      <c r="L10" s="32">
        <v>0</v>
      </c>
      <c r="M10" s="24">
        <v>0.98532235622011799</v>
      </c>
      <c r="N10" s="33">
        <f t="shared" ref="N10:N57" si="4">4*6*(M10^(1.522*(6^0.026)))</f>
        <v>23.440743328028983</v>
      </c>
      <c r="O10" s="34">
        <f t="shared" ref="O10:O57" si="5">N10*0.0827</f>
        <v>1.9385494732279969</v>
      </c>
      <c r="P10" s="31">
        <v>45214</v>
      </c>
      <c r="Q10" s="32">
        <v>0</v>
      </c>
      <c r="R10" s="24">
        <v>0.96387869119258596</v>
      </c>
      <c r="S10" s="33">
        <f t="shared" ref="S10:S57" si="6">4*6*(R10^(1.522*(6^0.026)))</f>
        <v>22.632557441423444</v>
      </c>
      <c r="T10" s="34">
        <f t="shared" ref="T10:T57" si="7">S10*0.0827</f>
        <v>1.8717125004057187</v>
      </c>
    </row>
    <row r="11" spans="1:20" x14ac:dyDescent="0.25">
      <c r="A11" s="31">
        <v>45208</v>
      </c>
      <c r="B11" s="32">
        <v>4.1666666666666664E-2</v>
      </c>
      <c r="C11" s="24">
        <v>0.97374701499549399</v>
      </c>
      <c r="D11" s="33">
        <f t="shared" si="0"/>
        <v>23.003169261650026</v>
      </c>
      <c r="E11" s="34">
        <f t="shared" si="1"/>
        <v>1.902362097938457</v>
      </c>
      <c r="F11" s="31">
        <v>45210</v>
      </c>
      <c r="G11" s="32">
        <v>4.1666666666666664E-2</v>
      </c>
      <c r="H11" s="24">
        <v>0.97412312030402604</v>
      </c>
      <c r="I11" s="33">
        <f t="shared" si="2"/>
        <v>23.017338530712472</v>
      </c>
      <c r="J11" s="34">
        <f t="shared" si="3"/>
        <v>1.9035338964899213</v>
      </c>
      <c r="K11" s="31">
        <v>45212</v>
      </c>
      <c r="L11" s="32">
        <v>4.1666666666666664E-2</v>
      </c>
      <c r="M11" s="24">
        <v>0.98726922273240902</v>
      </c>
      <c r="N11" s="33">
        <f t="shared" si="4"/>
        <v>23.514641001758399</v>
      </c>
      <c r="O11" s="34">
        <f t="shared" si="5"/>
        <v>1.9446608108454195</v>
      </c>
      <c r="P11" s="31">
        <v>45214</v>
      </c>
      <c r="Q11" s="32">
        <v>4.1666666666666664E-2</v>
      </c>
      <c r="R11" s="24">
        <v>0.96690553426355796</v>
      </c>
      <c r="S11" s="33">
        <f t="shared" si="6"/>
        <v>22.745993943763207</v>
      </c>
      <c r="T11" s="34">
        <f t="shared" si="7"/>
        <v>1.8810936991492171</v>
      </c>
    </row>
    <row r="12" spans="1:20" x14ac:dyDescent="0.25">
      <c r="A12" s="31">
        <v>45208</v>
      </c>
      <c r="B12" s="32">
        <v>8.3333333333333329E-2</v>
      </c>
      <c r="C12" s="24">
        <v>0.98068511485661103</v>
      </c>
      <c r="D12" s="33">
        <f t="shared" si="0"/>
        <v>23.265076048719006</v>
      </c>
      <c r="E12" s="34">
        <f t="shared" si="1"/>
        <v>1.9240217892290616</v>
      </c>
      <c r="F12" s="31">
        <v>45210</v>
      </c>
      <c r="G12" s="32">
        <v>8.3333333333333329E-2</v>
      </c>
      <c r="H12" s="24">
        <v>0.97442889213172201</v>
      </c>
      <c r="I12" s="33">
        <f t="shared" si="2"/>
        <v>23.028860476617826</v>
      </c>
      <c r="J12" s="34">
        <f t="shared" si="3"/>
        <v>1.9044867614162941</v>
      </c>
      <c r="K12" s="31">
        <v>45212</v>
      </c>
      <c r="L12" s="32">
        <v>8.3333333333333329E-2</v>
      </c>
      <c r="M12" s="24">
        <v>0.99541950225431897</v>
      </c>
      <c r="N12" s="33">
        <f t="shared" si="4"/>
        <v>23.824943462286544</v>
      </c>
      <c r="O12" s="34">
        <f t="shared" si="5"/>
        <v>1.9703228243310971</v>
      </c>
      <c r="P12" s="31">
        <v>45214</v>
      </c>
      <c r="Q12" s="32">
        <v>8.3333333333333329E-2</v>
      </c>
      <c r="R12" s="24">
        <v>0.976668357845214</v>
      </c>
      <c r="S12" s="33">
        <f t="shared" si="6"/>
        <v>23.113312456227558</v>
      </c>
      <c r="T12" s="34">
        <f t="shared" si="7"/>
        <v>1.9114709401300189</v>
      </c>
    </row>
    <row r="13" spans="1:20" x14ac:dyDescent="0.25">
      <c r="A13" s="31">
        <v>45208</v>
      </c>
      <c r="B13" s="32">
        <v>0.125</v>
      </c>
      <c r="C13" s="24">
        <v>0.98174113034809296</v>
      </c>
      <c r="D13" s="33">
        <f t="shared" si="0"/>
        <v>23.305036534023102</v>
      </c>
      <c r="E13" s="34">
        <f t="shared" si="1"/>
        <v>1.9273265213637105</v>
      </c>
      <c r="F13" s="31">
        <v>45210</v>
      </c>
      <c r="G13" s="32">
        <v>0.125</v>
      </c>
      <c r="H13" s="24">
        <v>0.97671449184027004</v>
      </c>
      <c r="I13" s="33">
        <f t="shared" si="2"/>
        <v>23.115053416340025</v>
      </c>
      <c r="J13" s="34">
        <f t="shared" si="3"/>
        <v>1.91161491753132</v>
      </c>
      <c r="K13" s="31">
        <v>45212</v>
      </c>
      <c r="L13" s="32">
        <v>0.125</v>
      </c>
      <c r="M13" s="24">
        <v>1.0010048150976101</v>
      </c>
      <c r="N13" s="33">
        <f t="shared" si="4"/>
        <v>24.038465703070468</v>
      </c>
      <c r="O13" s="34">
        <f t="shared" si="5"/>
        <v>1.9879811136439276</v>
      </c>
      <c r="P13" s="31">
        <v>45214</v>
      </c>
      <c r="Q13" s="32">
        <v>0.125</v>
      </c>
      <c r="R13" s="24">
        <v>0.98429721593463104</v>
      </c>
      <c r="S13" s="33">
        <f t="shared" si="6"/>
        <v>23.401866702675171</v>
      </c>
      <c r="T13" s="34">
        <f t="shared" si="7"/>
        <v>1.9353343763112365</v>
      </c>
    </row>
    <row r="14" spans="1:20" x14ac:dyDescent="0.25">
      <c r="A14" s="31">
        <v>45208</v>
      </c>
      <c r="B14" s="32">
        <v>0.16666666666666666</v>
      </c>
      <c r="C14" s="24">
        <v>0.98534655570589702</v>
      </c>
      <c r="D14" s="33">
        <f t="shared" si="0"/>
        <v>23.441661341250899</v>
      </c>
      <c r="E14" s="34">
        <f t="shared" si="1"/>
        <v>1.9386253929214492</v>
      </c>
      <c r="F14" s="31">
        <v>45210</v>
      </c>
      <c r="G14" s="32">
        <v>0.16666666666666666</v>
      </c>
      <c r="H14" s="24">
        <v>0.97523850202170304</v>
      </c>
      <c r="I14" s="33">
        <f t="shared" si="2"/>
        <v>23.059378186050075</v>
      </c>
      <c r="J14" s="34">
        <f t="shared" si="3"/>
        <v>1.9070105759863412</v>
      </c>
      <c r="K14" s="31">
        <v>45212</v>
      </c>
      <c r="L14" s="32">
        <v>0.16666666666666666</v>
      </c>
      <c r="M14" s="24">
        <v>0.99903595447140603</v>
      </c>
      <c r="N14" s="33">
        <f t="shared" si="4"/>
        <v>23.963116606860801</v>
      </c>
      <c r="O14" s="34">
        <f t="shared" si="5"/>
        <v>1.9817497433873881</v>
      </c>
      <c r="P14" s="31">
        <v>45214</v>
      </c>
      <c r="Q14" s="32">
        <v>0.16666666666666666</v>
      </c>
      <c r="R14" s="24">
        <v>0.98402661084735099</v>
      </c>
      <c r="S14" s="33">
        <f t="shared" si="6"/>
        <v>23.391608499700585</v>
      </c>
      <c r="T14" s="34">
        <f t="shared" si="7"/>
        <v>1.9344860229252383</v>
      </c>
    </row>
    <row r="15" spans="1:20" x14ac:dyDescent="0.25">
      <c r="A15" s="31">
        <v>45208</v>
      </c>
      <c r="B15" s="32">
        <v>0.20833333333333334</v>
      </c>
      <c r="C15" s="24">
        <v>0.98249340056979995</v>
      </c>
      <c r="D15" s="33">
        <f t="shared" si="0"/>
        <v>23.333518644672701</v>
      </c>
      <c r="E15" s="34">
        <f t="shared" si="1"/>
        <v>1.9296819919144323</v>
      </c>
      <c r="F15" s="31">
        <v>45210</v>
      </c>
      <c r="G15" s="32">
        <v>0.20833333333333334</v>
      </c>
      <c r="H15" s="24">
        <v>0.97839295863713804</v>
      </c>
      <c r="I15" s="33">
        <f t="shared" si="2"/>
        <v>23.178427016180834</v>
      </c>
      <c r="J15" s="34">
        <f t="shared" si="3"/>
        <v>1.9168559142381549</v>
      </c>
      <c r="K15" s="31">
        <v>45212</v>
      </c>
      <c r="L15" s="32">
        <v>0.20833333333333334</v>
      </c>
      <c r="M15" s="24">
        <v>1.0032618045766699</v>
      </c>
      <c r="N15" s="33">
        <f t="shared" si="4"/>
        <v>24.124950072367351</v>
      </c>
      <c r="O15" s="34">
        <f t="shared" si="5"/>
        <v>1.9951333709847798</v>
      </c>
      <c r="P15" s="31">
        <v>45214</v>
      </c>
      <c r="Q15" s="32">
        <v>0.20833333333333334</v>
      </c>
      <c r="R15" s="24">
        <v>0.98328316211307099</v>
      </c>
      <c r="S15" s="33">
        <f t="shared" si="6"/>
        <v>23.363434189757495</v>
      </c>
      <c r="T15" s="34">
        <f t="shared" si="7"/>
        <v>1.9321560074929447</v>
      </c>
    </row>
    <row r="16" spans="1:20" x14ac:dyDescent="0.25">
      <c r="A16" s="31">
        <v>45208</v>
      </c>
      <c r="B16" s="32">
        <v>0.25</v>
      </c>
      <c r="C16" s="24">
        <v>0.97962921857441998</v>
      </c>
      <c r="D16" s="33">
        <f t="shared" si="0"/>
        <v>23.225145646702284</v>
      </c>
      <c r="E16" s="34">
        <f t="shared" si="1"/>
        <v>1.9207195449822787</v>
      </c>
      <c r="F16" s="31">
        <v>45210</v>
      </c>
      <c r="G16" s="32">
        <v>0.25</v>
      </c>
      <c r="H16" s="24">
        <v>0.97920906543340003</v>
      </c>
      <c r="I16" s="33">
        <f t="shared" si="2"/>
        <v>23.209263999864071</v>
      </c>
      <c r="J16" s="34">
        <f t="shared" si="3"/>
        <v>1.9194061327887586</v>
      </c>
      <c r="K16" s="31">
        <v>45212</v>
      </c>
      <c r="L16" s="32">
        <v>0.25</v>
      </c>
      <c r="M16" s="24">
        <v>1.0028196573217301</v>
      </c>
      <c r="N16" s="33">
        <f t="shared" si="4"/>
        <v>24.107998548130432</v>
      </c>
      <c r="O16" s="34">
        <f t="shared" si="5"/>
        <v>1.9937314799303867</v>
      </c>
      <c r="P16" s="31">
        <v>45214</v>
      </c>
      <c r="Q16" s="32">
        <v>0.25</v>
      </c>
      <c r="R16" s="24">
        <v>0.98333597182834198</v>
      </c>
      <c r="S16" s="33">
        <f t="shared" si="6"/>
        <v>23.365435089935264</v>
      </c>
      <c r="T16" s="34">
        <f t="shared" si="7"/>
        <v>1.9323214819376462</v>
      </c>
    </row>
    <row r="17" spans="1:20" x14ac:dyDescent="0.25">
      <c r="A17" s="31">
        <v>45208</v>
      </c>
      <c r="B17" s="32">
        <v>0.29166666666666669</v>
      </c>
      <c r="C17" s="24">
        <v>0.98211061954105405</v>
      </c>
      <c r="D17" s="33">
        <f t="shared" si="0"/>
        <v>23.319024343702058</v>
      </c>
      <c r="E17" s="34">
        <f t="shared" si="1"/>
        <v>1.9284833132241601</v>
      </c>
      <c r="F17" s="31">
        <v>45210</v>
      </c>
      <c r="G17" s="32">
        <v>0.29166666666666669</v>
      </c>
      <c r="H17" s="24">
        <v>0.98295313119495098</v>
      </c>
      <c r="I17" s="33">
        <f t="shared" si="2"/>
        <v>23.350931140248402</v>
      </c>
      <c r="J17" s="34">
        <f t="shared" si="3"/>
        <v>1.9311220052985427</v>
      </c>
      <c r="K17" s="31">
        <v>45212</v>
      </c>
      <c r="L17" s="32">
        <v>0.29166666666666669</v>
      </c>
      <c r="M17" s="24">
        <v>1.0049247741659</v>
      </c>
      <c r="N17" s="33">
        <f t="shared" si="4"/>
        <v>24.188746586173327</v>
      </c>
      <c r="O17" s="34">
        <f t="shared" si="5"/>
        <v>2.0004093426765341</v>
      </c>
      <c r="P17" s="31">
        <v>45214</v>
      </c>
      <c r="Q17" s="32">
        <v>0.29166666666666669</v>
      </c>
      <c r="R17" s="24">
        <v>0.5</v>
      </c>
      <c r="S17" s="33">
        <f t="shared" si="6"/>
        <v>7.9468411191602941</v>
      </c>
      <c r="T17" s="34">
        <f t="shared" si="7"/>
        <v>0.65720376055455632</v>
      </c>
    </row>
    <row r="18" spans="1:20" x14ac:dyDescent="0.25">
      <c r="A18" s="31">
        <v>45208</v>
      </c>
      <c r="B18" s="32">
        <v>0.33333333333333331</v>
      </c>
      <c r="C18" s="24">
        <v>0.98405086993777502</v>
      </c>
      <c r="D18" s="33">
        <f t="shared" si="0"/>
        <v>23.392528054307881</v>
      </c>
      <c r="E18" s="34">
        <f t="shared" si="1"/>
        <v>1.9345620700912616</v>
      </c>
      <c r="F18" s="31">
        <v>45210</v>
      </c>
      <c r="G18" s="32">
        <v>0.33333333333333331</v>
      </c>
      <c r="H18" s="24">
        <v>0.98590534925066398</v>
      </c>
      <c r="I18" s="33">
        <f t="shared" si="2"/>
        <v>23.462863035044446</v>
      </c>
      <c r="J18" s="34">
        <f t="shared" si="3"/>
        <v>1.9403787729981756</v>
      </c>
      <c r="K18" s="31">
        <v>45212</v>
      </c>
      <c r="L18" s="32">
        <v>0.33333333333333331</v>
      </c>
      <c r="M18" s="24">
        <v>1.00274252891139</v>
      </c>
      <c r="N18" s="33">
        <f t="shared" si="4"/>
        <v>24.105041970047481</v>
      </c>
      <c r="O18" s="34">
        <f t="shared" si="5"/>
        <v>1.9934869709229266</v>
      </c>
      <c r="P18" s="31">
        <v>45214</v>
      </c>
      <c r="Q18" s="32">
        <v>0.33333333333333331</v>
      </c>
      <c r="R18" s="24">
        <v>0.5</v>
      </c>
      <c r="S18" s="33">
        <f t="shared" si="6"/>
        <v>7.9468411191602941</v>
      </c>
      <c r="T18" s="34">
        <f t="shared" si="7"/>
        <v>0.65720376055455632</v>
      </c>
    </row>
    <row r="19" spans="1:20" x14ac:dyDescent="0.25">
      <c r="A19" s="31">
        <v>45208</v>
      </c>
      <c r="B19" s="32">
        <v>0.375</v>
      </c>
      <c r="C19" s="24">
        <v>0.98463600873553303</v>
      </c>
      <c r="D19" s="33">
        <f t="shared" si="0"/>
        <v>23.414712156088029</v>
      </c>
      <c r="E19" s="34">
        <f t="shared" si="1"/>
        <v>1.9363966953084799</v>
      </c>
      <c r="F19" s="31">
        <v>45210</v>
      </c>
      <c r="G19" s="32">
        <v>0.375</v>
      </c>
      <c r="H19" s="24">
        <v>0.98665547370515905</v>
      </c>
      <c r="I19" s="33">
        <f t="shared" si="2"/>
        <v>23.49133542377951</v>
      </c>
      <c r="J19" s="34">
        <f t="shared" si="3"/>
        <v>1.9427334395465654</v>
      </c>
      <c r="K19" s="31">
        <v>45212</v>
      </c>
      <c r="L19" s="32">
        <v>0.375</v>
      </c>
      <c r="M19" s="24">
        <v>1.0001226663549401</v>
      </c>
      <c r="N19" s="33">
        <f t="shared" si="4"/>
        <v>24.004694605725128</v>
      </c>
      <c r="O19" s="34">
        <f t="shared" si="5"/>
        <v>1.985188243893468</v>
      </c>
      <c r="P19" s="31">
        <v>45214</v>
      </c>
      <c r="Q19" s="32">
        <v>0.375</v>
      </c>
      <c r="R19" s="24">
        <v>0.5</v>
      </c>
      <c r="S19" s="33">
        <f t="shared" si="6"/>
        <v>7.9468411191602941</v>
      </c>
      <c r="T19" s="34">
        <f t="shared" si="7"/>
        <v>0.65720376055455632</v>
      </c>
    </row>
    <row r="20" spans="1:20" x14ac:dyDescent="0.25">
      <c r="A20" s="31">
        <v>45208</v>
      </c>
      <c r="B20" s="32">
        <v>0.41666666666666669</v>
      </c>
      <c r="C20" s="24">
        <v>0.98355156182849302</v>
      </c>
      <c r="D20" s="33">
        <f t="shared" si="0"/>
        <v>23.373604213192028</v>
      </c>
      <c r="E20" s="34">
        <f t="shared" si="1"/>
        <v>1.9329970684309805</v>
      </c>
      <c r="F20" s="31">
        <v>45210</v>
      </c>
      <c r="G20" s="32">
        <v>0.41666666666666669</v>
      </c>
      <c r="H20" s="24">
        <v>0.98687976598344795</v>
      </c>
      <c r="I20" s="33">
        <f t="shared" si="2"/>
        <v>23.499851360630174</v>
      </c>
      <c r="J20" s="34">
        <f t="shared" si="3"/>
        <v>1.9434377075241154</v>
      </c>
      <c r="K20" s="31">
        <v>45212</v>
      </c>
      <c r="L20" s="32">
        <v>0.41666666666666669</v>
      </c>
      <c r="M20" s="24">
        <v>0.99786126613217796</v>
      </c>
      <c r="N20" s="33">
        <f t="shared" si="4"/>
        <v>23.918202831518684</v>
      </c>
      <c r="O20" s="34">
        <f t="shared" si="5"/>
        <v>1.978035374166595</v>
      </c>
      <c r="P20" s="31">
        <v>45214</v>
      </c>
      <c r="Q20" s="32">
        <v>0.41666666666666669</v>
      </c>
      <c r="R20" s="24">
        <v>0.5</v>
      </c>
      <c r="S20" s="33">
        <f t="shared" si="6"/>
        <v>7.9468411191602941</v>
      </c>
      <c r="T20" s="34">
        <f t="shared" si="7"/>
        <v>0.65720376055455632</v>
      </c>
    </row>
    <row r="21" spans="1:20" x14ac:dyDescent="0.25">
      <c r="A21" s="31">
        <v>45208</v>
      </c>
      <c r="B21" s="32">
        <v>0.45833333333333331</v>
      </c>
      <c r="C21" s="24">
        <v>0.97937405109013698</v>
      </c>
      <c r="D21" s="33">
        <f t="shared" si="0"/>
        <v>23.21549991893993</v>
      </c>
      <c r="E21" s="34">
        <f t="shared" si="1"/>
        <v>1.9199218432963321</v>
      </c>
      <c r="F21" s="31">
        <v>45210</v>
      </c>
      <c r="G21" s="32">
        <v>0.45833333333333331</v>
      </c>
      <c r="H21" s="24">
        <v>0.98706239461503897</v>
      </c>
      <c r="I21" s="33">
        <f t="shared" si="2"/>
        <v>23.506786260778149</v>
      </c>
      <c r="J21" s="34">
        <f t="shared" si="3"/>
        <v>1.9440112237663529</v>
      </c>
      <c r="K21" s="31">
        <v>45212</v>
      </c>
      <c r="L21" s="32">
        <v>0.45833333333333331</v>
      </c>
      <c r="M21" s="24">
        <v>0.99767208098966098</v>
      </c>
      <c r="N21" s="33">
        <f t="shared" si="4"/>
        <v>23.910972345157603</v>
      </c>
      <c r="O21" s="34">
        <f t="shared" si="5"/>
        <v>1.9774374129445336</v>
      </c>
      <c r="P21" s="31">
        <v>45214</v>
      </c>
      <c r="Q21" s="32">
        <v>0.45833333333333331</v>
      </c>
      <c r="R21" s="24">
        <v>0.5</v>
      </c>
      <c r="S21" s="33">
        <f t="shared" si="6"/>
        <v>7.9468411191602941</v>
      </c>
      <c r="T21" s="34">
        <f t="shared" si="7"/>
        <v>0.65720376055455632</v>
      </c>
    </row>
    <row r="22" spans="1:20" x14ac:dyDescent="0.25">
      <c r="A22" s="31">
        <v>45208</v>
      </c>
      <c r="B22" s="32">
        <v>0.5</v>
      </c>
      <c r="C22" s="24">
        <v>0.97672557830419804</v>
      </c>
      <c r="D22" s="33">
        <f t="shared" si="0"/>
        <v>23.11547179388635</v>
      </c>
      <c r="E22" s="34">
        <f t="shared" si="1"/>
        <v>1.911649517354401</v>
      </c>
      <c r="F22" s="31">
        <v>45210</v>
      </c>
      <c r="G22" s="32">
        <v>0.5</v>
      </c>
      <c r="H22" s="24">
        <v>0.99308758973678002</v>
      </c>
      <c r="I22" s="33">
        <f t="shared" si="2"/>
        <v>23.736006578482051</v>
      </c>
      <c r="J22" s="34">
        <f t="shared" si="3"/>
        <v>1.9629677440404656</v>
      </c>
      <c r="K22" s="31">
        <v>45212</v>
      </c>
      <c r="L22" s="32">
        <v>0.5</v>
      </c>
      <c r="M22" s="24">
        <v>0.992172539230192</v>
      </c>
      <c r="N22" s="33">
        <f t="shared" si="4"/>
        <v>23.701141330975105</v>
      </c>
      <c r="O22" s="34">
        <f t="shared" si="5"/>
        <v>1.960084388071641</v>
      </c>
      <c r="P22" s="31">
        <v>45214</v>
      </c>
      <c r="Q22" s="32">
        <v>0.5</v>
      </c>
      <c r="R22" s="24">
        <v>0.5</v>
      </c>
      <c r="S22" s="33">
        <f t="shared" si="6"/>
        <v>7.9468411191602941</v>
      </c>
      <c r="T22" s="34">
        <f t="shared" si="7"/>
        <v>0.65720376055455632</v>
      </c>
    </row>
    <row r="23" spans="1:20" x14ac:dyDescent="0.25">
      <c r="A23" s="31">
        <v>45208</v>
      </c>
      <c r="B23" s="32">
        <v>0.54166666666666663</v>
      </c>
      <c r="C23" s="24">
        <v>0.97279882430641096</v>
      </c>
      <c r="D23" s="33">
        <f t="shared" si="0"/>
        <v>22.967461876399057</v>
      </c>
      <c r="E23" s="34">
        <f t="shared" si="1"/>
        <v>1.8994090971782018</v>
      </c>
      <c r="F23" s="31">
        <v>45210</v>
      </c>
      <c r="G23" s="32">
        <v>0.54166666666666663</v>
      </c>
      <c r="H23" s="24">
        <v>0.99758177995282704</v>
      </c>
      <c r="I23" s="33">
        <f t="shared" si="2"/>
        <v>23.907521407977718</v>
      </c>
      <c r="J23" s="34">
        <f t="shared" si="3"/>
        <v>1.9771520204397572</v>
      </c>
      <c r="K23" s="31">
        <v>45212</v>
      </c>
      <c r="L23" s="32">
        <v>0.54166666666666663</v>
      </c>
      <c r="M23" s="24">
        <v>0.99453508853514505</v>
      </c>
      <c r="N23" s="33">
        <f t="shared" si="4"/>
        <v>23.791198181449456</v>
      </c>
      <c r="O23" s="34">
        <f t="shared" si="5"/>
        <v>1.9675320896058699</v>
      </c>
      <c r="P23" s="31">
        <v>45214</v>
      </c>
      <c r="Q23" s="32">
        <v>0.54166666666666663</v>
      </c>
      <c r="R23" s="24">
        <v>0.5</v>
      </c>
      <c r="S23" s="33">
        <f t="shared" si="6"/>
        <v>7.9468411191602941</v>
      </c>
      <c r="T23" s="34">
        <f t="shared" si="7"/>
        <v>0.65720376055455632</v>
      </c>
    </row>
    <row r="24" spans="1:20" x14ac:dyDescent="0.25">
      <c r="A24" s="31">
        <v>45208</v>
      </c>
      <c r="B24" s="32">
        <v>0.58333333333333337</v>
      </c>
      <c r="C24" s="24">
        <v>0.97362166642753201</v>
      </c>
      <c r="D24" s="33">
        <f t="shared" si="0"/>
        <v>22.998447643338015</v>
      </c>
      <c r="E24" s="34">
        <f t="shared" si="1"/>
        <v>1.9019716201040537</v>
      </c>
      <c r="F24" s="31">
        <v>45210</v>
      </c>
      <c r="G24" s="32">
        <v>0.58333333333333337</v>
      </c>
      <c r="H24" s="24">
        <v>1.00705635547235</v>
      </c>
      <c r="I24" s="33">
        <f t="shared" si="2"/>
        <v>24.270612289649591</v>
      </c>
      <c r="J24" s="34">
        <f t="shared" si="3"/>
        <v>2.0071796363540213</v>
      </c>
      <c r="K24" s="31">
        <v>45212</v>
      </c>
      <c r="L24" s="32">
        <v>0.58333333333333337</v>
      </c>
      <c r="M24" s="24">
        <v>0.99436348676283703</v>
      </c>
      <c r="N24" s="33">
        <f t="shared" si="4"/>
        <v>23.784652689700536</v>
      </c>
      <c r="O24" s="34">
        <f t="shared" si="5"/>
        <v>1.9669907774382343</v>
      </c>
      <c r="P24" s="31">
        <v>45214</v>
      </c>
      <c r="Q24" s="32">
        <v>0.58333333333333337</v>
      </c>
      <c r="R24" s="24">
        <v>0.5</v>
      </c>
      <c r="S24" s="33">
        <f t="shared" si="6"/>
        <v>7.9468411191602941</v>
      </c>
      <c r="T24" s="34">
        <f t="shared" si="7"/>
        <v>0.65720376055455632</v>
      </c>
    </row>
    <row r="25" spans="1:20" x14ac:dyDescent="0.25">
      <c r="A25" s="31">
        <v>45208</v>
      </c>
      <c r="B25" s="32">
        <v>0.625</v>
      </c>
      <c r="C25" s="24">
        <v>0.97160655259697404</v>
      </c>
      <c r="D25" s="33">
        <f t="shared" si="0"/>
        <v>22.922592142335557</v>
      </c>
      <c r="E25" s="34">
        <f t="shared" si="1"/>
        <v>1.8956983701711505</v>
      </c>
      <c r="F25" s="31">
        <v>45210</v>
      </c>
      <c r="G25" s="32">
        <v>0.625</v>
      </c>
      <c r="H25" s="24">
        <v>1.0042560100515201</v>
      </c>
      <c r="I25" s="33">
        <f t="shared" si="2"/>
        <v>24.163083231894792</v>
      </c>
      <c r="J25" s="34">
        <f t="shared" si="3"/>
        <v>1.9982869832776993</v>
      </c>
      <c r="K25" s="31">
        <v>45212</v>
      </c>
      <c r="L25" s="32">
        <v>0.625</v>
      </c>
      <c r="M25" s="24">
        <v>0.98771136998735098</v>
      </c>
      <c r="N25" s="33">
        <f t="shared" si="4"/>
        <v>23.531435772792662</v>
      </c>
      <c r="O25" s="34">
        <f t="shared" si="5"/>
        <v>1.9460497384099531</v>
      </c>
      <c r="P25" s="31">
        <v>45214</v>
      </c>
      <c r="Q25" s="32">
        <v>0.625</v>
      </c>
      <c r="R25" s="24">
        <v>0.6</v>
      </c>
      <c r="S25" s="33">
        <f t="shared" si="6"/>
        <v>10.628095318835134</v>
      </c>
      <c r="T25" s="34">
        <f t="shared" si="7"/>
        <v>0.87894348286766555</v>
      </c>
    </row>
    <row r="26" spans="1:20" x14ac:dyDescent="0.25">
      <c r="A26" s="31">
        <v>45208</v>
      </c>
      <c r="B26" s="32">
        <v>0.66666666666666663</v>
      </c>
      <c r="C26" s="24">
        <v>0.96955639123528803</v>
      </c>
      <c r="D26" s="33">
        <f t="shared" si="0"/>
        <v>22.845513275189564</v>
      </c>
      <c r="E26" s="34">
        <f t="shared" si="1"/>
        <v>1.8893239478581769</v>
      </c>
      <c r="F26" s="31">
        <v>45210</v>
      </c>
      <c r="G26" s="32">
        <v>0.66666666666666663</v>
      </c>
      <c r="H26" s="24">
        <v>1.00336515903071</v>
      </c>
      <c r="I26" s="33">
        <f t="shared" si="2"/>
        <v>24.128913228913177</v>
      </c>
      <c r="J26" s="34">
        <f t="shared" si="3"/>
        <v>1.9954611240311197</v>
      </c>
      <c r="K26" s="31">
        <v>45212</v>
      </c>
      <c r="L26" s="32">
        <v>0.66666666666666663</v>
      </c>
      <c r="M26" s="24">
        <v>0.98389250039660703</v>
      </c>
      <c r="N26" s="33">
        <f t="shared" si="4"/>
        <v>23.386525210088088</v>
      </c>
      <c r="O26" s="34">
        <f t="shared" si="5"/>
        <v>1.9340656348742848</v>
      </c>
      <c r="P26" s="31">
        <v>45214</v>
      </c>
      <c r="Q26" s="32">
        <v>0.66666666666666663</v>
      </c>
      <c r="R26" s="24">
        <v>0.6</v>
      </c>
      <c r="S26" s="33">
        <f t="shared" si="6"/>
        <v>10.628095318835134</v>
      </c>
      <c r="T26" s="34">
        <f t="shared" si="7"/>
        <v>0.87894348286766555</v>
      </c>
    </row>
    <row r="27" spans="1:20" x14ac:dyDescent="0.25">
      <c r="A27" s="31">
        <v>45208</v>
      </c>
      <c r="B27" s="32">
        <v>0.70833333333333337</v>
      </c>
      <c r="C27" s="24">
        <v>0.96544498204798701</v>
      </c>
      <c r="D27" s="33">
        <f t="shared" si="0"/>
        <v>22.691230666064698</v>
      </c>
      <c r="E27" s="34">
        <f t="shared" si="1"/>
        <v>1.8765647760835504</v>
      </c>
      <c r="F27" s="31">
        <v>45210</v>
      </c>
      <c r="G27" s="32">
        <v>0.70833333333333337</v>
      </c>
      <c r="H27" s="24">
        <v>1.0050830841024201</v>
      </c>
      <c r="I27" s="33">
        <f t="shared" si="2"/>
        <v>24.194823105870377</v>
      </c>
      <c r="J27" s="34">
        <f t="shared" si="3"/>
        <v>2.0009118708554801</v>
      </c>
      <c r="K27" s="31">
        <v>45212</v>
      </c>
      <c r="L27" s="32">
        <v>0.70833333333333337</v>
      </c>
      <c r="M27" s="24">
        <v>0.977284252639676</v>
      </c>
      <c r="N27" s="33">
        <f t="shared" si="4"/>
        <v>23.136558529121785</v>
      </c>
      <c r="O27" s="34">
        <f t="shared" si="5"/>
        <v>1.9133933903583715</v>
      </c>
      <c r="P27" s="31">
        <v>45214</v>
      </c>
      <c r="Q27" s="32">
        <v>0.70833333333333337</v>
      </c>
      <c r="R27" s="24">
        <v>0.6</v>
      </c>
      <c r="S27" s="33">
        <f t="shared" si="6"/>
        <v>10.628095318835134</v>
      </c>
      <c r="T27" s="34">
        <f t="shared" si="7"/>
        <v>0.87894348286766555</v>
      </c>
    </row>
    <row r="28" spans="1:20" x14ac:dyDescent="0.25">
      <c r="A28" s="31">
        <v>45208</v>
      </c>
      <c r="B28" s="32">
        <v>0.75</v>
      </c>
      <c r="C28" s="24">
        <v>0.96094638108822705</v>
      </c>
      <c r="D28" s="33">
        <f t="shared" si="0"/>
        <v>22.522865528265225</v>
      </c>
      <c r="E28" s="34">
        <f t="shared" si="1"/>
        <v>1.862640979187534</v>
      </c>
      <c r="F28" s="31">
        <v>45210</v>
      </c>
      <c r="G28" s="32">
        <v>0.75</v>
      </c>
      <c r="H28" s="24">
        <v>0.98453265428149295</v>
      </c>
      <c r="I28" s="33">
        <f t="shared" si="2"/>
        <v>23.410793155412271</v>
      </c>
      <c r="J28" s="34">
        <f t="shared" si="3"/>
        <v>1.9360725939525947</v>
      </c>
      <c r="K28" s="31">
        <v>45212</v>
      </c>
      <c r="L28" s="32">
        <v>0.75</v>
      </c>
      <c r="M28" s="24">
        <v>0.96532618999094999</v>
      </c>
      <c r="N28" s="33">
        <f t="shared" si="4"/>
        <v>22.686778733043869</v>
      </c>
      <c r="O28" s="34">
        <f t="shared" si="5"/>
        <v>1.8761966012227278</v>
      </c>
      <c r="P28" s="31">
        <v>45214</v>
      </c>
      <c r="Q28" s="32">
        <v>0.75</v>
      </c>
      <c r="R28" s="24">
        <v>0.6</v>
      </c>
      <c r="S28" s="33">
        <f t="shared" si="6"/>
        <v>10.628095318835134</v>
      </c>
      <c r="T28" s="34">
        <f t="shared" si="7"/>
        <v>0.87894348286766555</v>
      </c>
    </row>
    <row r="29" spans="1:20" x14ac:dyDescent="0.25">
      <c r="A29" s="31">
        <v>45208</v>
      </c>
      <c r="B29" s="32">
        <v>0.79166666666666663</v>
      </c>
      <c r="C29" s="24">
        <v>0.958572745319347</v>
      </c>
      <c r="D29" s="33">
        <f t="shared" si="0"/>
        <v>22.434218127034534</v>
      </c>
      <c r="E29" s="34">
        <f t="shared" si="1"/>
        <v>1.8553098391057559</v>
      </c>
      <c r="F29" s="31">
        <v>45210</v>
      </c>
      <c r="G29" s="32">
        <v>0.79166666666666663</v>
      </c>
      <c r="H29" s="24">
        <v>0.99194812774261398</v>
      </c>
      <c r="I29" s="33">
        <f t="shared" si="2"/>
        <v>23.6925937244437</v>
      </c>
      <c r="J29" s="34">
        <f t="shared" si="3"/>
        <v>1.959377501011494</v>
      </c>
      <c r="K29" s="31">
        <v>45212</v>
      </c>
      <c r="L29" s="32">
        <v>0.79166666666666663</v>
      </c>
      <c r="M29" s="24">
        <v>0.95720446109388801</v>
      </c>
      <c r="N29" s="33">
        <f t="shared" si="4"/>
        <v>22.383176513423571</v>
      </c>
      <c r="O29" s="34">
        <f t="shared" si="5"/>
        <v>1.8510886976601293</v>
      </c>
      <c r="P29" s="31">
        <v>45214</v>
      </c>
      <c r="Q29" s="32">
        <v>0.79166666666666663</v>
      </c>
      <c r="R29" s="24">
        <v>0.6</v>
      </c>
      <c r="S29" s="33">
        <f t="shared" si="6"/>
        <v>10.628095318835134</v>
      </c>
      <c r="T29" s="34">
        <f t="shared" si="7"/>
        <v>0.87894348286766555</v>
      </c>
    </row>
    <row r="30" spans="1:20" x14ac:dyDescent="0.25">
      <c r="A30" s="31">
        <v>45208</v>
      </c>
      <c r="B30" s="32">
        <v>0.83333333333333337</v>
      </c>
      <c r="C30" s="24">
        <v>0.95233196019745403</v>
      </c>
      <c r="D30" s="33">
        <f t="shared" si="0"/>
        <v>22.201768133814237</v>
      </c>
      <c r="E30" s="34">
        <f t="shared" si="1"/>
        <v>1.8360862246664373</v>
      </c>
      <c r="F30" s="31">
        <v>45210</v>
      </c>
      <c r="G30" s="32">
        <v>0.83333333333333337</v>
      </c>
      <c r="H30" s="24">
        <v>1.0094431638677199</v>
      </c>
      <c r="I30" s="33">
        <f t="shared" si="2"/>
        <v>24.362402612965546</v>
      </c>
      <c r="J30" s="34">
        <f t="shared" si="3"/>
        <v>2.0147706960922505</v>
      </c>
      <c r="K30" s="31">
        <v>45212</v>
      </c>
      <c r="L30" s="32">
        <v>0.83333333333333337</v>
      </c>
      <c r="M30" s="24">
        <v>0.95801407098386904</v>
      </c>
      <c r="N30" s="33">
        <f t="shared" si="4"/>
        <v>22.413372454729757</v>
      </c>
      <c r="O30" s="34">
        <f t="shared" si="5"/>
        <v>1.8535859020061507</v>
      </c>
      <c r="P30" s="31">
        <v>45214</v>
      </c>
      <c r="Q30" s="32">
        <v>0.83333333333333337</v>
      </c>
      <c r="R30" s="24">
        <v>0.6</v>
      </c>
      <c r="S30" s="33">
        <f t="shared" si="6"/>
        <v>10.628095318835134</v>
      </c>
      <c r="T30" s="34">
        <f t="shared" si="7"/>
        <v>0.87894348286766555</v>
      </c>
    </row>
    <row r="31" spans="1:20" x14ac:dyDescent="0.25">
      <c r="A31" s="31">
        <v>45208</v>
      </c>
      <c r="B31" s="32">
        <v>0.875</v>
      </c>
      <c r="C31" s="24">
        <v>0.951192378993998</v>
      </c>
      <c r="D31" s="33">
        <f t="shared" si="0"/>
        <v>22.159419781724058</v>
      </c>
      <c r="E31" s="34">
        <f t="shared" si="1"/>
        <v>1.8325840159485796</v>
      </c>
      <c r="F31" s="31">
        <v>45210</v>
      </c>
      <c r="G31" s="32">
        <v>0.875</v>
      </c>
      <c r="H31" s="24">
        <v>1.0233724117238101</v>
      </c>
      <c r="I31" s="33">
        <f t="shared" si="2"/>
        <v>24.900656484968053</v>
      </c>
      <c r="J31" s="34">
        <f t="shared" si="3"/>
        <v>2.0592842913068581</v>
      </c>
      <c r="K31" s="31">
        <v>45212</v>
      </c>
      <c r="L31" s="32">
        <v>0.875</v>
      </c>
      <c r="M31" s="24">
        <v>0.96047341823193699</v>
      </c>
      <c r="N31" s="33">
        <f t="shared" si="4"/>
        <v>22.505191540385926</v>
      </c>
      <c r="O31" s="34">
        <f t="shared" si="5"/>
        <v>1.8611793403899159</v>
      </c>
      <c r="P31" s="31">
        <v>45214</v>
      </c>
      <c r="Q31" s="32">
        <v>0.875</v>
      </c>
      <c r="R31" s="24">
        <v>0.6</v>
      </c>
      <c r="S31" s="33">
        <f t="shared" si="6"/>
        <v>10.628095318835134</v>
      </c>
      <c r="T31" s="34">
        <f t="shared" si="7"/>
        <v>0.87894348286766555</v>
      </c>
    </row>
    <row r="32" spans="1:20" x14ac:dyDescent="0.25">
      <c r="A32" s="31">
        <v>45208</v>
      </c>
      <c r="B32" s="32">
        <v>0.91666666666666663</v>
      </c>
      <c r="C32" s="24">
        <v>0.95421278476333404</v>
      </c>
      <c r="D32" s="33">
        <f t="shared" si="0"/>
        <v>22.27172799277119</v>
      </c>
      <c r="E32" s="34">
        <f t="shared" si="1"/>
        <v>1.8418719050021772</v>
      </c>
      <c r="F32" s="31">
        <v>45210</v>
      </c>
      <c r="G32" s="32">
        <v>0.91666666666666663</v>
      </c>
      <c r="H32" s="24">
        <v>1.0315599441487</v>
      </c>
      <c r="I32" s="33">
        <f t="shared" si="2"/>
        <v>25.219081615232767</v>
      </c>
      <c r="J32" s="34">
        <f t="shared" si="3"/>
        <v>2.0856180495797498</v>
      </c>
      <c r="K32" s="31">
        <v>45212</v>
      </c>
      <c r="L32" s="32">
        <v>0.91666666666666663</v>
      </c>
      <c r="M32" s="24">
        <v>0.96686595677942699</v>
      </c>
      <c r="N32" s="33">
        <f t="shared" si="4"/>
        <v>22.744509340685049</v>
      </c>
      <c r="O32" s="34">
        <f t="shared" si="5"/>
        <v>1.8809709224746534</v>
      </c>
      <c r="P32" s="31">
        <v>45214</v>
      </c>
      <c r="Q32" s="32">
        <v>0.91666666666666663</v>
      </c>
      <c r="R32" s="24">
        <v>0.6</v>
      </c>
      <c r="S32" s="33">
        <f t="shared" si="6"/>
        <v>10.628095318835134</v>
      </c>
      <c r="T32" s="34">
        <f t="shared" si="7"/>
        <v>0.87894348286766555</v>
      </c>
    </row>
    <row r="33" spans="1:20" x14ac:dyDescent="0.25">
      <c r="A33" s="31">
        <v>45208</v>
      </c>
      <c r="B33" s="32">
        <v>0.95833333333333337</v>
      </c>
      <c r="C33" s="24">
        <v>0.95489692687606298</v>
      </c>
      <c r="D33" s="33">
        <f t="shared" si="0"/>
        <v>22.297195951804632</v>
      </c>
      <c r="E33" s="34">
        <f t="shared" si="1"/>
        <v>1.843978105214243</v>
      </c>
      <c r="F33" s="31">
        <v>45210</v>
      </c>
      <c r="G33" s="32">
        <v>0.95833333333333337</v>
      </c>
      <c r="H33" s="24">
        <v>1.04051542281688</v>
      </c>
      <c r="I33" s="33">
        <f t="shared" si="2"/>
        <v>25.569097952348592</v>
      </c>
      <c r="J33" s="34">
        <f t="shared" si="3"/>
        <v>2.1145644006592286</v>
      </c>
      <c r="K33" s="31">
        <v>45212</v>
      </c>
      <c r="L33" s="32">
        <v>0.95833333333333337</v>
      </c>
      <c r="M33" s="24">
        <v>0.96546912192912104</v>
      </c>
      <c r="N33" s="33">
        <f t="shared" si="4"/>
        <v>22.692135388711268</v>
      </c>
      <c r="O33" s="34">
        <f t="shared" si="5"/>
        <v>1.8766395966464218</v>
      </c>
      <c r="P33" s="31">
        <v>45214</v>
      </c>
      <c r="Q33" s="32">
        <v>0.95833333333333337</v>
      </c>
      <c r="R33" s="24">
        <v>0.6</v>
      </c>
      <c r="S33" s="33">
        <f t="shared" si="6"/>
        <v>10.628095318835134</v>
      </c>
      <c r="T33" s="34">
        <f t="shared" si="7"/>
        <v>0.87894348286766555</v>
      </c>
    </row>
    <row r="34" spans="1:20" x14ac:dyDescent="0.25">
      <c r="A34" s="31">
        <v>45209</v>
      </c>
      <c r="B34" s="32">
        <v>0</v>
      </c>
      <c r="C34" s="24">
        <v>0.95741122960661296</v>
      </c>
      <c r="D34" s="33">
        <f t="shared" si="0"/>
        <v>22.390886895199742</v>
      </c>
      <c r="E34" s="34">
        <f t="shared" si="1"/>
        <v>1.8517263462330185</v>
      </c>
      <c r="F34" s="31">
        <v>45211</v>
      </c>
      <c r="G34" s="32">
        <v>0</v>
      </c>
      <c r="H34" s="24">
        <v>1.0527220964389601</v>
      </c>
      <c r="I34" s="33">
        <f t="shared" si="2"/>
        <v>26.049074967807204</v>
      </c>
      <c r="J34" s="34">
        <f t="shared" si="3"/>
        <v>2.1542584998376557</v>
      </c>
      <c r="K34" s="31">
        <v>45213</v>
      </c>
      <c r="L34" s="32">
        <v>0</v>
      </c>
      <c r="M34" s="24">
        <v>0.97120618819801896</v>
      </c>
      <c r="N34" s="33">
        <f t="shared" si="4"/>
        <v>22.907532241198837</v>
      </c>
      <c r="O34" s="34">
        <f t="shared" si="5"/>
        <v>1.8944529163471437</v>
      </c>
      <c r="P34" s="31">
        <v>45215</v>
      </c>
      <c r="Q34" s="32">
        <v>0</v>
      </c>
      <c r="R34" s="24">
        <v>0.6</v>
      </c>
      <c r="S34" s="33">
        <f t="shared" si="6"/>
        <v>10.628095318835134</v>
      </c>
      <c r="T34" s="34">
        <f t="shared" si="7"/>
        <v>0.87894348286766555</v>
      </c>
    </row>
    <row r="35" spans="1:20" x14ac:dyDescent="0.25">
      <c r="A35" s="31">
        <v>45209</v>
      </c>
      <c r="B35" s="32">
        <v>4.1666666666666664E-2</v>
      </c>
      <c r="C35" s="24">
        <v>0.96358615159602901</v>
      </c>
      <c r="D35" s="33">
        <f t="shared" si="0"/>
        <v>22.621605192497931</v>
      </c>
      <c r="E35" s="34">
        <f t="shared" si="1"/>
        <v>1.8708067494195788</v>
      </c>
      <c r="F35" s="31">
        <v>45211</v>
      </c>
      <c r="G35" s="32">
        <v>4.1666666666666664E-2</v>
      </c>
      <c r="H35" s="24">
        <v>1.05223155021246</v>
      </c>
      <c r="I35" s="33">
        <f t="shared" si="2"/>
        <v>26.029722118283644</v>
      </c>
      <c r="J35" s="34">
        <f t="shared" si="3"/>
        <v>2.152658019182057</v>
      </c>
      <c r="K35" s="31">
        <v>45213</v>
      </c>
      <c r="L35" s="32">
        <v>4.1666666666666664E-2</v>
      </c>
      <c r="M35" s="24">
        <v>0.98053777217472704</v>
      </c>
      <c r="N35" s="33">
        <f t="shared" si="4"/>
        <v>23.259502514789816</v>
      </c>
      <c r="O35" s="34">
        <f t="shared" si="5"/>
        <v>1.9235608579731176</v>
      </c>
      <c r="P35" s="31">
        <v>45215</v>
      </c>
      <c r="Q35" s="32">
        <v>4.1666666666666664E-2</v>
      </c>
      <c r="R35" s="24">
        <v>0.6</v>
      </c>
      <c r="S35" s="33">
        <f t="shared" si="6"/>
        <v>10.628095318835134</v>
      </c>
      <c r="T35" s="34">
        <f t="shared" si="7"/>
        <v>0.87894348286766555</v>
      </c>
    </row>
    <row r="36" spans="1:20" x14ac:dyDescent="0.25">
      <c r="A36" s="31">
        <v>45209</v>
      </c>
      <c r="B36" s="32">
        <v>8.3333333333333329E-2</v>
      </c>
      <c r="C36" s="24">
        <v>0.96750837564081305</v>
      </c>
      <c r="D36" s="33">
        <f t="shared" si="0"/>
        <v>22.768611776866916</v>
      </c>
      <c r="E36" s="34">
        <f t="shared" si="1"/>
        <v>1.8829641939468937</v>
      </c>
      <c r="F36" s="31">
        <v>45211</v>
      </c>
      <c r="G36" s="32">
        <v>8.3333333333333329E-2</v>
      </c>
      <c r="H36" s="24">
        <v>1.04683756827889</v>
      </c>
      <c r="I36" s="33">
        <f t="shared" si="2"/>
        <v>25.817274697067916</v>
      </c>
      <c r="J36" s="34">
        <f t="shared" si="3"/>
        <v>2.1350886174475163</v>
      </c>
      <c r="K36" s="31">
        <v>45213</v>
      </c>
      <c r="L36" s="32">
        <v>8.3333333333333329E-2</v>
      </c>
      <c r="M36" s="24">
        <v>0.986884176727162</v>
      </c>
      <c r="N36" s="33">
        <f t="shared" si="4"/>
        <v>23.500018839436336</v>
      </c>
      <c r="O36" s="34">
        <f t="shared" si="5"/>
        <v>1.9434515580213849</v>
      </c>
      <c r="P36" s="31">
        <v>45215</v>
      </c>
      <c r="Q36" s="32">
        <v>8.3333333333333329E-2</v>
      </c>
      <c r="R36" s="24">
        <v>0.6</v>
      </c>
      <c r="S36" s="33">
        <f t="shared" si="6"/>
        <v>10.628095318835134</v>
      </c>
      <c r="T36" s="34">
        <f t="shared" si="7"/>
        <v>0.87894348286766555</v>
      </c>
    </row>
    <row r="37" spans="1:20" x14ac:dyDescent="0.25">
      <c r="A37" s="31">
        <v>45209</v>
      </c>
      <c r="B37" s="32">
        <v>0.125</v>
      </c>
      <c r="C37" s="24">
        <v>0.97026908397286404</v>
      </c>
      <c r="D37" s="33">
        <f t="shared" si="0"/>
        <v>22.872297041742097</v>
      </c>
      <c r="E37" s="34">
        <f t="shared" si="1"/>
        <v>1.8915389653520713</v>
      </c>
      <c r="F37" s="31">
        <v>45211</v>
      </c>
      <c r="G37" s="32">
        <v>0.125</v>
      </c>
      <c r="H37" s="24">
        <v>1.04685306548653</v>
      </c>
      <c r="I37" s="33">
        <f t="shared" si="2"/>
        <v>25.817884139998981</v>
      </c>
      <c r="J37" s="34">
        <f t="shared" si="3"/>
        <v>2.1351390183779158</v>
      </c>
      <c r="K37" s="31">
        <v>45213</v>
      </c>
      <c r="L37" s="32">
        <v>0.125</v>
      </c>
      <c r="M37" s="24">
        <v>0.98201608657444095</v>
      </c>
      <c r="N37" s="33">
        <f t="shared" si="4"/>
        <v>23.315445296610072</v>
      </c>
      <c r="O37" s="34">
        <f t="shared" si="5"/>
        <v>1.9281873260296529</v>
      </c>
      <c r="P37" s="31">
        <v>45215</v>
      </c>
      <c r="Q37" s="32">
        <v>0.125</v>
      </c>
      <c r="R37" s="24">
        <v>0.6</v>
      </c>
      <c r="S37" s="33">
        <f t="shared" si="6"/>
        <v>10.628095318835134</v>
      </c>
      <c r="T37" s="34">
        <f t="shared" si="7"/>
        <v>0.87894348286766555</v>
      </c>
    </row>
    <row r="38" spans="1:20" x14ac:dyDescent="0.25">
      <c r="A38" s="31">
        <v>45209</v>
      </c>
      <c r="B38" s="32">
        <v>0.16666666666666666</v>
      </c>
      <c r="C38" s="24">
        <v>0.97178483008949601</v>
      </c>
      <c r="D38" s="33">
        <f t="shared" si="0"/>
        <v>22.929299324213765</v>
      </c>
      <c r="E38" s="34">
        <f t="shared" si="1"/>
        <v>1.8962530541124782</v>
      </c>
      <c r="F38" s="31">
        <v>45211</v>
      </c>
      <c r="G38" s="32">
        <v>0.16666666666666666</v>
      </c>
      <c r="H38" s="24">
        <v>1.04334652423441</v>
      </c>
      <c r="I38" s="33">
        <f t="shared" si="2"/>
        <v>25.680122732409053</v>
      </c>
      <c r="J38" s="34">
        <f t="shared" si="3"/>
        <v>2.1237461499702288</v>
      </c>
      <c r="K38" s="31">
        <v>45213</v>
      </c>
      <c r="L38" s="32">
        <v>0.16666666666666666</v>
      </c>
      <c r="M38" s="24">
        <v>0.97950601577367002</v>
      </c>
      <c r="N38" s="33">
        <f t="shared" si="4"/>
        <v>23.220488202682901</v>
      </c>
      <c r="O38" s="34">
        <f t="shared" si="5"/>
        <v>1.9203343743618759</v>
      </c>
      <c r="P38" s="31">
        <v>45215</v>
      </c>
      <c r="Q38" s="32">
        <v>0.16666666666666666</v>
      </c>
      <c r="R38" s="24">
        <v>0.6</v>
      </c>
      <c r="S38" s="33">
        <f t="shared" si="6"/>
        <v>10.628095318835134</v>
      </c>
      <c r="T38" s="34">
        <f t="shared" si="7"/>
        <v>0.87894348286766555</v>
      </c>
    </row>
    <row r="39" spans="1:20" x14ac:dyDescent="0.25">
      <c r="A39" s="31">
        <v>45209</v>
      </c>
      <c r="B39" s="32">
        <v>0.20833333333333334</v>
      </c>
      <c r="C39" s="24">
        <v>0.97184413671104797</v>
      </c>
      <c r="D39" s="33">
        <f t="shared" si="0"/>
        <v>22.931530728780448</v>
      </c>
      <c r="E39" s="34">
        <f t="shared" si="1"/>
        <v>1.896437591270143</v>
      </c>
      <c r="F39" s="31">
        <v>45211</v>
      </c>
      <c r="G39" s="32">
        <v>0.20833333333333334</v>
      </c>
      <c r="H39" s="24">
        <v>1.03829586505474</v>
      </c>
      <c r="I39" s="33">
        <f t="shared" si="2"/>
        <v>25.482181029478788</v>
      </c>
      <c r="J39" s="34">
        <f t="shared" si="3"/>
        <v>2.1073763711378954</v>
      </c>
      <c r="K39" s="31">
        <v>45213</v>
      </c>
      <c r="L39" s="32">
        <v>0.20833333333333334</v>
      </c>
      <c r="M39" s="24">
        <v>0.98239886760318695</v>
      </c>
      <c r="N39" s="33">
        <f t="shared" si="4"/>
        <v>23.329938768197906</v>
      </c>
      <c r="O39" s="34">
        <f t="shared" si="5"/>
        <v>1.9293859361299668</v>
      </c>
      <c r="P39" s="31">
        <v>45215</v>
      </c>
      <c r="Q39" s="32">
        <v>0.20833333333333334</v>
      </c>
      <c r="R39" s="24">
        <v>0.6</v>
      </c>
      <c r="S39" s="33">
        <f t="shared" si="6"/>
        <v>10.628095318835134</v>
      </c>
      <c r="T39" s="34">
        <f t="shared" si="7"/>
        <v>0.87894348286766555</v>
      </c>
    </row>
    <row r="40" spans="1:20" x14ac:dyDescent="0.25">
      <c r="A40" s="31">
        <v>45209</v>
      </c>
      <c r="B40" s="32">
        <v>0.25</v>
      </c>
      <c r="C40" s="24">
        <v>0.97311341762153403</v>
      </c>
      <c r="D40" s="33">
        <f t="shared" si="0"/>
        <v>22.97930667802256</v>
      </c>
      <c r="E40" s="34">
        <f t="shared" si="1"/>
        <v>1.9003886622724657</v>
      </c>
      <c r="F40" s="31">
        <v>45211</v>
      </c>
      <c r="G40" s="32">
        <v>0.25</v>
      </c>
      <c r="H40" s="24">
        <v>1.0393230915028</v>
      </c>
      <c r="I40" s="33">
        <f t="shared" si="2"/>
        <v>25.522393054964528</v>
      </c>
      <c r="J40" s="34">
        <f t="shared" si="3"/>
        <v>2.1107019056455663</v>
      </c>
      <c r="K40" s="31">
        <v>45213</v>
      </c>
      <c r="L40" s="32">
        <v>0.25</v>
      </c>
      <c r="M40" s="24">
        <v>0.98123949765766505</v>
      </c>
      <c r="N40" s="33">
        <f t="shared" si="4"/>
        <v>23.286051156525851</v>
      </c>
      <c r="O40" s="34">
        <f t="shared" si="5"/>
        <v>1.9257564306446877</v>
      </c>
      <c r="P40" s="31">
        <v>45215</v>
      </c>
      <c r="Q40" s="32">
        <v>0.25</v>
      </c>
      <c r="R40" s="24">
        <v>0.6</v>
      </c>
      <c r="S40" s="33">
        <f t="shared" si="6"/>
        <v>10.628095318835134</v>
      </c>
      <c r="T40" s="34">
        <f t="shared" si="7"/>
        <v>0.87894348286766555</v>
      </c>
    </row>
    <row r="41" spans="1:20" x14ac:dyDescent="0.25">
      <c r="A41" s="31">
        <v>45209</v>
      </c>
      <c r="B41" s="32">
        <v>0.29166666666666669</v>
      </c>
      <c r="C41" s="24">
        <v>0.97600620984640696</v>
      </c>
      <c r="D41" s="33">
        <f t="shared" si="0"/>
        <v>23.088330342660221</v>
      </c>
      <c r="E41" s="34">
        <f t="shared" si="1"/>
        <v>1.9094049193380003</v>
      </c>
      <c r="F41" s="31">
        <v>45211</v>
      </c>
      <c r="G41" s="32">
        <v>0.29166666666666669</v>
      </c>
      <c r="H41" s="24">
        <v>1.04115557670176</v>
      </c>
      <c r="I41" s="33">
        <f t="shared" si="2"/>
        <v>25.594186601291728</v>
      </c>
      <c r="J41" s="34">
        <f t="shared" si="3"/>
        <v>2.1166392319268259</v>
      </c>
      <c r="K41" s="31">
        <v>45213</v>
      </c>
      <c r="L41" s="32">
        <v>0.29166666666666669</v>
      </c>
      <c r="M41" s="24">
        <v>0.980236411090744</v>
      </c>
      <c r="N41" s="33">
        <f t="shared" si="4"/>
        <v>23.248104475157476</v>
      </c>
      <c r="O41" s="34">
        <f t="shared" si="5"/>
        <v>1.9226182400955232</v>
      </c>
      <c r="P41" s="31">
        <v>45215</v>
      </c>
      <c r="Q41" s="32">
        <v>0.29166666666666669</v>
      </c>
      <c r="R41" s="24">
        <v>0.6</v>
      </c>
      <c r="S41" s="33">
        <f t="shared" si="6"/>
        <v>10.628095318835134</v>
      </c>
      <c r="T41" s="34">
        <f t="shared" si="7"/>
        <v>0.87894348286766555</v>
      </c>
    </row>
    <row r="42" spans="1:20" x14ac:dyDescent="0.25">
      <c r="A42" s="31">
        <v>45209</v>
      </c>
      <c r="B42" s="32">
        <v>0.33333333333333331</v>
      </c>
      <c r="C42" s="24">
        <v>0.96961575746148398</v>
      </c>
      <c r="D42" s="33">
        <f t="shared" si="0"/>
        <v>22.847743875607257</v>
      </c>
      <c r="E42" s="34">
        <f t="shared" si="1"/>
        <v>1.88950841851272</v>
      </c>
      <c r="F42" s="31">
        <v>45211</v>
      </c>
      <c r="G42" s="32">
        <v>0.33333333333333331</v>
      </c>
      <c r="H42" s="24">
        <v>1.0428208112674899</v>
      </c>
      <c r="I42" s="33">
        <f t="shared" si="2"/>
        <v>25.659492756038077</v>
      </c>
      <c r="J42" s="34">
        <f t="shared" si="3"/>
        <v>2.1220400509243489</v>
      </c>
      <c r="K42" s="31">
        <v>45213</v>
      </c>
      <c r="L42" s="32">
        <v>0.33333333333333331</v>
      </c>
      <c r="M42" s="24">
        <v>0.97843921184148397</v>
      </c>
      <c r="N42" s="33">
        <f t="shared" si="4"/>
        <v>23.180174306839202</v>
      </c>
      <c r="O42" s="34">
        <f t="shared" si="5"/>
        <v>1.9170004151756019</v>
      </c>
      <c r="P42" s="31">
        <v>45215</v>
      </c>
      <c r="Q42" s="32">
        <v>0.33333333333333331</v>
      </c>
      <c r="R42" s="24">
        <v>0.6</v>
      </c>
      <c r="S42" s="33">
        <f t="shared" si="6"/>
        <v>10.628095318835134</v>
      </c>
      <c r="T42" s="34">
        <f t="shared" si="7"/>
        <v>0.87894348286766555</v>
      </c>
    </row>
    <row r="43" spans="1:20" x14ac:dyDescent="0.25">
      <c r="A43" s="31">
        <v>45209</v>
      </c>
      <c r="B43" s="32">
        <v>0.375</v>
      </c>
      <c r="C43" s="24">
        <v>0.96865224837869301</v>
      </c>
      <c r="D43" s="33">
        <f t="shared" si="0"/>
        <v>22.81155144751235</v>
      </c>
      <c r="E43" s="34">
        <f t="shared" si="1"/>
        <v>1.8865153047092713</v>
      </c>
      <c r="F43" s="31">
        <v>45211</v>
      </c>
      <c r="G43" s="32">
        <v>0.375</v>
      </c>
      <c r="H43" s="24">
        <v>1.0399478673893301</v>
      </c>
      <c r="I43" s="33">
        <f t="shared" si="2"/>
        <v>25.546862226256778</v>
      </c>
      <c r="J43" s="34">
        <f t="shared" si="3"/>
        <v>2.1127255061114356</v>
      </c>
      <c r="K43" s="31">
        <v>45213</v>
      </c>
      <c r="L43" s="32">
        <v>0.375</v>
      </c>
      <c r="M43" s="24">
        <v>0.98252862691486198</v>
      </c>
      <c r="N43" s="33">
        <f t="shared" si="4"/>
        <v>23.334852686330898</v>
      </c>
      <c r="O43" s="34">
        <f t="shared" si="5"/>
        <v>1.9297923171595652</v>
      </c>
      <c r="P43" s="31">
        <v>45215</v>
      </c>
      <c r="Q43" s="32">
        <v>0.375</v>
      </c>
      <c r="R43" s="24">
        <v>0.6</v>
      </c>
      <c r="S43" s="33">
        <f t="shared" si="6"/>
        <v>10.628095318835134</v>
      </c>
      <c r="T43" s="34">
        <f t="shared" si="7"/>
        <v>0.87894348286766555</v>
      </c>
    </row>
    <row r="44" spans="1:20" x14ac:dyDescent="0.25">
      <c r="A44" s="31">
        <v>45209</v>
      </c>
      <c r="B44" s="32">
        <v>0.41666666666666669</v>
      </c>
      <c r="C44" s="24">
        <v>0.96918678283303705</v>
      </c>
      <c r="D44" s="33">
        <f t="shared" si="0"/>
        <v>22.831627598717667</v>
      </c>
      <c r="E44" s="34">
        <f t="shared" si="1"/>
        <v>1.8881756024139509</v>
      </c>
      <c r="F44" s="31">
        <v>45211</v>
      </c>
      <c r="G44" s="32">
        <v>0.41666666666666669</v>
      </c>
      <c r="H44" s="24">
        <v>1.0367888212162499</v>
      </c>
      <c r="I44" s="33">
        <f t="shared" si="2"/>
        <v>25.423228768595465</v>
      </c>
      <c r="J44" s="34">
        <f t="shared" si="3"/>
        <v>2.1025010191628448</v>
      </c>
      <c r="K44" s="31">
        <v>45213</v>
      </c>
      <c r="L44" s="32">
        <v>0.41666666666666669</v>
      </c>
      <c r="M44" s="24">
        <v>0.98205125331485799</v>
      </c>
      <c r="N44" s="33">
        <f t="shared" si="4"/>
        <v>23.31677669625395</v>
      </c>
      <c r="O44" s="34">
        <f t="shared" si="5"/>
        <v>1.9282974327802016</v>
      </c>
      <c r="P44" s="31">
        <v>45215</v>
      </c>
      <c r="Q44" s="32">
        <v>0.41666666666666669</v>
      </c>
      <c r="R44" s="24">
        <v>0.6</v>
      </c>
      <c r="S44" s="33">
        <f t="shared" si="6"/>
        <v>10.628095318835134</v>
      </c>
      <c r="T44" s="34">
        <f t="shared" si="7"/>
        <v>0.87894348286766555</v>
      </c>
    </row>
    <row r="45" spans="1:20" x14ac:dyDescent="0.25">
      <c r="A45" s="31">
        <v>45209</v>
      </c>
      <c r="B45" s="32">
        <v>0.45833333333333331</v>
      </c>
      <c r="C45" s="24">
        <v>0.96957612037270802</v>
      </c>
      <c r="D45" s="33">
        <f t="shared" si="0"/>
        <v>22.846254560094231</v>
      </c>
      <c r="E45" s="34">
        <f t="shared" si="1"/>
        <v>1.8893852521197927</v>
      </c>
      <c r="F45" s="31">
        <v>45211</v>
      </c>
      <c r="G45" s="32">
        <v>0.45833333333333331</v>
      </c>
      <c r="H45" s="24">
        <v>1.0298045873600701</v>
      </c>
      <c r="I45" s="33">
        <f t="shared" si="2"/>
        <v>25.150686202290785</v>
      </c>
      <c r="J45" s="34">
        <f t="shared" si="3"/>
        <v>2.0799617489294477</v>
      </c>
      <c r="K45" s="31">
        <v>45213</v>
      </c>
      <c r="L45" s="32">
        <v>0.45833333333333331</v>
      </c>
      <c r="M45" s="24">
        <v>0.985419154163233</v>
      </c>
      <c r="N45" s="33">
        <f t="shared" si="4"/>
        <v>23.444415461348559</v>
      </c>
      <c r="O45" s="34">
        <f t="shared" si="5"/>
        <v>1.9388531586535258</v>
      </c>
      <c r="P45" s="31">
        <v>45215</v>
      </c>
      <c r="Q45" s="32">
        <v>0.45833333333333331</v>
      </c>
      <c r="R45" s="24">
        <v>0.6</v>
      </c>
      <c r="S45" s="33">
        <f t="shared" si="6"/>
        <v>10.628095318835134</v>
      </c>
      <c r="T45" s="34">
        <f t="shared" si="7"/>
        <v>0.87894348286766555</v>
      </c>
    </row>
    <row r="46" spans="1:20" x14ac:dyDescent="0.25">
      <c r="A46" s="31">
        <v>45209</v>
      </c>
      <c r="B46" s="32">
        <v>0.5</v>
      </c>
      <c r="C46" s="24">
        <v>0.96948814391701998</v>
      </c>
      <c r="D46" s="33">
        <f t="shared" si="0"/>
        <v>22.842949080870621</v>
      </c>
      <c r="E46" s="34">
        <f t="shared" si="1"/>
        <v>1.8891118889880003</v>
      </c>
      <c r="F46" s="31">
        <v>45211</v>
      </c>
      <c r="G46" s="32">
        <v>0.5</v>
      </c>
      <c r="H46" s="24">
        <v>1.0229279994923599</v>
      </c>
      <c r="I46" s="33">
        <f t="shared" si="2"/>
        <v>24.883415836167561</v>
      </c>
      <c r="J46" s="34">
        <f t="shared" si="3"/>
        <v>2.057858489651057</v>
      </c>
      <c r="K46" s="31">
        <v>45213</v>
      </c>
      <c r="L46" s="32">
        <v>0.5</v>
      </c>
      <c r="M46" s="24">
        <v>0.987383604045733</v>
      </c>
      <c r="N46" s="33">
        <f t="shared" si="4"/>
        <v>23.518985297433755</v>
      </c>
      <c r="O46" s="34">
        <f t="shared" si="5"/>
        <v>1.9450200840977714</v>
      </c>
      <c r="P46" s="31">
        <v>45215</v>
      </c>
      <c r="Q46" s="32">
        <v>0.5</v>
      </c>
      <c r="R46" s="24">
        <v>0.6</v>
      </c>
      <c r="S46" s="33">
        <f t="shared" si="6"/>
        <v>10.628095318835134</v>
      </c>
      <c r="T46" s="34">
        <f t="shared" si="7"/>
        <v>0.87894348286766555</v>
      </c>
    </row>
    <row r="47" spans="1:20" x14ac:dyDescent="0.25">
      <c r="A47" s="31">
        <v>45209</v>
      </c>
      <c r="B47" s="32">
        <v>0.54166666666666663</v>
      </c>
      <c r="C47" s="24">
        <v>0.97172975539772399</v>
      </c>
      <c r="D47" s="33">
        <f t="shared" si="0"/>
        <v>22.927227218008476</v>
      </c>
      <c r="E47" s="34">
        <f t="shared" si="1"/>
        <v>1.8960816909293008</v>
      </c>
      <c r="F47" s="31">
        <v>45211</v>
      </c>
      <c r="G47" s="32">
        <v>0.54166666666666663</v>
      </c>
      <c r="H47" s="24">
        <v>1.02028381824085</v>
      </c>
      <c r="I47" s="33">
        <f t="shared" si="2"/>
        <v>24.780928843407501</v>
      </c>
      <c r="J47" s="34">
        <f t="shared" si="3"/>
        <v>2.0493828153498002</v>
      </c>
      <c r="K47" s="31">
        <v>45213</v>
      </c>
      <c r="L47" s="32">
        <v>0.54166666666666663</v>
      </c>
      <c r="M47" s="24">
        <v>0.98847907781205502</v>
      </c>
      <c r="N47" s="33">
        <f t="shared" si="4"/>
        <v>23.560607440403313</v>
      </c>
      <c r="O47" s="34">
        <f t="shared" si="5"/>
        <v>1.9484622353213539</v>
      </c>
      <c r="P47" s="31">
        <v>45215</v>
      </c>
      <c r="Q47" s="32">
        <v>0.54166666666666663</v>
      </c>
      <c r="R47" s="24">
        <v>0.6</v>
      </c>
      <c r="S47" s="33">
        <f t="shared" si="6"/>
        <v>10.628095318835134</v>
      </c>
      <c r="T47" s="34">
        <f t="shared" si="7"/>
        <v>0.87894348286766555</v>
      </c>
    </row>
    <row r="48" spans="1:20" x14ac:dyDescent="0.25">
      <c r="A48" s="31">
        <v>45209</v>
      </c>
      <c r="B48" s="32">
        <v>0.58333333333333337</v>
      </c>
      <c r="C48" s="24">
        <v>0.97102802991478598</v>
      </c>
      <c r="D48" s="33">
        <f t="shared" si="0"/>
        <v>22.900831917504018</v>
      </c>
      <c r="E48" s="34">
        <f t="shared" si="1"/>
        <v>1.8938987995775822</v>
      </c>
      <c r="F48" s="31">
        <v>45211</v>
      </c>
      <c r="G48" s="32">
        <v>0.58333333333333337</v>
      </c>
      <c r="H48" s="24">
        <v>1.01858556270191</v>
      </c>
      <c r="I48" s="33">
        <f t="shared" si="2"/>
        <v>24.715188616378477</v>
      </c>
      <c r="J48" s="34">
        <f t="shared" si="3"/>
        <v>2.0439460985744997</v>
      </c>
      <c r="K48" s="31">
        <v>45213</v>
      </c>
      <c r="L48" s="32">
        <v>0.58333333333333337</v>
      </c>
      <c r="M48" s="24">
        <v>0.98900485038361696</v>
      </c>
      <c r="N48" s="33">
        <f t="shared" si="4"/>
        <v>23.580593730051632</v>
      </c>
      <c r="O48" s="34">
        <f t="shared" si="5"/>
        <v>1.9501151014752698</v>
      </c>
      <c r="P48" s="31">
        <v>45215</v>
      </c>
      <c r="Q48" s="32">
        <v>0.58333333333333337</v>
      </c>
      <c r="R48" s="24">
        <v>0.6</v>
      </c>
      <c r="S48" s="33">
        <f t="shared" si="6"/>
        <v>10.628095318835134</v>
      </c>
      <c r="T48" s="34">
        <f t="shared" si="7"/>
        <v>0.87894348286766555</v>
      </c>
    </row>
    <row r="49" spans="1:20" x14ac:dyDescent="0.25">
      <c r="A49" s="31">
        <v>45209</v>
      </c>
      <c r="B49" s="32">
        <v>0.625</v>
      </c>
      <c r="C49" s="24">
        <v>0.96817052363962097</v>
      </c>
      <c r="D49" s="33">
        <f t="shared" si="0"/>
        <v>22.793464376261802</v>
      </c>
      <c r="E49" s="34">
        <f t="shared" si="1"/>
        <v>1.8850195039168509</v>
      </c>
      <c r="F49" s="31">
        <v>45211</v>
      </c>
      <c r="G49" s="32">
        <v>0.625</v>
      </c>
      <c r="H49" s="24">
        <v>1.0118255615193901</v>
      </c>
      <c r="I49" s="33">
        <f t="shared" si="2"/>
        <v>24.454152089668511</v>
      </c>
      <c r="J49" s="34">
        <f t="shared" si="3"/>
        <v>2.0223583778155856</v>
      </c>
      <c r="K49" s="31">
        <v>45213</v>
      </c>
      <c r="L49" s="32">
        <v>0.625</v>
      </c>
      <c r="M49" s="24">
        <v>0.98872321843705402</v>
      </c>
      <c r="N49" s="33">
        <f t="shared" si="4"/>
        <v>23.56988721709137</v>
      </c>
      <c r="O49" s="34">
        <f t="shared" si="5"/>
        <v>1.9492296728534562</v>
      </c>
      <c r="P49" s="31">
        <v>45215</v>
      </c>
      <c r="Q49" s="32">
        <v>0.625</v>
      </c>
      <c r="R49" s="24">
        <v>0.6</v>
      </c>
      <c r="S49" s="33">
        <f t="shared" si="6"/>
        <v>10.628095318835134</v>
      </c>
      <c r="T49" s="34">
        <f t="shared" si="7"/>
        <v>0.87894348286766555</v>
      </c>
    </row>
    <row r="50" spans="1:20" x14ac:dyDescent="0.25">
      <c r="A50" s="31">
        <v>45209</v>
      </c>
      <c r="B50" s="32">
        <v>0.66666666666666663</v>
      </c>
      <c r="C50" s="24">
        <v>0.96875119208902005</v>
      </c>
      <c r="D50" s="33">
        <f t="shared" si="0"/>
        <v>22.81526709835876</v>
      </c>
      <c r="E50" s="34">
        <f t="shared" si="1"/>
        <v>1.8868225890342694</v>
      </c>
      <c r="F50" s="31">
        <v>45211</v>
      </c>
      <c r="G50" s="32">
        <v>0.66666666666666663</v>
      </c>
      <c r="H50" s="24">
        <v>1.0069574117620199</v>
      </c>
      <c r="I50" s="33">
        <f t="shared" si="2"/>
        <v>24.266809966273691</v>
      </c>
      <c r="J50" s="34">
        <f t="shared" si="3"/>
        <v>2.006865184210834</v>
      </c>
      <c r="K50" s="31">
        <v>45213</v>
      </c>
      <c r="L50" s="32">
        <v>0.66666666666666663</v>
      </c>
      <c r="M50" s="24">
        <v>0.986046135421623</v>
      </c>
      <c r="N50" s="33">
        <f t="shared" si="4"/>
        <v>23.468205858217765</v>
      </c>
      <c r="O50" s="34">
        <f t="shared" si="5"/>
        <v>1.9408206244746091</v>
      </c>
      <c r="P50" s="31">
        <v>45215</v>
      </c>
      <c r="Q50" s="32">
        <v>0.66666666666666663</v>
      </c>
      <c r="R50" s="24">
        <v>0.6</v>
      </c>
      <c r="S50" s="33">
        <f t="shared" si="6"/>
        <v>10.628095318835134</v>
      </c>
      <c r="T50" s="34">
        <f t="shared" si="7"/>
        <v>0.87894348286766555</v>
      </c>
    </row>
    <row r="51" spans="1:20" x14ac:dyDescent="0.25">
      <c r="A51" s="31">
        <v>45209</v>
      </c>
      <c r="B51" s="32">
        <v>0.70833333333333337</v>
      </c>
      <c r="C51" s="24">
        <v>0.96774595975488698</v>
      </c>
      <c r="D51" s="33">
        <f t="shared" si="0"/>
        <v>22.777527929715074</v>
      </c>
      <c r="E51" s="34">
        <f t="shared" si="1"/>
        <v>1.8837015597874365</v>
      </c>
      <c r="F51" s="31">
        <v>45211</v>
      </c>
      <c r="G51" s="32">
        <v>0.70833333333333337</v>
      </c>
      <c r="H51" s="24">
        <v>1.0055979490239899</v>
      </c>
      <c r="I51" s="33">
        <f t="shared" si="2"/>
        <v>24.214589456979947</v>
      </c>
      <c r="J51" s="34">
        <f t="shared" si="3"/>
        <v>2.0025465480922415</v>
      </c>
      <c r="K51" s="31">
        <v>45213</v>
      </c>
      <c r="L51" s="32">
        <v>0.70833333333333337</v>
      </c>
      <c r="M51" s="24">
        <v>0.98155629634464503</v>
      </c>
      <c r="N51" s="33">
        <f t="shared" si="4"/>
        <v>23.298040418893645</v>
      </c>
      <c r="O51" s="34">
        <f t="shared" si="5"/>
        <v>1.9267479426425045</v>
      </c>
      <c r="P51" s="31">
        <v>45215</v>
      </c>
      <c r="Q51" s="32">
        <v>0.70833333333333337</v>
      </c>
      <c r="R51" s="24">
        <v>0.6</v>
      </c>
      <c r="S51" s="33">
        <f t="shared" si="6"/>
        <v>10.628095318835134</v>
      </c>
      <c r="T51" s="34">
        <f t="shared" si="7"/>
        <v>0.87894348286766555</v>
      </c>
    </row>
    <row r="52" spans="1:20" x14ac:dyDescent="0.25">
      <c r="A52" s="31">
        <v>45209</v>
      </c>
      <c r="B52" s="32">
        <v>0.75</v>
      </c>
      <c r="C52" s="24">
        <v>0.96772837638467901</v>
      </c>
      <c r="D52" s="33">
        <f t="shared" si="0"/>
        <v>22.776868009275233</v>
      </c>
      <c r="E52" s="34">
        <f t="shared" si="1"/>
        <v>1.8836469843670618</v>
      </c>
      <c r="F52" s="31">
        <v>45211</v>
      </c>
      <c r="G52" s="32">
        <v>0.75</v>
      </c>
      <c r="H52" s="24">
        <v>0.991928339000549</v>
      </c>
      <c r="I52" s="33">
        <f t="shared" si="2"/>
        <v>23.69184004643688</v>
      </c>
      <c r="J52" s="34">
        <f t="shared" si="3"/>
        <v>1.9593151718403299</v>
      </c>
      <c r="K52" s="31">
        <v>45213</v>
      </c>
      <c r="L52" s="32">
        <v>0.75</v>
      </c>
      <c r="M52" s="24">
        <v>0.96362131833644704</v>
      </c>
      <c r="N52" s="33">
        <f t="shared" si="4"/>
        <v>22.622921678608026</v>
      </c>
      <c r="O52" s="34">
        <f t="shared" si="5"/>
        <v>1.8709156228208836</v>
      </c>
      <c r="P52" s="31">
        <v>45215</v>
      </c>
      <c r="Q52" s="32">
        <v>0.75</v>
      </c>
      <c r="R52" s="24">
        <v>0.6</v>
      </c>
      <c r="S52" s="33">
        <f t="shared" si="6"/>
        <v>10.628095318835134</v>
      </c>
      <c r="T52" s="34">
        <f t="shared" si="7"/>
        <v>0.87894348286766555</v>
      </c>
    </row>
    <row r="53" spans="1:20" x14ac:dyDescent="0.25">
      <c r="A53" s="31">
        <v>45209</v>
      </c>
      <c r="B53" s="32">
        <v>0.79166666666666663</v>
      </c>
      <c r="C53" s="24">
        <v>0.96110916137310798</v>
      </c>
      <c r="D53" s="33">
        <f t="shared" si="0"/>
        <v>22.528949605903421</v>
      </c>
      <c r="E53" s="34">
        <f t="shared" si="1"/>
        <v>1.8631441324082127</v>
      </c>
      <c r="F53" s="31">
        <v>45211</v>
      </c>
      <c r="G53" s="32">
        <v>0.79166666666666663</v>
      </c>
      <c r="H53" s="24">
        <v>0.98401784896456901</v>
      </c>
      <c r="I53" s="33">
        <f t="shared" si="2"/>
        <v>23.391276378868255</v>
      </c>
      <c r="J53" s="34">
        <f t="shared" si="3"/>
        <v>1.9344585565324046</v>
      </c>
      <c r="K53" s="31">
        <v>45213</v>
      </c>
      <c r="L53" s="32">
        <v>0.79166666666666663</v>
      </c>
      <c r="M53" s="24">
        <v>0.95786005258176998</v>
      </c>
      <c r="N53" s="33">
        <f t="shared" si="4"/>
        <v>22.407626876258156</v>
      </c>
      <c r="O53" s="34">
        <f t="shared" si="5"/>
        <v>1.8531107426665494</v>
      </c>
      <c r="P53" s="31">
        <v>45215</v>
      </c>
      <c r="Q53" s="32">
        <v>0.79166666666666663</v>
      </c>
      <c r="R53" s="24">
        <v>0.6</v>
      </c>
      <c r="S53" s="33">
        <f t="shared" si="6"/>
        <v>10.628095318835134</v>
      </c>
      <c r="T53" s="34">
        <f t="shared" si="7"/>
        <v>0.87894348286766555</v>
      </c>
    </row>
    <row r="54" spans="1:20" x14ac:dyDescent="0.25">
      <c r="A54" s="31">
        <v>45209</v>
      </c>
      <c r="B54" s="32">
        <v>0.83333333333333337</v>
      </c>
      <c r="C54" s="24">
        <v>0.95934927463147701</v>
      </c>
      <c r="D54" s="33">
        <f t="shared" si="0"/>
        <v>22.463204566229734</v>
      </c>
      <c r="E54" s="34">
        <f t="shared" si="1"/>
        <v>1.857707017627199</v>
      </c>
      <c r="F54" s="31">
        <v>45211</v>
      </c>
      <c r="G54" s="32">
        <v>0.83333333333333337</v>
      </c>
      <c r="H54" s="24">
        <v>0.980597138400924</v>
      </c>
      <c r="I54" s="33">
        <f t="shared" si="2"/>
        <v>23.261748102060174</v>
      </c>
      <c r="J54" s="34">
        <f t="shared" si="3"/>
        <v>1.9237465680403762</v>
      </c>
      <c r="K54" s="31">
        <v>45213</v>
      </c>
      <c r="L54" s="32">
        <v>0.83333333333333337</v>
      </c>
      <c r="M54" s="24">
        <v>0.95457130670165602</v>
      </c>
      <c r="N54" s="33">
        <f t="shared" si="4"/>
        <v>22.285073021370742</v>
      </c>
      <c r="O54" s="34">
        <f t="shared" si="5"/>
        <v>1.8429755388673603</v>
      </c>
      <c r="P54" s="31">
        <v>45215</v>
      </c>
      <c r="Q54" s="32">
        <v>0.83333333333333337</v>
      </c>
      <c r="R54" s="24">
        <v>0.6</v>
      </c>
      <c r="S54" s="33">
        <f t="shared" si="6"/>
        <v>10.628095318835134</v>
      </c>
      <c r="T54" s="34">
        <f t="shared" si="7"/>
        <v>0.87894348286766555</v>
      </c>
    </row>
    <row r="55" spans="1:20" x14ac:dyDescent="0.25">
      <c r="A55" s="31">
        <v>45209</v>
      </c>
      <c r="B55" s="32">
        <v>0.875</v>
      </c>
      <c r="C55" s="24">
        <v>0.96101009845349195</v>
      </c>
      <c r="D55" s="33">
        <f t="shared" si="0"/>
        <v>22.525246956198199</v>
      </c>
      <c r="E55" s="34">
        <f t="shared" si="1"/>
        <v>1.8628379232775909</v>
      </c>
      <c r="F55" s="31">
        <v>45211</v>
      </c>
      <c r="G55" s="32">
        <v>0.875</v>
      </c>
      <c r="H55" s="24">
        <v>0.97475230693427195</v>
      </c>
      <c r="I55" s="33">
        <f t="shared" si="2"/>
        <v>23.041049576136906</v>
      </c>
      <c r="J55" s="34">
        <f t="shared" si="3"/>
        <v>1.9054947999465222</v>
      </c>
      <c r="K55" s="31">
        <v>45213</v>
      </c>
      <c r="L55" s="32">
        <v>0.875</v>
      </c>
      <c r="M55" s="24">
        <v>0.95062261819459204</v>
      </c>
      <c r="N55" s="33">
        <f t="shared" si="4"/>
        <v>22.138258019867646</v>
      </c>
      <c r="O55" s="34">
        <f t="shared" si="5"/>
        <v>1.8308339382430543</v>
      </c>
      <c r="P55" s="31">
        <v>45215</v>
      </c>
      <c r="Q55" s="32">
        <v>0.875</v>
      </c>
      <c r="R55" s="24">
        <v>0.6</v>
      </c>
      <c r="S55" s="33">
        <f t="shared" si="6"/>
        <v>10.628095318835134</v>
      </c>
      <c r="T55" s="34">
        <f t="shared" si="7"/>
        <v>0.87894348286766555</v>
      </c>
    </row>
    <row r="56" spans="1:20" x14ac:dyDescent="0.25">
      <c r="A56" s="31">
        <v>45209</v>
      </c>
      <c r="B56" s="32">
        <v>0.91666666666666663</v>
      </c>
      <c r="C56" s="24">
        <v>0.96064490079495501</v>
      </c>
      <c r="D56" s="33">
        <f t="shared" si="0"/>
        <v>22.511599016042126</v>
      </c>
      <c r="E56" s="34">
        <f t="shared" si="1"/>
        <v>1.8617092386266838</v>
      </c>
      <c r="F56" s="31">
        <v>45211</v>
      </c>
      <c r="G56" s="32">
        <v>0.91666666666666663</v>
      </c>
      <c r="H56" s="24">
        <v>0.97421991824714005</v>
      </c>
      <c r="I56" s="33">
        <f t="shared" si="2"/>
        <v>23.020985791330272</v>
      </c>
      <c r="J56" s="34">
        <f t="shared" si="3"/>
        <v>1.9038355249430134</v>
      </c>
      <c r="K56" s="31">
        <v>45213</v>
      </c>
      <c r="L56" s="32">
        <v>0.91666666666666663</v>
      </c>
      <c r="M56" s="24">
        <v>0.94379889964679797</v>
      </c>
      <c r="N56" s="33">
        <f t="shared" si="4"/>
        <v>21.885401407621956</v>
      </c>
      <c r="O56" s="34">
        <f t="shared" si="5"/>
        <v>1.8099226964103357</v>
      </c>
      <c r="P56" s="31">
        <v>45215</v>
      </c>
      <c r="Q56" s="32">
        <v>0.91666666666666663</v>
      </c>
      <c r="R56" s="24">
        <v>0.6</v>
      </c>
      <c r="S56" s="33">
        <f t="shared" si="6"/>
        <v>10.628095318835134</v>
      </c>
      <c r="T56" s="34">
        <f t="shared" si="7"/>
        <v>0.87894348286766555</v>
      </c>
    </row>
    <row r="57" spans="1:20" x14ac:dyDescent="0.25">
      <c r="A57" s="31">
        <v>45209</v>
      </c>
      <c r="B57" s="32">
        <v>0.95833333333333337</v>
      </c>
      <c r="C57" s="24">
        <v>0.96997427939980596</v>
      </c>
      <c r="D57" s="33">
        <f t="shared" si="0"/>
        <v>22.861216546855232</v>
      </c>
      <c r="E57" s="34">
        <f t="shared" si="1"/>
        <v>1.8906226084249276</v>
      </c>
      <c r="F57" s="31">
        <v>45211</v>
      </c>
      <c r="G57" s="32">
        <v>0.95833333333333337</v>
      </c>
      <c r="H57" s="24">
        <v>0.97547167539206303</v>
      </c>
      <c r="I57" s="33">
        <f t="shared" si="2"/>
        <v>23.068170296922833</v>
      </c>
      <c r="J57" s="34">
        <f t="shared" si="3"/>
        <v>1.9077376835555182</v>
      </c>
      <c r="K57" s="31">
        <v>45213</v>
      </c>
      <c r="L57" s="32">
        <v>0.95833333333333337</v>
      </c>
      <c r="M57" s="24">
        <v>0.95116597413636195</v>
      </c>
      <c r="N57" s="33">
        <f t="shared" si="4"/>
        <v>22.158438899523389</v>
      </c>
      <c r="O57" s="34">
        <f t="shared" si="5"/>
        <v>1.8325028969905841</v>
      </c>
      <c r="P57" s="31">
        <v>45215</v>
      </c>
      <c r="Q57" s="32">
        <v>0.95833333333333337</v>
      </c>
      <c r="R57" s="24">
        <v>0.6</v>
      </c>
      <c r="S57" s="33">
        <f t="shared" si="6"/>
        <v>10.628095318835134</v>
      </c>
      <c r="T57" s="34">
        <f t="shared" si="7"/>
        <v>0.87894348286766555</v>
      </c>
    </row>
    <row r="58" spans="1:20" x14ac:dyDescent="0.25">
      <c r="S58" s="33"/>
      <c r="T58" s="34"/>
    </row>
    <row r="110" spans="6:9" x14ac:dyDescent="0.25">
      <c r="F110" s="1"/>
      <c r="G110" s="1"/>
      <c r="H110" s="1"/>
      <c r="I110" s="1"/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55EB2B6-0A3A-4560-BC25-D127DAB155EA}">
  <dimension ref="A1:T203"/>
  <sheetViews>
    <sheetView workbookViewId="0">
      <selection activeCell="D4" sqref="D4"/>
    </sheetView>
  </sheetViews>
  <sheetFormatPr defaultRowHeight="15" x14ac:dyDescent="0.25"/>
  <sheetData>
    <row r="1" spans="1:20" x14ac:dyDescent="0.25">
      <c r="A1" s="1" t="s">
        <v>70</v>
      </c>
      <c r="B1" s="23"/>
      <c r="C1" s="24"/>
    </row>
    <row r="2" spans="1:20" x14ac:dyDescent="0.25">
      <c r="A2" s="1" t="s">
        <v>71</v>
      </c>
      <c r="B2" s="23"/>
      <c r="C2" s="24"/>
      <c r="G2" s="25" t="s">
        <v>81</v>
      </c>
      <c r="H2" s="25"/>
    </row>
    <row r="3" spans="1:20" ht="15.75" thickBot="1" x14ac:dyDescent="0.3">
      <c r="A3" s="1" t="s">
        <v>72</v>
      </c>
      <c r="B3" s="23"/>
      <c r="C3" s="24"/>
    </row>
    <row r="4" spans="1:20" ht="15.75" thickBot="1" x14ac:dyDescent="0.3">
      <c r="A4" s="1" t="s">
        <v>73</v>
      </c>
      <c r="B4" s="23"/>
      <c r="C4" s="24"/>
      <c r="I4" s="26" t="s">
        <v>74</v>
      </c>
      <c r="J4" s="27"/>
      <c r="K4" s="27"/>
      <c r="L4" s="28">
        <f>SUM(E10:E57)+SUM(J10:J57)+SUM(O10:O57)+SUM(T10:T57)</f>
        <v>132.72046591301762</v>
      </c>
    </row>
    <row r="5" spans="1:20" x14ac:dyDescent="0.25">
      <c r="A5" s="1" t="s">
        <v>75</v>
      </c>
      <c r="B5" s="23"/>
      <c r="C5" s="24"/>
    </row>
    <row r="6" spans="1:20" x14ac:dyDescent="0.25">
      <c r="A6" s="1"/>
      <c r="B6" s="1"/>
      <c r="C6" s="1"/>
    </row>
    <row r="7" spans="1:20" x14ac:dyDescent="0.25">
      <c r="A7" s="1"/>
      <c r="B7" s="1"/>
      <c r="C7" s="1"/>
      <c r="I7" s="29" t="s">
        <v>76</v>
      </c>
      <c r="J7" s="29"/>
      <c r="K7" s="29"/>
      <c r="L7" s="7">
        <f>MAX(D10:D57,I10:I57,N10:N57,S10:S57)</f>
        <v>10.628095318835134</v>
      </c>
    </row>
    <row r="8" spans="1:20" x14ac:dyDescent="0.25">
      <c r="A8" s="1"/>
      <c r="B8" s="1"/>
      <c r="C8" s="1"/>
    </row>
    <row r="9" spans="1:20" x14ac:dyDescent="0.25">
      <c r="A9" s="30" t="s">
        <v>77</v>
      </c>
      <c r="B9" s="30" t="s">
        <v>78</v>
      </c>
      <c r="C9" s="30" t="s">
        <v>79</v>
      </c>
      <c r="D9" s="30" t="s">
        <v>54</v>
      </c>
      <c r="E9" s="30" t="s">
        <v>80</v>
      </c>
      <c r="F9" s="30" t="s">
        <v>77</v>
      </c>
      <c r="G9" s="30" t="s">
        <v>78</v>
      </c>
      <c r="H9" s="30" t="s">
        <v>79</v>
      </c>
      <c r="I9" s="30" t="s">
        <v>54</v>
      </c>
      <c r="J9" s="30" t="s">
        <v>80</v>
      </c>
      <c r="K9" s="30" t="s">
        <v>77</v>
      </c>
      <c r="L9" s="30" t="s">
        <v>78</v>
      </c>
      <c r="M9" s="30" t="s">
        <v>79</v>
      </c>
      <c r="N9" s="30" t="s">
        <v>54</v>
      </c>
      <c r="O9" s="30" t="s">
        <v>80</v>
      </c>
      <c r="P9" s="30" t="s">
        <v>77</v>
      </c>
      <c r="Q9" s="30" t="s">
        <v>78</v>
      </c>
      <c r="R9" s="30" t="s">
        <v>79</v>
      </c>
      <c r="S9" s="30" t="s">
        <v>54</v>
      </c>
      <c r="T9" s="30" t="s">
        <v>80</v>
      </c>
    </row>
    <row r="10" spans="1:20" x14ac:dyDescent="0.25">
      <c r="A10" s="31">
        <v>45216</v>
      </c>
      <c r="B10" s="23">
        <v>0</v>
      </c>
      <c r="C10" s="24">
        <v>0.6</v>
      </c>
      <c r="D10" s="24">
        <f t="shared" ref="D10:D57" si="0">4*6*(C10^(1.522*(6^0.026)))</f>
        <v>10.628095318835134</v>
      </c>
      <c r="E10" s="24">
        <f t="shared" ref="E10:E57" si="1">D10*0.0827</f>
        <v>0.87894348286766555</v>
      </c>
      <c r="F10" s="31">
        <v>45218</v>
      </c>
      <c r="G10" s="23">
        <v>0</v>
      </c>
      <c r="H10" s="24">
        <v>0.6</v>
      </c>
      <c r="I10" s="24">
        <f t="shared" ref="I10:I25" si="2">4*6*(H10^(1.522*(6^0.026)))</f>
        <v>10.628095318835134</v>
      </c>
      <c r="J10" s="24">
        <f t="shared" ref="J10:J25" si="3">I10*0.0827</f>
        <v>0.87894348286766555</v>
      </c>
      <c r="K10" s="31">
        <v>45220</v>
      </c>
      <c r="L10" s="23">
        <v>0</v>
      </c>
      <c r="M10" s="24">
        <v>0.6</v>
      </c>
      <c r="N10" s="24">
        <f t="shared" ref="N10:N41" si="4">4*6*(M10^(1.522*(6^0.026)))</f>
        <v>10.628095318835134</v>
      </c>
      <c r="O10" s="24">
        <f t="shared" ref="O10:O41" si="5">N10*0.0827</f>
        <v>0.87894348286766555</v>
      </c>
      <c r="P10" s="31">
        <v>45222</v>
      </c>
      <c r="Q10" s="23">
        <v>0</v>
      </c>
      <c r="R10" s="24">
        <v>0.6</v>
      </c>
      <c r="S10" s="24">
        <f t="shared" ref="S10:S57" si="6">4*6*(R10^(1.522*(6^0.026)))</f>
        <v>10.628095318835134</v>
      </c>
      <c r="T10" s="24">
        <f t="shared" ref="T10:T57" si="7">S10*0.0827</f>
        <v>0.87894348286766555</v>
      </c>
    </row>
    <row r="11" spans="1:20" x14ac:dyDescent="0.25">
      <c r="A11" s="31">
        <v>45216</v>
      </c>
      <c r="B11" s="23">
        <v>4.1666666666666664E-2</v>
      </c>
      <c r="C11" s="24">
        <v>0.6</v>
      </c>
      <c r="D11" s="24">
        <f t="shared" si="0"/>
        <v>10.628095318835134</v>
      </c>
      <c r="E11" s="24">
        <f t="shared" si="1"/>
        <v>0.87894348286766555</v>
      </c>
      <c r="F11" s="31">
        <v>45218</v>
      </c>
      <c r="G11" s="23">
        <v>4.1666666666666664E-2</v>
      </c>
      <c r="H11" s="24">
        <v>0.6</v>
      </c>
      <c r="I11" s="24">
        <f t="shared" si="2"/>
        <v>10.628095318835134</v>
      </c>
      <c r="J11" s="24">
        <f t="shared" si="3"/>
        <v>0.87894348286766555</v>
      </c>
      <c r="K11" s="31">
        <v>45220</v>
      </c>
      <c r="L11" s="23">
        <v>4.1666666666666664E-2</v>
      </c>
      <c r="M11" s="24">
        <v>0.6</v>
      </c>
      <c r="N11" s="24">
        <f t="shared" si="4"/>
        <v>10.628095318835134</v>
      </c>
      <c r="O11" s="24">
        <f t="shared" si="5"/>
        <v>0.87894348286766555</v>
      </c>
      <c r="P11" s="31">
        <v>45222</v>
      </c>
      <c r="Q11" s="23">
        <v>4.1666666666666664E-2</v>
      </c>
      <c r="R11" s="24">
        <v>0.6</v>
      </c>
      <c r="S11" s="24">
        <f t="shared" si="6"/>
        <v>10.628095318835134</v>
      </c>
      <c r="T11" s="24">
        <f t="shared" si="7"/>
        <v>0.87894348286766555</v>
      </c>
    </row>
    <row r="12" spans="1:20" x14ac:dyDescent="0.25">
      <c r="A12" s="31">
        <v>45216</v>
      </c>
      <c r="B12" s="23">
        <v>8.3333333333333329E-2</v>
      </c>
      <c r="C12" s="24">
        <v>0.6</v>
      </c>
      <c r="D12" s="24">
        <f t="shared" si="0"/>
        <v>10.628095318835134</v>
      </c>
      <c r="E12" s="24">
        <f t="shared" si="1"/>
        <v>0.87894348286766555</v>
      </c>
      <c r="F12" s="31">
        <v>45218</v>
      </c>
      <c r="G12" s="23">
        <v>8.3333333333333329E-2</v>
      </c>
      <c r="H12" s="24">
        <v>0.6</v>
      </c>
      <c r="I12" s="24">
        <f t="shared" si="2"/>
        <v>10.628095318835134</v>
      </c>
      <c r="J12" s="24">
        <f t="shared" si="3"/>
        <v>0.87894348286766555</v>
      </c>
      <c r="K12" s="31">
        <v>45220</v>
      </c>
      <c r="L12" s="23">
        <v>8.3333333333333329E-2</v>
      </c>
      <c r="M12" s="24">
        <v>0.6</v>
      </c>
      <c r="N12" s="24">
        <f t="shared" si="4"/>
        <v>10.628095318835134</v>
      </c>
      <c r="O12" s="24">
        <f t="shared" si="5"/>
        <v>0.87894348286766555</v>
      </c>
      <c r="P12" s="31">
        <v>45222</v>
      </c>
      <c r="Q12" s="23">
        <v>8.3333333333333329E-2</v>
      </c>
      <c r="R12" s="24">
        <v>0.6</v>
      </c>
      <c r="S12" s="24">
        <f t="shared" si="6"/>
        <v>10.628095318835134</v>
      </c>
      <c r="T12" s="24">
        <f t="shared" si="7"/>
        <v>0.87894348286766555</v>
      </c>
    </row>
    <row r="13" spans="1:20" x14ac:dyDescent="0.25">
      <c r="A13" s="31">
        <v>45216</v>
      </c>
      <c r="B13" s="23">
        <v>0.125</v>
      </c>
      <c r="C13" s="24">
        <v>0.6</v>
      </c>
      <c r="D13" s="24">
        <f t="shared" si="0"/>
        <v>10.628095318835134</v>
      </c>
      <c r="E13" s="24">
        <f t="shared" si="1"/>
        <v>0.87894348286766555</v>
      </c>
      <c r="F13" s="31">
        <v>45218</v>
      </c>
      <c r="G13" s="23">
        <v>0.125</v>
      </c>
      <c r="H13" s="24">
        <v>0.6</v>
      </c>
      <c r="I13" s="24">
        <f t="shared" si="2"/>
        <v>10.628095318835134</v>
      </c>
      <c r="J13" s="24">
        <f t="shared" si="3"/>
        <v>0.87894348286766555</v>
      </c>
      <c r="K13" s="31">
        <v>45220</v>
      </c>
      <c r="L13" s="23">
        <v>0.125</v>
      </c>
      <c r="M13" s="24">
        <v>0.6</v>
      </c>
      <c r="N13" s="24">
        <f t="shared" si="4"/>
        <v>10.628095318835134</v>
      </c>
      <c r="O13" s="24">
        <f t="shared" si="5"/>
        <v>0.87894348286766555</v>
      </c>
      <c r="P13" s="31">
        <v>45222</v>
      </c>
      <c r="Q13" s="23">
        <v>0.125</v>
      </c>
      <c r="R13" s="24">
        <v>0.6</v>
      </c>
      <c r="S13" s="24">
        <f t="shared" si="6"/>
        <v>10.628095318835134</v>
      </c>
      <c r="T13" s="24">
        <f t="shared" si="7"/>
        <v>0.87894348286766555</v>
      </c>
    </row>
    <row r="14" spans="1:20" x14ac:dyDescent="0.25">
      <c r="A14" s="31">
        <v>45216</v>
      </c>
      <c r="B14" s="23">
        <v>0.16666666666666666</v>
      </c>
      <c r="C14" s="24">
        <v>0.6</v>
      </c>
      <c r="D14" s="24">
        <f t="shared" si="0"/>
        <v>10.628095318835134</v>
      </c>
      <c r="E14" s="24">
        <f t="shared" si="1"/>
        <v>0.87894348286766555</v>
      </c>
      <c r="F14" s="31">
        <v>45218</v>
      </c>
      <c r="G14" s="23">
        <v>0.16666666666666666</v>
      </c>
      <c r="H14" s="24">
        <v>0.6</v>
      </c>
      <c r="I14" s="24">
        <f t="shared" si="2"/>
        <v>10.628095318835134</v>
      </c>
      <c r="J14" s="24">
        <f t="shared" si="3"/>
        <v>0.87894348286766555</v>
      </c>
      <c r="K14" s="31">
        <v>45220</v>
      </c>
      <c r="L14" s="23">
        <v>0.16666666666666666</v>
      </c>
      <c r="M14" s="24">
        <v>0.6</v>
      </c>
      <c r="N14" s="24">
        <f t="shared" si="4"/>
        <v>10.628095318835134</v>
      </c>
      <c r="O14" s="24">
        <f t="shared" si="5"/>
        <v>0.87894348286766555</v>
      </c>
      <c r="P14" s="31">
        <v>45222</v>
      </c>
      <c r="Q14" s="23">
        <v>0.16666666666666666</v>
      </c>
      <c r="R14" s="24">
        <v>0.6</v>
      </c>
      <c r="S14" s="24">
        <f t="shared" si="6"/>
        <v>10.628095318835134</v>
      </c>
      <c r="T14" s="24">
        <f t="shared" si="7"/>
        <v>0.87894348286766555</v>
      </c>
    </row>
    <row r="15" spans="1:20" x14ac:dyDescent="0.25">
      <c r="A15" s="31">
        <v>45216</v>
      </c>
      <c r="B15" s="23">
        <v>0.20833333333333334</v>
      </c>
      <c r="C15" s="24">
        <v>0.6</v>
      </c>
      <c r="D15" s="24">
        <f t="shared" si="0"/>
        <v>10.628095318835134</v>
      </c>
      <c r="E15" s="24">
        <f t="shared" si="1"/>
        <v>0.87894348286766555</v>
      </c>
      <c r="F15" s="31">
        <v>45218</v>
      </c>
      <c r="G15" s="23">
        <v>0.20833333333333334</v>
      </c>
      <c r="H15" s="24">
        <v>0.6</v>
      </c>
      <c r="I15" s="24">
        <f t="shared" si="2"/>
        <v>10.628095318835134</v>
      </c>
      <c r="J15" s="24">
        <f t="shared" si="3"/>
        <v>0.87894348286766555</v>
      </c>
      <c r="K15" s="31">
        <v>45220</v>
      </c>
      <c r="L15" s="23">
        <v>0.20833333333333334</v>
      </c>
      <c r="M15" s="24">
        <v>0.6</v>
      </c>
      <c r="N15" s="24">
        <f t="shared" si="4"/>
        <v>10.628095318835134</v>
      </c>
      <c r="O15" s="24">
        <f t="shared" si="5"/>
        <v>0.87894348286766555</v>
      </c>
      <c r="P15" s="31">
        <v>45222</v>
      </c>
      <c r="Q15" s="23">
        <v>0.20833333333333334</v>
      </c>
      <c r="R15" s="24">
        <v>0.6</v>
      </c>
      <c r="S15" s="24">
        <f t="shared" si="6"/>
        <v>10.628095318835134</v>
      </c>
      <c r="T15" s="24">
        <f t="shared" si="7"/>
        <v>0.87894348286766555</v>
      </c>
    </row>
    <row r="16" spans="1:20" x14ac:dyDescent="0.25">
      <c r="A16" s="31">
        <v>45216</v>
      </c>
      <c r="B16" s="23">
        <v>0.25</v>
      </c>
      <c r="C16" s="24">
        <v>0.6</v>
      </c>
      <c r="D16" s="24">
        <f t="shared" si="0"/>
        <v>10.628095318835134</v>
      </c>
      <c r="E16" s="24">
        <f t="shared" si="1"/>
        <v>0.87894348286766555</v>
      </c>
      <c r="F16" s="31">
        <v>45218</v>
      </c>
      <c r="G16" s="23">
        <v>0.25</v>
      </c>
      <c r="H16" s="24">
        <v>0.6</v>
      </c>
      <c r="I16" s="24">
        <f t="shared" si="2"/>
        <v>10.628095318835134</v>
      </c>
      <c r="J16" s="24">
        <f t="shared" si="3"/>
        <v>0.87894348286766555</v>
      </c>
      <c r="K16" s="31">
        <v>45220</v>
      </c>
      <c r="L16" s="23">
        <v>0.25</v>
      </c>
      <c r="M16" s="24">
        <v>0.6</v>
      </c>
      <c r="N16" s="24">
        <f t="shared" si="4"/>
        <v>10.628095318835134</v>
      </c>
      <c r="O16" s="24">
        <f t="shared" si="5"/>
        <v>0.87894348286766555</v>
      </c>
      <c r="P16" s="31">
        <v>45222</v>
      </c>
      <c r="Q16" s="23">
        <v>0.25</v>
      </c>
      <c r="R16" s="24">
        <v>0.6</v>
      </c>
      <c r="S16" s="24">
        <f t="shared" si="6"/>
        <v>10.628095318835134</v>
      </c>
      <c r="T16" s="24">
        <f t="shared" si="7"/>
        <v>0.87894348286766555</v>
      </c>
    </row>
    <row r="17" spans="1:20" x14ac:dyDescent="0.25">
      <c r="A17" s="31">
        <v>45216</v>
      </c>
      <c r="B17" s="23">
        <v>0.29166666666666669</v>
      </c>
      <c r="C17" s="24">
        <v>0.6</v>
      </c>
      <c r="D17" s="24">
        <f t="shared" si="0"/>
        <v>10.628095318835134</v>
      </c>
      <c r="E17" s="24">
        <f t="shared" si="1"/>
        <v>0.87894348286766555</v>
      </c>
      <c r="F17" s="31">
        <v>45218</v>
      </c>
      <c r="G17" s="23">
        <v>0.29166666666666669</v>
      </c>
      <c r="H17" s="24">
        <v>0.6</v>
      </c>
      <c r="I17" s="24">
        <f t="shared" si="2"/>
        <v>10.628095318835134</v>
      </c>
      <c r="J17" s="24">
        <f t="shared" si="3"/>
        <v>0.87894348286766555</v>
      </c>
      <c r="K17" s="31">
        <v>45220</v>
      </c>
      <c r="L17" s="23">
        <v>0.29166666666666669</v>
      </c>
      <c r="M17" s="24">
        <v>0.6</v>
      </c>
      <c r="N17" s="24">
        <f t="shared" si="4"/>
        <v>10.628095318835134</v>
      </c>
      <c r="O17" s="24">
        <f t="shared" si="5"/>
        <v>0.87894348286766555</v>
      </c>
      <c r="P17" s="31">
        <v>45222</v>
      </c>
      <c r="Q17" s="23">
        <v>0.29166666666666669</v>
      </c>
      <c r="R17" s="24">
        <v>0</v>
      </c>
      <c r="S17" s="24">
        <f t="shared" si="6"/>
        <v>0</v>
      </c>
      <c r="T17" s="24">
        <f t="shared" si="7"/>
        <v>0</v>
      </c>
    </row>
    <row r="18" spans="1:20" x14ac:dyDescent="0.25">
      <c r="A18" s="31">
        <v>45216</v>
      </c>
      <c r="B18" s="23">
        <v>0.33333333333333331</v>
      </c>
      <c r="C18" s="24">
        <v>0.6</v>
      </c>
      <c r="D18" s="24">
        <f t="shared" si="0"/>
        <v>10.628095318835134</v>
      </c>
      <c r="E18" s="24">
        <f t="shared" si="1"/>
        <v>0.87894348286766555</v>
      </c>
      <c r="F18" s="31">
        <v>45218</v>
      </c>
      <c r="G18" s="23">
        <v>0.33333333333333331</v>
      </c>
      <c r="H18" s="24">
        <v>0.6</v>
      </c>
      <c r="I18" s="24">
        <f t="shared" si="2"/>
        <v>10.628095318835134</v>
      </c>
      <c r="J18" s="24">
        <f t="shared" si="3"/>
        <v>0.87894348286766555</v>
      </c>
      <c r="K18" s="31">
        <v>45220</v>
      </c>
      <c r="L18" s="23">
        <v>0.33333333333333331</v>
      </c>
      <c r="M18" s="24">
        <v>0.6</v>
      </c>
      <c r="N18" s="24">
        <f t="shared" si="4"/>
        <v>10.628095318835134</v>
      </c>
      <c r="O18" s="24">
        <f t="shared" si="5"/>
        <v>0.87894348286766555</v>
      </c>
      <c r="P18" s="31">
        <v>45222</v>
      </c>
      <c r="Q18" s="23">
        <v>0.33333333333333331</v>
      </c>
      <c r="R18" s="24">
        <v>0</v>
      </c>
      <c r="S18" s="24">
        <f t="shared" si="6"/>
        <v>0</v>
      </c>
      <c r="T18" s="24">
        <f t="shared" si="7"/>
        <v>0</v>
      </c>
    </row>
    <row r="19" spans="1:20" x14ac:dyDescent="0.25">
      <c r="A19" s="31">
        <v>45216</v>
      </c>
      <c r="B19" s="23">
        <v>0.375</v>
      </c>
      <c r="C19" s="24">
        <v>0.6</v>
      </c>
      <c r="D19" s="24">
        <f t="shared" si="0"/>
        <v>10.628095318835134</v>
      </c>
      <c r="E19" s="24">
        <f t="shared" si="1"/>
        <v>0.87894348286766555</v>
      </c>
      <c r="F19" s="31">
        <v>45218</v>
      </c>
      <c r="G19" s="23">
        <v>0.375</v>
      </c>
      <c r="H19" s="24">
        <v>0.6</v>
      </c>
      <c r="I19" s="24">
        <f t="shared" si="2"/>
        <v>10.628095318835134</v>
      </c>
      <c r="J19" s="24">
        <f t="shared" si="3"/>
        <v>0.87894348286766555</v>
      </c>
      <c r="K19" s="31">
        <v>45220</v>
      </c>
      <c r="L19" s="23">
        <v>0.375</v>
      </c>
      <c r="M19" s="24">
        <v>0.6</v>
      </c>
      <c r="N19" s="24">
        <f t="shared" si="4"/>
        <v>10.628095318835134</v>
      </c>
      <c r="O19" s="24">
        <f t="shared" si="5"/>
        <v>0.87894348286766555</v>
      </c>
      <c r="P19" s="31">
        <v>45222</v>
      </c>
      <c r="Q19" s="23">
        <v>0.375</v>
      </c>
      <c r="R19" s="24">
        <v>0</v>
      </c>
      <c r="S19" s="24">
        <f t="shared" si="6"/>
        <v>0</v>
      </c>
      <c r="T19" s="24">
        <f t="shared" si="7"/>
        <v>0</v>
      </c>
    </row>
    <row r="20" spans="1:20" x14ac:dyDescent="0.25">
      <c r="A20" s="31">
        <v>45216</v>
      </c>
      <c r="B20" s="23">
        <v>0.41666666666666669</v>
      </c>
      <c r="C20" s="24">
        <v>0.6</v>
      </c>
      <c r="D20" s="24">
        <f t="shared" si="0"/>
        <v>10.628095318835134</v>
      </c>
      <c r="E20" s="24">
        <f t="shared" si="1"/>
        <v>0.87894348286766555</v>
      </c>
      <c r="F20" s="31">
        <v>45218</v>
      </c>
      <c r="G20" s="23">
        <v>0.41666666666666669</v>
      </c>
      <c r="H20" s="24">
        <v>0.6</v>
      </c>
      <c r="I20" s="24">
        <f t="shared" si="2"/>
        <v>10.628095318835134</v>
      </c>
      <c r="J20" s="24">
        <f t="shared" si="3"/>
        <v>0.87894348286766555</v>
      </c>
      <c r="K20" s="31">
        <v>45220</v>
      </c>
      <c r="L20" s="23">
        <v>0.41666666666666669</v>
      </c>
      <c r="M20" s="24">
        <v>0.6</v>
      </c>
      <c r="N20" s="24">
        <f t="shared" si="4"/>
        <v>10.628095318835134</v>
      </c>
      <c r="O20" s="24">
        <f t="shared" si="5"/>
        <v>0.87894348286766555</v>
      </c>
      <c r="P20" s="31">
        <v>45222</v>
      </c>
      <c r="Q20" s="23">
        <v>0.41666666666666669</v>
      </c>
      <c r="R20" s="24">
        <v>0</v>
      </c>
      <c r="S20" s="24">
        <f t="shared" si="6"/>
        <v>0</v>
      </c>
      <c r="T20" s="24">
        <f t="shared" si="7"/>
        <v>0</v>
      </c>
    </row>
    <row r="21" spans="1:20" x14ac:dyDescent="0.25">
      <c r="A21" s="31">
        <v>45216</v>
      </c>
      <c r="B21" s="23">
        <v>0.45833333333333331</v>
      </c>
      <c r="C21" s="24">
        <v>0.6</v>
      </c>
      <c r="D21" s="24">
        <f t="shared" si="0"/>
        <v>10.628095318835134</v>
      </c>
      <c r="E21" s="24">
        <f t="shared" si="1"/>
        <v>0.87894348286766555</v>
      </c>
      <c r="F21" s="31">
        <v>45218</v>
      </c>
      <c r="G21" s="23">
        <v>0.45833333333333331</v>
      </c>
      <c r="H21" s="24">
        <v>0.6</v>
      </c>
      <c r="I21" s="24">
        <f t="shared" si="2"/>
        <v>10.628095318835134</v>
      </c>
      <c r="J21" s="24">
        <f t="shared" si="3"/>
        <v>0.87894348286766555</v>
      </c>
      <c r="K21" s="31">
        <v>45220</v>
      </c>
      <c r="L21" s="23">
        <v>0.45833333333333331</v>
      </c>
      <c r="M21" s="24">
        <v>0.6</v>
      </c>
      <c r="N21" s="24">
        <f t="shared" si="4"/>
        <v>10.628095318835134</v>
      </c>
      <c r="O21" s="24">
        <f t="shared" si="5"/>
        <v>0.87894348286766555</v>
      </c>
      <c r="P21" s="31">
        <v>45222</v>
      </c>
      <c r="Q21" s="23">
        <v>0.45833333333333331</v>
      </c>
      <c r="R21" s="24">
        <v>0</v>
      </c>
      <c r="S21" s="24">
        <f t="shared" si="6"/>
        <v>0</v>
      </c>
      <c r="T21" s="24">
        <f t="shared" si="7"/>
        <v>0</v>
      </c>
    </row>
    <row r="22" spans="1:20" x14ac:dyDescent="0.25">
      <c r="A22" s="31">
        <v>45216</v>
      </c>
      <c r="B22" s="23">
        <v>0.5</v>
      </c>
      <c r="C22" s="24">
        <v>0.6</v>
      </c>
      <c r="D22" s="24">
        <f t="shared" si="0"/>
        <v>10.628095318835134</v>
      </c>
      <c r="E22" s="24">
        <f t="shared" si="1"/>
        <v>0.87894348286766555</v>
      </c>
      <c r="F22" s="31">
        <v>45218</v>
      </c>
      <c r="G22" s="23">
        <v>0.5</v>
      </c>
      <c r="H22" s="24">
        <v>0.6</v>
      </c>
      <c r="I22" s="24">
        <f t="shared" si="2"/>
        <v>10.628095318835134</v>
      </c>
      <c r="J22" s="24">
        <f t="shared" si="3"/>
        <v>0.87894348286766555</v>
      </c>
      <c r="K22" s="31">
        <v>45220</v>
      </c>
      <c r="L22" s="23">
        <v>0.5</v>
      </c>
      <c r="M22" s="24">
        <v>0.6</v>
      </c>
      <c r="N22" s="24">
        <f t="shared" si="4"/>
        <v>10.628095318835134</v>
      </c>
      <c r="O22" s="24">
        <f t="shared" si="5"/>
        <v>0.87894348286766555</v>
      </c>
      <c r="P22" s="31">
        <v>45222</v>
      </c>
      <c r="Q22" s="23">
        <v>0.5</v>
      </c>
      <c r="R22" s="24">
        <v>0</v>
      </c>
      <c r="S22" s="24">
        <f t="shared" si="6"/>
        <v>0</v>
      </c>
      <c r="T22" s="24">
        <f t="shared" si="7"/>
        <v>0</v>
      </c>
    </row>
    <row r="23" spans="1:20" x14ac:dyDescent="0.25">
      <c r="A23" s="31">
        <v>45216</v>
      </c>
      <c r="B23" s="23">
        <v>0.54166666666666663</v>
      </c>
      <c r="C23" s="24">
        <v>0.6</v>
      </c>
      <c r="D23" s="24">
        <f t="shared" si="0"/>
        <v>10.628095318835134</v>
      </c>
      <c r="E23" s="24">
        <f t="shared" si="1"/>
        <v>0.87894348286766555</v>
      </c>
      <c r="F23" s="31">
        <v>45218</v>
      </c>
      <c r="G23" s="23">
        <v>0.54166666666666663</v>
      </c>
      <c r="H23" s="24">
        <v>0.6</v>
      </c>
      <c r="I23" s="24">
        <f t="shared" si="2"/>
        <v>10.628095318835134</v>
      </c>
      <c r="J23" s="24">
        <f t="shared" si="3"/>
        <v>0.87894348286766555</v>
      </c>
      <c r="K23" s="31">
        <v>45220</v>
      </c>
      <c r="L23" s="23">
        <v>0.54166666666666663</v>
      </c>
      <c r="M23" s="24">
        <v>0.6</v>
      </c>
      <c r="N23" s="24">
        <f t="shared" si="4"/>
        <v>10.628095318835134</v>
      </c>
      <c r="O23" s="24">
        <f t="shared" si="5"/>
        <v>0.87894348286766555</v>
      </c>
      <c r="P23" s="31">
        <v>45222</v>
      </c>
      <c r="Q23" s="23">
        <v>0.54166666666666663</v>
      </c>
      <c r="R23" s="24">
        <v>0</v>
      </c>
      <c r="S23" s="24">
        <f t="shared" si="6"/>
        <v>0</v>
      </c>
      <c r="T23" s="24">
        <f t="shared" si="7"/>
        <v>0</v>
      </c>
    </row>
    <row r="24" spans="1:20" x14ac:dyDescent="0.25">
      <c r="A24" s="31">
        <v>45216</v>
      </c>
      <c r="B24" s="23">
        <v>0.58333333333333337</v>
      </c>
      <c r="C24" s="24">
        <v>0.6</v>
      </c>
      <c r="D24" s="24">
        <f t="shared" si="0"/>
        <v>10.628095318835134</v>
      </c>
      <c r="E24" s="24">
        <f t="shared" si="1"/>
        <v>0.87894348286766555</v>
      </c>
      <c r="F24" s="31">
        <v>45218</v>
      </c>
      <c r="G24" s="23">
        <v>0.58333333333333337</v>
      </c>
      <c r="H24" s="24">
        <v>0.6</v>
      </c>
      <c r="I24" s="24">
        <f t="shared" si="2"/>
        <v>10.628095318835134</v>
      </c>
      <c r="J24" s="24">
        <f t="shared" si="3"/>
        <v>0.87894348286766555</v>
      </c>
      <c r="K24" s="31">
        <v>45220</v>
      </c>
      <c r="L24" s="23">
        <v>0.58333333333333337</v>
      </c>
      <c r="M24" s="24">
        <v>0.6</v>
      </c>
      <c r="N24" s="24">
        <f t="shared" si="4"/>
        <v>10.628095318835134</v>
      </c>
      <c r="O24" s="24">
        <f t="shared" si="5"/>
        <v>0.87894348286766555</v>
      </c>
      <c r="P24" s="31">
        <v>45222</v>
      </c>
      <c r="Q24" s="23">
        <v>0.58333333333333337</v>
      </c>
      <c r="R24" s="24">
        <v>0</v>
      </c>
      <c r="S24" s="24">
        <f t="shared" si="6"/>
        <v>0</v>
      </c>
      <c r="T24" s="24">
        <f t="shared" si="7"/>
        <v>0</v>
      </c>
    </row>
    <row r="25" spans="1:20" x14ac:dyDescent="0.25">
      <c r="A25" s="31">
        <v>45216</v>
      </c>
      <c r="B25" s="23">
        <v>0.625</v>
      </c>
      <c r="C25" s="24">
        <v>0.6</v>
      </c>
      <c r="D25" s="24">
        <f t="shared" si="0"/>
        <v>10.628095318835134</v>
      </c>
      <c r="E25" s="24">
        <f t="shared" si="1"/>
        <v>0.87894348286766555</v>
      </c>
      <c r="F25" s="31">
        <v>45218</v>
      </c>
      <c r="G25" s="23">
        <v>0.625</v>
      </c>
      <c r="H25" s="24">
        <v>0.6</v>
      </c>
      <c r="I25" s="24">
        <f t="shared" si="2"/>
        <v>10.628095318835134</v>
      </c>
      <c r="J25" s="24">
        <f t="shared" si="3"/>
        <v>0.87894348286766555</v>
      </c>
      <c r="K25" s="31">
        <v>45220</v>
      </c>
      <c r="L25" s="23">
        <v>0.625</v>
      </c>
      <c r="M25" s="24">
        <v>0.6</v>
      </c>
      <c r="N25" s="24">
        <f t="shared" si="4"/>
        <v>10.628095318835134</v>
      </c>
      <c r="O25" s="24">
        <f t="shared" si="5"/>
        <v>0.87894348286766555</v>
      </c>
      <c r="P25" s="31">
        <v>45222</v>
      </c>
      <c r="Q25" s="23">
        <v>0.625</v>
      </c>
      <c r="R25" s="24">
        <v>0</v>
      </c>
      <c r="S25" s="24">
        <f t="shared" si="6"/>
        <v>0</v>
      </c>
      <c r="T25" s="24">
        <f t="shared" si="7"/>
        <v>0</v>
      </c>
    </row>
    <row r="26" spans="1:20" x14ac:dyDescent="0.25">
      <c r="A26" s="31">
        <v>45216</v>
      </c>
      <c r="B26" s="23">
        <v>0.66666666666666663</v>
      </c>
      <c r="C26" s="24">
        <v>0.6</v>
      </c>
      <c r="D26" s="24">
        <f t="shared" si="0"/>
        <v>10.628095318835134</v>
      </c>
      <c r="E26" s="24">
        <f t="shared" si="1"/>
        <v>0.87894348286766555</v>
      </c>
      <c r="F26" s="31">
        <v>45218</v>
      </c>
      <c r="G26" s="23">
        <v>0.66666666666666663</v>
      </c>
      <c r="H26" s="24">
        <v>0.6</v>
      </c>
      <c r="I26" s="24">
        <f t="shared" ref="I26:I57" si="8">4*6*(H26^(1.522*(6^0.026)))</f>
        <v>10.628095318835134</v>
      </c>
      <c r="J26" s="24">
        <f t="shared" ref="J26:J57" si="9">I26*0.0827</f>
        <v>0.87894348286766555</v>
      </c>
      <c r="K26" s="31">
        <v>45220</v>
      </c>
      <c r="L26" s="23">
        <v>0.66666666666666663</v>
      </c>
      <c r="M26" s="24">
        <v>0.6</v>
      </c>
      <c r="N26" s="24">
        <f t="shared" si="4"/>
        <v>10.628095318835134</v>
      </c>
      <c r="O26" s="24">
        <f t="shared" si="5"/>
        <v>0.87894348286766555</v>
      </c>
      <c r="P26" s="31">
        <v>45222</v>
      </c>
      <c r="Q26" s="23">
        <v>0.66666666666666663</v>
      </c>
      <c r="R26" s="24">
        <v>0</v>
      </c>
      <c r="S26" s="24">
        <f t="shared" si="6"/>
        <v>0</v>
      </c>
      <c r="T26" s="24">
        <f t="shared" si="7"/>
        <v>0</v>
      </c>
    </row>
    <row r="27" spans="1:20" x14ac:dyDescent="0.25">
      <c r="A27" s="31">
        <v>45216</v>
      </c>
      <c r="B27" s="23">
        <v>0.70833333333333337</v>
      </c>
      <c r="C27" s="24">
        <v>0.6</v>
      </c>
      <c r="D27" s="24">
        <f t="shared" si="0"/>
        <v>10.628095318835134</v>
      </c>
      <c r="E27" s="24">
        <f t="shared" si="1"/>
        <v>0.87894348286766555</v>
      </c>
      <c r="F27" s="31">
        <v>45218</v>
      </c>
      <c r="G27" s="23">
        <v>0.70833333333333337</v>
      </c>
      <c r="H27" s="24">
        <v>0.6</v>
      </c>
      <c r="I27" s="24">
        <f t="shared" si="8"/>
        <v>10.628095318835134</v>
      </c>
      <c r="J27" s="24">
        <f t="shared" si="9"/>
        <v>0.87894348286766555</v>
      </c>
      <c r="K27" s="31">
        <v>45220</v>
      </c>
      <c r="L27" s="23">
        <v>0.70833333333333337</v>
      </c>
      <c r="M27" s="24">
        <v>0.6</v>
      </c>
      <c r="N27" s="24">
        <f t="shared" si="4"/>
        <v>10.628095318835134</v>
      </c>
      <c r="O27" s="24">
        <f t="shared" si="5"/>
        <v>0.87894348286766555</v>
      </c>
      <c r="P27" s="31">
        <v>45222</v>
      </c>
      <c r="Q27" s="23">
        <v>0.70833333333333337</v>
      </c>
      <c r="R27" s="24">
        <v>0</v>
      </c>
      <c r="S27" s="24">
        <f t="shared" si="6"/>
        <v>0</v>
      </c>
      <c r="T27" s="24">
        <f t="shared" si="7"/>
        <v>0</v>
      </c>
    </row>
    <row r="28" spans="1:20" x14ac:dyDescent="0.25">
      <c r="A28" s="31">
        <v>45216</v>
      </c>
      <c r="B28" s="23">
        <v>0.75</v>
      </c>
      <c r="C28" s="24">
        <v>0.6</v>
      </c>
      <c r="D28" s="24">
        <f t="shared" si="0"/>
        <v>10.628095318835134</v>
      </c>
      <c r="E28" s="24">
        <f t="shared" si="1"/>
        <v>0.87894348286766555</v>
      </c>
      <c r="F28" s="31">
        <v>45218</v>
      </c>
      <c r="G28" s="23">
        <v>0.75</v>
      </c>
      <c r="H28" s="24">
        <v>0.6</v>
      </c>
      <c r="I28" s="24">
        <f t="shared" si="8"/>
        <v>10.628095318835134</v>
      </c>
      <c r="J28" s="24">
        <f t="shared" si="9"/>
        <v>0.87894348286766555</v>
      </c>
      <c r="K28" s="31">
        <v>45220</v>
      </c>
      <c r="L28" s="23">
        <v>0.75</v>
      </c>
      <c r="M28" s="24">
        <v>0.6</v>
      </c>
      <c r="N28" s="24">
        <f t="shared" si="4"/>
        <v>10.628095318835134</v>
      </c>
      <c r="O28" s="24">
        <f t="shared" si="5"/>
        <v>0.87894348286766555</v>
      </c>
      <c r="P28" s="31">
        <v>45222</v>
      </c>
      <c r="Q28" s="23">
        <v>0.75</v>
      </c>
      <c r="R28" s="24">
        <v>0</v>
      </c>
      <c r="S28" s="24">
        <f t="shared" si="6"/>
        <v>0</v>
      </c>
      <c r="T28" s="24">
        <f t="shared" si="7"/>
        <v>0</v>
      </c>
    </row>
    <row r="29" spans="1:20" x14ac:dyDescent="0.25">
      <c r="A29" s="31">
        <v>45216</v>
      </c>
      <c r="B29" s="23">
        <v>0.79166666666666663</v>
      </c>
      <c r="C29" s="24">
        <v>0.6</v>
      </c>
      <c r="D29" s="24">
        <f t="shared" si="0"/>
        <v>10.628095318835134</v>
      </c>
      <c r="E29" s="24">
        <f t="shared" si="1"/>
        <v>0.87894348286766555</v>
      </c>
      <c r="F29" s="31">
        <v>45218</v>
      </c>
      <c r="G29" s="23">
        <v>0.79166666666666663</v>
      </c>
      <c r="H29" s="24">
        <v>0.6</v>
      </c>
      <c r="I29" s="24">
        <f t="shared" si="8"/>
        <v>10.628095318835134</v>
      </c>
      <c r="J29" s="24">
        <f t="shared" si="9"/>
        <v>0.87894348286766555</v>
      </c>
      <c r="K29" s="31">
        <v>45220</v>
      </c>
      <c r="L29" s="23">
        <v>0.79166666666666663</v>
      </c>
      <c r="M29" s="24">
        <v>0.6</v>
      </c>
      <c r="N29" s="24">
        <f t="shared" si="4"/>
        <v>10.628095318835134</v>
      </c>
      <c r="O29" s="24">
        <f t="shared" si="5"/>
        <v>0.87894348286766555</v>
      </c>
      <c r="P29" s="31">
        <v>45222</v>
      </c>
      <c r="Q29" s="23">
        <v>0.79166666666666663</v>
      </c>
      <c r="R29" s="24">
        <v>0</v>
      </c>
      <c r="S29" s="24">
        <f t="shared" si="6"/>
        <v>0</v>
      </c>
      <c r="T29" s="24">
        <f t="shared" si="7"/>
        <v>0</v>
      </c>
    </row>
    <row r="30" spans="1:20" x14ac:dyDescent="0.25">
      <c r="A30" s="31">
        <v>45216</v>
      </c>
      <c r="B30" s="23">
        <v>0.83333333333333337</v>
      </c>
      <c r="C30" s="24">
        <v>0.6</v>
      </c>
      <c r="D30" s="24">
        <f t="shared" si="0"/>
        <v>10.628095318835134</v>
      </c>
      <c r="E30" s="24">
        <f t="shared" si="1"/>
        <v>0.87894348286766555</v>
      </c>
      <c r="F30" s="31">
        <v>45218</v>
      </c>
      <c r="G30" s="23">
        <v>0.83333333333333337</v>
      </c>
      <c r="H30" s="24">
        <v>0.6</v>
      </c>
      <c r="I30" s="24">
        <f t="shared" si="8"/>
        <v>10.628095318835134</v>
      </c>
      <c r="J30" s="24">
        <f t="shared" si="9"/>
        <v>0.87894348286766555</v>
      </c>
      <c r="K30" s="31">
        <v>45220</v>
      </c>
      <c r="L30" s="23">
        <v>0.83333333333333337</v>
      </c>
      <c r="M30" s="24">
        <v>0.6</v>
      </c>
      <c r="N30" s="24">
        <f t="shared" si="4"/>
        <v>10.628095318835134</v>
      </c>
      <c r="O30" s="24">
        <f t="shared" si="5"/>
        <v>0.87894348286766555</v>
      </c>
      <c r="P30" s="31">
        <v>45222</v>
      </c>
      <c r="Q30" s="23">
        <v>0.83333333333333337</v>
      </c>
      <c r="R30" s="24">
        <v>0</v>
      </c>
      <c r="S30" s="24">
        <f t="shared" si="6"/>
        <v>0</v>
      </c>
      <c r="T30" s="24">
        <f t="shared" si="7"/>
        <v>0</v>
      </c>
    </row>
    <row r="31" spans="1:20" x14ac:dyDescent="0.25">
      <c r="A31" s="31">
        <v>45216</v>
      </c>
      <c r="B31" s="23">
        <v>0.875</v>
      </c>
      <c r="C31" s="24">
        <v>0.6</v>
      </c>
      <c r="D31" s="24">
        <f t="shared" si="0"/>
        <v>10.628095318835134</v>
      </c>
      <c r="E31" s="24">
        <f t="shared" si="1"/>
        <v>0.87894348286766555</v>
      </c>
      <c r="F31" s="31">
        <v>45218</v>
      </c>
      <c r="G31" s="23">
        <v>0.875</v>
      </c>
      <c r="H31" s="24">
        <v>0.6</v>
      </c>
      <c r="I31" s="24">
        <f t="shared" si="8"/>
        <v>10.628095318835134</v>
      </c>
      <c r="J31" s="24">
        <f t="shared" si="9"/>
        <v>0.87894348286766555</v>
      </c>
      <c r="K31" s="31">
        <v>45220</v>
      </c>
      <c r="L31" s="23">
        <v>0.875</v>
      </c>
      <c r="M31" s="24">
        <v>0.6</v>
      </c>
      <c r="N31" s="24">
        <f t="shared" si="4"/>
        <v>10.628095318835134</v>
      </c>
      <c r="O31" s="24">
        <f t="shared" si="5"/>
        <v>0.87894348286766555</v>
      </c>
      <c r="P31" s="31">
        <v>45222</v>
      </c>
      <c r="Q31" s="23">
        <v>0.875</v>
      </c>
      <c r="R31" s="24">
        <v>0</v>
      </c>
      <c r="S31" s="24">
        <f t="shared" si="6"/>
        <v>0</v>
      </c>
      <c r="T31" s="24">
        <f t="shared" si="7"/>
        <v>0</v>
      </c>
    </row>
    <row r="32" spans="1:20" x14ac:dyDescent="0.25">
      <c r="A32" s="31">
        <v>45216</v>
      </c>
      <c r="B32" s="23">
        <v>0.91666666666666663</v>
      </c>
      <c r="C32" s="24">
        <v>0.6</v>
      </c>
      <c r="D32" s="24">
        <f t="shared" si="0"/>
        <v>10.628095318835134</v>
      </c>
      <c r="E32" s="24">
        <f t="shared" si="1"/>
        <v>0.87894348286766555</v>
      </c>
      <c r="F32" s="31">
        <v>45218</v>
      </c>
      <c r="G32" s="23">
        <v>0.91666666666666663</v>
      </c>
      <c r="H32" s="24">
        <v>0.6</v>
      </c>
      <c r="I32" s="24">
        <f t="shared" si="8"/>
        <v>10.628095318835134</v>
      </c>
      <c r="J32" s="24">
        <f t="shared" si="9"/>
        <v>0.87894348286766555</v>
      </c>
      <c r="K32" s="31">
        <v>45220</v>
      </c>
      <c r="L32" s="23">
        <v>0.91666666666666663</v>
      </c>
      <c r="M32" s="24">
        <v>0.6</v>
      </c>
      <c r="N32" s="24">
        <f t="shared" si="4"/>
        <v>10.628095318835134</v>
      </c>
      <c r="O32" s="24">
        <f t="shared" si="5"/>
        <v>0.87894348286766555</v>
      </c>
      <c r="P32" s="31">
        <v>45222</v>
      </c>
      <c r="Q32" s="23">
        <v>0.91666666666666663</v>
      </c>
      <c r="R32" s="24">
        <v>0</v>
      </c>
      <c r="S32" s="24">
        <f t="shared" si="6"/>
        <v>0</v>
      </c>
      <c r="T32" s="24">
        <f t="shared" si="7"/>
        <v>0</v>
      </c>
    </row>
    <row r="33" spans="1:20" x14ac:dyDescent="0.25">
      <c r="A33" s="31">
        <v>45216</v>
      </c>
      <c r="B33" s="23">
        <v>0.95833333333333337</v>
      </c>
      <c r="C33" s="24">
        <v>0.6</v>
      </c>
      <c r="D33" s="24">
        <f t="shared" si="0"/>
        <v>10.628095318835134</v>
      </c>
      <c r="E33" s="24">
        <f t="shared" si="1"/>
        <v>0.87894348286766555</v>
      </c>
      <c r="F33" s="31">
        <v>45218</v>
      </c>
      <c r="G33" s="23">
        <v>0.95833333333333337</v>
      </c>
      <c r="H33" s="24">
        <v>0.6</v>
      </c>
      <c r="I33" s="24">
        <f t="shared" si="8"/>
        <v>10.628095318835134</v>
      </c>
      <c r="J33" s="24">
        <f t="shared" si="9"/>
        <v>0.87894348286766555</v>
      </c>
      <c r="K33" s="31">
        <v>45220</v>
      </c>
      <c r="L33" s="23">
        <v>0.95833333333333337</v>
      </c>
      <c r="M33" s="24">
        <v>0.6</v>
      </c>
      <c r="N33" s="24">
        <f t="shared" si="4"/>
        <v>10.628095318835134</v>
      </c>
      <c r="O33" s="24">
        <f t="shared" si="5"/>
        <v>0.87894348286766555</v>
      </c>
      <c r="P33" s="31">
        <v>45222</v>
      </c>
      <c r="Q33" s="23">
        <v>0.95833333333333337</v>
      </c>
      <c r="R33" s="24">
        <v>0</v>
      </c>
      <c r="S33" s="24">
        <f t="shared" si="6"/>
        <v>0</v>
      </c>
      <c r="T33" s="24">
        <f t="shared" si="7"/>
        <v>0</v>
      </c>
    </row>
    <row r="34" spans="1:20" x14ac:dyDescent="0.25">
      <c r="A34" s="31">
        <v>45217</v>
      </c>
      <c r="B34" s="23">
        <v>0</v>
      </c>
      <c r="C34" s="24">
        <v>0.6</v>
      </c>
      <c r="D34" s="24">
        <f t="shared" si="0"/>
        <v>10.628095318835134</v>
      </c>
      <c r="E34" s="24">
        <f t="shared" si="1"/>
        <v>0.87894348286766555</v>
      </c>
      <c r="F34" s="31">
        <v>45219</v>
      </c>
      <c r="G34" s="23">
        <v>0</v>
      </c>
      <c r="H34" s="24">
        <v>0.6</v>
      </c>
      <c r="I34" s="24">
        <f t="shared" si="8"/>
        <v>10.628095318835134</v>
      </c>
      <c r="J34" s="24">
        <f t="shared" si="9"/>
        <v>0.87894348286766555</v>
      </c>
      <c r="K34" s="31">
        <v>45221</v>
      </c>
      <c r="L34" s="23">
        <v>0</v>
      </c>
      <c r="M34" s="24">
        <v>0.6</v>
      </c>
      <c r="N34" s="24">
        <f t="shared" si="4"/>
        <v>10.628095318835134</v>
      </c>
      <c r="O34" s="24">
        <f t="shared" si="5"/>
        <v>0.87894348286766555</v>
      </c>
      <c r="P34" s="31">
        <v>45223</v>
      </c>
      <c r="Q34" s="23">
        <v>0</v>
      </c>
      <c r="R34" s="24">
        <v>0</v>
      </c>
      <c r="S34" s="24">
        <f t="shared" si="6"/>
        <v>0</v>
      </c>
      <c r="T34" s="24">
        <f t="shared" si="7"/>
        <v>0</v>
      </c>
    </row>
    <row r="35" spans="1:20" x14ac:dyDescent="0.25">
      <c r="A35" s="31">
        <v>45217</v>
      </c>
      <c r="B35" s="23">
        <v>4.1666666666666664E-2</v>
      </c>
      <c r="C35" s="24">
        <v>0.6</v>
      </c>
      <c r="D35" s="24">
        <f t="shared" si="0"/>
        <v>10.628095318835134</v>
      </c>
      <c r="E35" s="24">
        <f t="shared" si="1"/>
        <v>0.87894348286766555</v>
      </c>
      <c r="F35" s="31">
        <v>45219</v>
      </c>
      <c r="G35" s="23">
        <v>4.1666666666666664E-2</v>
      </c>
      <c r="H35" s="24">
        <v>0.6</v>
      </c>
      <c r="I35" s="24">
        <f t="shared" si="8"/>
        <v>10.628095318835134</v>
      </c>
      <c r="J35" s="24">
        <f t="shared" si="9"/>
        <v>0.87894348286766555</v>
      </c>
      <c r="K35" s="31">
        <v>45221</v>
      </c>
      <c r="L35" s="23">
        <v>4.1666666666666664E-2</v>
      </c>
      <c r="M35" s="24">
        <v>0.6</v>
      </c>
      <c r="N35" s="24">
        <f t="shared" si="4"/>
        <v>10.628095318835134</v>
      </c>
      <c r="O35" s="24">
        <f t="shared" si="5"/>
        <v>0.87894348286766555</v>
      </c>
      <c r="P35" s="31">
        <v>45223</v>
      </c>
      <c r="Q35" s="23">
        <v>4.1666666666666664E-2</v>
      </c>
      <c r="R35" s="24">
        <v>0</v>
      </c>
      <c r="S35" s="24">
        <f t="shared" si="6"/>
        <v>0</v>
      </c>
      <c r="T35" s="24">
        <f t="shared" si="7"/>
        <v>0</v>
      </c>
    </row>
    <row r="36" spans="1:20" x14ac:dyDescent="0.25">
      <c r="A36" s="31">
        <v>45217</v>
      </c>
      <c r="B36" s="23">
        <v>8.3333333333333329E-2</v>
      </c>
      <c r="C36" s="24">
        <v>0.6</v>
      </c>
      <c r="D36" s="24">
        <f t="shared" si="0"/>
        <v>10.628095318835134</v>
      </c>
      <c r="E36" s="24">
        <f t="shared" si="1"/>
        <v>0.87894348286766555</v>
      </c>
      <c r="F36" s="31">
        <v>45219</v>
      </c>
      <c r="G36" s="23">
        <v>8.3333333333333329E-2</v>
      </c>
      <c r="H36" s="24">
        <v>0.6</v>
      </c>
      <c r="I36" s="24">
        <f t="shared" si="8"/>
        <v>10.628095318835134</v>
      </c>
      <c r="J36" s="24">
        <f t="shared" si="9"/>
        <v>0.87894348286766555</v>
      </c>
      <c r="K36" s="31">
        <v>45221</v>
      </c>
      <c r="L36" s="23">
        <v>8.3333333333333329E-2</v>
      </c>
      <c r="M36" s="24">
        <v>0.6</v>
      </c>
      <c r="N36" s="24">
        <f t="shared" si="4"/>
        <v>10.628095318835134</v>
      </c>
      <c r="O36" s="24">
        <f t="shared" si="5"/>
        <v>0.87894348286766555</v>
      </c>
      <c r="P36" s="31">
        <v>45223</v>
      </c>
      <c r="Q36" s="23">
        <v>8.3333333333333329E-2</v>
      </c>
      <c r="R36" s="24">
        <v>0</v>
      </c>
      <c r="S36" s="24">
        <f t="shared" si="6"/>
        <v>0</v>
      </c>
      <c r="T36" s="24">
        <f t="shared" si="7"/>
        <v>0</v>
      </c>
    </row>
    <row r="37" spans="1:20" x14ac:dyDescent="0.25">
      <c r="A37" s="31">
        <v>45217</v>
      </c>
      <c r="B37" s="23">
        <v>0.125</v>
      </c>
      <c r="C37" s="24">
        <v>0.6</v>
      </c>
      <c r="D37" s="24">
        <f t="shared" si="0"/>
        <v>10.628095318835134</v>
      </c>
      <c r="E37" s="24">
        <f t="shared" si="1"/>
        <v>0.87894348286766555</v>
      </c>
      <c r="F37" s="31">
        <v>45219</v>
      </c>
      <c r="G37" s="23">
        <v>0.125</v>
      </c>
      <c r="H37" s="24">
        <v>0.6</v>
      </c>
      <c r="I37" s="24">
        <f t="shared" si="8"/>
        <v>10.628095318835134</v>
      </c>
      <c r="J37" s="24">
        <f t="shared" si="9"/>
        <v>0.87894348286766555</v>
      </c>
      <c r="K37" s="31">
        <v>45221</v>
      </c>
      <c r="L37" s="23">
        <v>0.125</v>
      </c>
      <c r="M37" s="24">
        <v>0.6</v>
      </c>
      <c r="N37" s="24">
        <f t="shared" si="4"/>
        <v>10.628095318835134</v>
      </c>
      <c r="O37" s="24">
        <f t="shared" si="5"/>
        <v>0.87894348286766555</v>
      </c>
      <c r="P37" s="31">
        <v>45223</v>
      </c>
      <c r="Q37" s="23">
        <v>0.125</v>
      </c>
      <c r="R37" s="24">
        <v>0</v>
      </c>
      <c r="S37" s="24">
        <f t="shared" si="6"/>
        <v>0</v>
      </c>
      <c r="T37" s="24">
        <f t="shared" si="7"/>
        <v>0</v>
      </c>
    </row>
    <row r="38" spans="1:20" x14ac:dyDescent="0.25">
      <c r="A38" s="31">
        <v>45217</v>
      </c>
      <c r="B38" s="23">
        <v>0.16666666666666666</v>
      </c>
      <c r="C38" s="24">
        <v>0.6</v>
      </c>
      <c r="D38" s="24">
        <f t="shared" si="0"/>
        <v>10.628095318835134</v>
      </c>
      <c r="E38" s="24">
        <f t="shared" si="1"/>
        <v>0.87894348286766555</v>
      </c>
      <c r="F38" s="31">
        <v>45219</v>
      </c>
      <c r="G38" s="23">
        <v>0.16666666666666666</v>
      </c>
      <c r="H38" s="24">
        <v>0.6</v>
      </c>
      <c r="I38" s="24">
        <f t="shared" si="8"/>
        <v>10.628095318835134</v>
      </c>
      <c r="J38" s="24">
        <f t="shared" si="9"/>
        <v>0.87894348286766555</v>
      </c>
      <c r="K38" s="31">
        <v>45221</v>
      </c>
      <c r="L38" s="23">
        <v>0.16666666666666666</v>
      </c>
      <c r="M38" s="24">
        <v>0.6</v>
      </c>
      <c r="N38" s="24">
        <f t="shared" si="4"/>
        <v>10.628095318835134</v>
      </c>
      <c r="O38" s="24">
        <f t="shared" si="5"/>
        <v>0.87894348286766555</v>
      </c>
      <c r="P38" s="31">
        <v>45223</v>
      </c>
      <c r="Q38" s="23">
        <v>0.16666666666666666</v>
      </c>
      <c r="R38" s="24">
        <v>0</v>
      </c>
      <c r="S38" s="24">
        <f t="shared" si="6"/>
        <v>0</v>
      </c>
      <c r="T38" s="24">
        <f t="shared" si="7"/>
        <v>0</v>
      </c>
    </row>
    <row r="39" spans="1:20" x14ac:dyDescent="0.25">
      <c r="A39" s="31">
        <v>45217</v>
      </c>
      <c r="B39" s="23">
        <v>0.20833333333333334</v>
      </c>
      <c r="C39" s="24">
        <v>0.6</v>
      </c>
      <c r="D39" s="24">
        <f t="shared" si="0"/>
        <v>10.628095318835134</v>
      </c>
      <c r="E39" s="24">
        <f t="shared" si="1"/>
        <v>0.87894348286766555</v>
      </c>
      <c r="F39" s="31">
        <v>45219</v>
      </c>
      <c r="G39" s="23">
        <v>0.20833333333333334</v>
      </c>
      <c r="H39" s="24">
        <v>0.6</v>
      </c>
      <c r="I39" s="24">
        <f t="shared" si="8"/>
        <v>10.628095318835134</v>
      </c>
      <c r="J39" s="24">
        <f t="shared" si="9"/>
        <v>0.87894348286766555</v>
      </c>
      <c r="K39" s="31">
        <v>45221</v>
      </c>
      <c r="L39" s="23">
        <v>0.20833333333333334</v>
      </c>
      <c r="M39" s="24">
        <v>0.6</v>
      </c>
      <c r="N39" s="24">
        <f t="shared" si="4"/>
        <v>10.628095318835134</v>
      </c>
      <c r="O39" s="24">
        <f t="shared" si="5"/>
        <v>0.87894348286766555</v>
      </c>
      <c r="P39" s="31">
        <v>45223</v>
      </c>
      <c r="Q39" s="23">
        <v>0.20833333333333334</v>
      </c>
      <c r="R39" s="24">
        <v>0</v>
      </c>
      <c r="S39" s="24">
        <f t="shared" si="6"/>
        <v>0</v>
      </c>
      <c r="T39" s="24">
        <f t="shared" si="7"/>
        <v>0</v>
      </c>
    </row>
    <row r="40" spans="1:20" x14ac:dyDescent="0.25">
      <c r="A40" s="31">
        <v>45217</v>
      </c>
      <c r="B40" s="23">
        <v>0.25</v>
      </c>
      <c r="C40" s="24">
        <v>0.6</v>
      </c>
      <c r="D40" s="24">
        <f t="shared" si="0"/>
        <v>10.628095318835134</v>
      </c>
      <c r="E40" s="24">
        <f t="shared" si="1"/>
        <v>0.87894348286766555</v>
      </c>
      <c r="F40" s="31">
        <v>45219</v>
      </c>
      <c r="G40" s="23">
        <v>0.25</v>
      </c>
      <c r="H40" s="24">
        <v>0.6</v>
      </c>
      <c r="I40" s="24">
        <f t="shared" si="8"/>
        <v>10.628095318835134</v>
      </c>
      <c r="J40" s="24">
        <f t="shared" si="9"/>
        <v>0.87894348286766555</v>
      </c>
      <c r="K40" s="31">
        <v>45221</v>
      </c>
      <c r="L40" s="23">
        <v>0.25</v>
      </c>
      <c r="M40" s="24">
        <v>0.6</v>
      </c>
      <c r="N40" s="24">
        <f t="shared" si="4"/>
        <v>10.628095318835134</v>
      </c>
      <c r="O40" s="24">
        <f t="shared" si="5"/>
        <v>0.87894348286766555</v>
      </c>
      <c r="P40" s="31">
        <v>45223</v>
      </c>
      <c r="Q40" s="23">
        <v>0.25</v>
      </c>
      <c r="R40" s="24">
        <v>0</v>
      </c>
      <c r="S40" s="24">
        <f t="shared" si="6"/>
        <v>0</v>
      </c>
      <c r="T40" s="24">
        <f t="shared" si="7"/>
        <v>0</v>
      </c>
    </row>
    <row r="41" spans="1:20" x14ac:dyDescent="0.25">
      <c r="A41" s="31">
        <v>45217</v>
      </c>
      <c r="B41" s="23">
        <v>0.29166666666666669</v>
      </c>
      <c r="C41" s="24">
        <v>0.6</v>
      </c>
      <c r="D41" s="24">
        <f t="shared" si="0"/>
        <v>10.628095318835134</v>
      </c>
      <c r="E41" s="24">
        <f t="shared" si="1"/>
        <v>0.87894348286766555</v>
      </c>
      <c r="F41" s="31">
        <v>45219</v>
      </c>
      <c r="G41" s="23">
        <v>0.29166666666666669</v>
      </c>
      <c r="H41" s="24">
        <v>0.6</v>
      </c>
      <c r="I41" s="24">
        <f t="shared" si="8"/>
        <v>10.628095318835134</v>
      </c>
      <c r="J41" s="24">
        <f t="shared" si="9"/>
        <v>0.87894348286766555</v>
      </c>
      <c r="K41" s="31">
        <v>45221</v>
      </c>
      <c r="L41" s="23">
        <v>0.29166666666666669</v>
      </c>
      <c r="M41" s="24">
        <v>0.6</v>
      </c>
      <c r="N41" s="24">
        <f t="shared" si="4"/>
        <v>10.628095318835134</v>
      </c>
      <c r="O41" s="24">
        <f t="shared" si="5"/>
        <v>0.87894348286766555</v>
      </c>
      <c r="P41" s="31">
        <v>45223</v>
      </c>
      <c r="Q41" s="23">
        <v>0.29166666666666669</v>
      </c>
      <c r="R41" s="24">
        <v>0</v>
      </c>
      <c r="S41" s="24">
        <f t="shared" si="6"/>
        <v>0</v>
      </c>
      <c r="T41" s="24">
        <f t="shared" si="7"/>
        <v>0</v>
      </c>
    </row>
    <row r="42" spans="1:20" x14ac:dyDescent="0.25">
      <c r="A42" s="31">
        <v>45217</v>
      </c>
      <c r="B42" s="23">
        <v>0.33333333333333331</v>
      </c>
      <c r="C42" s="24">
        <v>0.6</v>
      </c>
      <c r="D42" s="24">
        <f t="shared" si="0"/>
        <v>10.628095318835134</v>
      </c>
      <c r="E42" s="24">
        <f t="shared" si="1"/>
        <v>0.87894348286766555</v>
      </c>
      <c r="F42" s="31">
        <v>45219</v>
      </c>
      <c r="G42" s="23">
        <v>0.33333333333333331</v>
      </c>
      <c r="H42" s="24">
        <v>0.6</v>
      </c>
      <c r="I42" s="24">
        <f t="shared" si="8"/>
        <v>10.628095318835134</v>
      </c>
      <c r="J42" s="24">
        <f t="shared" si="9"/>
        <v>0.87894348286766555</v>
      </c>
      <c r="K42" s="31">
        <v>45221</v>
      </c>
      <c r="L42" s="23">
        <v>0.33333333333333331</v>
      </c>
      <c r="M42" s="24">
        <v>0.6</v>
      </c>
      <c r="N42" s="24">
        <f t="shared" ref="N42:N57" si="10">4*6*(M42^(1.522*(6^0.026)))</f>
        <v>10.628095318835134</v>
      </c>
      <c r="O42" s="24">
        <f t="shared" ref="O42:O57" si="11">N42*0.0827</f>
        <v>0.87894348286766555</v>
      </c>
      <c r="P42" s="31">
        <v>45223</v>
      </c>
      <c r="Q42" s="23">
        <v>0.33333333333333331</v>
      </c>
      <c r="R42" s="24">
        <v>0</v>
      </c>
      <c r="S42" s="24">
        <f t="shared" si="6"/>
        <v>0</v>
      </c>
      <c r="T42" s="24">
        <f t="shared" si="7"/>
        <v>0</v>
      </c>
    </row>
    <row r="43" spans="1:20" x14ac:dyDescent="0.25">
      <c r="A43" s="31">
        <v>45217</v>
      </c>
      <c r="B43" s="23">
        <v>0.375</v>
      </c>
      <c r="C43" s="24">
        <v>0.6</v>
      </c>
      <c r="D43" s="24">
        <f t="shared" si="0"/>
        <v>10.628095318835134</v>
      </c>
      <c r="E43" s="24">
        <f t="shared" si="1"/>
        <v>0.87894348286766555</v>
      </c>
      <c r="F43" s="31">
        <v>45219</v>
      </c>
      <c r="G43" s="23">
        <v>0.375</v>
      </c>
      <c r="H43" s="24">
        <v>0.6</v>
      </c>
      <c r="I43" s="24">
        <f t="shared" si="8"/>
        <v>10.628095318835134</v>
      </c>
      <c r="J43" s="24">
        <f t="shared" si="9"/>
        <v>0.87894348286766555</v>
      </c>
      <c r="K43" s="31">
        <v>45221</v>
      </c>
      <c r="L43" s="23">
        <v>0.375</v>
      </c>
      <c r="M43" s="24">
        <v>0.6</v>
      </c>
      <c r="N43" s="24">
        <f t="shared" si="10"/>
        <v>10.628095318835134</v>
      </c>
      <c r="O43" s="24">
        <f t="shared" si="11"/>
        <v>0.87894348286766555</v>
      </c>
      <c r="P43" s="31">
        <v>45223</v>
      </c>
      <c r="Q43" s="23">
        <v>0.375</v>
      </c>
      <c r="R43" s="24">
        <v>0</v>
      </c>
      <c r="S43" s="24">
        <f t="shared" si="6"/>
        <v>0</v>
      </c>
      <c r="T43" s="24">
        <f t="shared" si="7"/>
        <v>0</v>
      </c>
    </row>
    <row r="44" spans="1:20" x14ac:dyDescent="0.25">
      <c r="A44" s="31">
        <v>45217</v>
      </c>
      <c r="B44" s="23">
        <v>0.41666666666666669</v>
      </c>
      <c r="C44" s="24">
        <v>0.6</v>
      </c>
      <c r="D44" s="24">
        <f t="shared" si="0"/>
        <v>10.628095318835134</v>
      </c>
      <c r="E44" s="24">
        <f t="shared" si="1"/>
        <v>0.87894348286766555</v>
      </c>
      <c r="F44" s="31">
        <v>45219</v>
      </c>
      <c r="G44" s="23">
        <v>0.41666666666666669</v>
      </c>
      <c r="H44" s="24">
        <v>0.6</v>
      </c>
      <c r="I44" s="24">
        <f t="shared" si="8"/>
        <v>10.628095318835134</v>
      </c>
      <c r="J44" s="24">
        <f t="shared" si="9"/>
        <v>0.87894348286766555</v>
      </c>
      <c r="K44" s="31">
        <v>45221</v>
      </c>
      <c r="L44" s="23">
        <v>0.41666666666666669</v>
      </c>
      <c r="M44" s="24">
        <v>0.6</v>
      </c>
      <c r="N44" s="24">
        <f t="shared" si="10"/>
        <v>10.628095318835134</v>
      </c>
      <c r="O44" s="24">
        <f t="shared" si="11"/>
        <v>0.87894348286766555</v>
      </c>
      <c r="P44" s="31">
        <v>45223</v>
      </c>
      <c r="Q44" s="23">
        <v>0.41666666666666669</v>
      </c>
      <c r="R44" s="24">
        <v>0</v>
      </c>
      <c r="S44" s="24">
        <f t="shared" si="6"/>
        <v>0</v>
      </c>
      <c r="T44" s="24">
        <f t="shared" si="7"/>
        <v>0</v>
      </c>
    </row>
    <row r="45" spans="1:20" x14ac:dyDescent="0.25">
      <c r="A45" s="31">
        <v>45217</v>
      </c>
      <c r="B45" s="23">
        <v>0.45833333333333331</v>
      </c>
      <c r="C45" s="24">
        <v>0.6</v>
      </c>
      <c r="D45" s="24">
        <f t="shared" si="0"/>
        <v>10.628095318835134</v>
      </c>
      <c r="E45" s="24">
        <f t="shared" si="1"/>
        <v>0.87894348286766555</v>
      </c>
      <c r="F45" s="31">
        <v>45219</v>
      </c>
      <c r="G45" s="23">
        <v>0.45833333333333331</v>
      </c>
      <c r="H45" s="24">
        <v>0.6</v>
      </c>
      <c r="I45" s="24">
        <f t="shared" si="8"/>
        <v>10.628095318835134</v>
      </c>
      <c r="J45" s="24">
        <f t="shared" si="9"/>
        <v>0.87894348286766555</v>
      </c>
      <c r="K45" s="31">
        <v>45221</v>
      </c>
      <c r="L45" s="23">
        <v>0.45833333333333331</v>
      </c>
      <c r="M45" s="24">
        <v>0.6</v>
      </c>
      <c r="N45" s="24">
        <f t="shared" si="10"/>
        <v>10.628095318835134</v>
      </c>
      <c r="O45" s="24">
        <f t="shared" si="11"/>
        <v>0.87894348286766555</v>
      </c>
      <c r="P45" s="31">
        <v>45223</v>
      </c>
      <c r="Q45" s="23">
        <v>0.45833333333333331</v>
      </c>
      <c r="R45" s="24">
        <v>0</v>
      </c>
      <c r="S45" s="24">
        <f t="shared" si="6"/>
        <v>0</v>
      </c>
      <c r="T45" s="24">
        <f t="shared" si="7"/>
        <v>0</v>
      </c>
    </row>
    <row r="46" spans="1:20" x14ac:dyDescent="0.25">
      <c r="A46" s="31">
        <v>45217</v>
      </c>
      <c r="B46" s="23">
        <v>0.5</v>
      </c>
      <c r="C46" s="24">
        <v>0.6</v>
      </c>
      <c r="D46" s="24">
        <f t="shared" si="0"/>
        <v>10.628095318835134</v>
      </c>
      <c r="E46" s="24">
        <f t="shared" si="1"/>
        <v>0.87894348286766555</v>
      </c>
      <c r="F46" s="31">
        <v>45219</v>
      </c>
      <c r="G46" s="23">
        <v>0.5</v>
      </c>
      <c r="H46" s="24">
        <v>0.6</v>
      </c>
      <c r="I46" s="24">
        <f t="shared" si="8"/>
        <v>10.628095318835134</v>
      </c>
      <c r="J46" s="24">
        <f t="shared" si="9"/>
        <v>0.87894348286766555</v>
      </c>
      <c r="K46" s="31">
        <v>45221</v>
      </c>
      <c r="L46" s="23">
        <v>0.5</v>
      </c>
      <c r="M46" s="24">
        <v>0.6</v>
      </c>
      <c r="N46" s="24">
        <f t="shared" si="10"/>
        <v>10.628095318835134</v>
      </c>
      <c r="O46" s="24">
        <f t="shared" si="11"/>
        <v>0.87894348286766555</v>
      </c>
      <c r="P46" s="31">
        <v>45223</v>
      </c>
      <c r="Q46" s="23">
        <v>0.5</v>
      </c>
      <c r="R46" s="24">
        <v>0</v>
      </c>
      <c r="S46" s="24">
        <f t="shared" si="6"/>
        <v>0</v>
      </c>
      <c r="T46" s="24">
        <f t="shared" si="7"/>
        <v>0</v>
      </c>
    </row>
    <row r="47" spans="1:20" x14ac:dyDescent="0.25">
      <c r="A47" s="31">
        <v>45217</v>
      </c>
      <c r="B47" s="23">
        <v>0.54166666666666663</v>
      </c>
      <c r="C47" s="24">
        <v>0.6</v>
      </c>
      <c r="D47" s="24">
        <f t="shared" si="0"/>
        <v>10.628095318835134</v>
      </c>
      <c r="E47" s="24">
        <f t="shared" si="1"/>
        <v>0.87894348286766555</v>
      </c>
      <c r="F47" s="31">
        <v>45219</v>
      </c>
      <c r="G47" s="23">
        <v>0.54166666666666663</v>
      </c>
      <c r="H47" s="24">
        <v>0.6</v>
      </c>
      <c r="I47" s="24">
        <f t="shared" si="8"/>
        <v>10.628095318835134</v>
      </c>
      <c r="J47" s="24">
        <f t="shared" si="9"/>
        <v>0.87894348286766555</v>
      </c>
      <c r="K47" s="31">
        <v>45221</v>
      </c>
      <c r="L47" s="23">
        <v>0.54166666666666663</v>
      </c>
      <c r="M47" s="24">
        <v>0.6</v>
      </c>
      <c r="N47" s="24">
        <f t="shared" si="10"/>
        <v>10.628095318835134</v>
      </c>
      <c r="O47" s="24">
        <f t="shared" si="11"/>
        <v>0.87894348286766555</v>
      </c>
      <c r="P47" s="31">
        <v>45223</v>
      </c>
      <c r="Q47" s="23">
        <v>0.54166666666666663</v>
      </c>
      <c r="R47" s="24">
        <v>0</v>
      </c>
      <c r="S47" s="24">
        <f t="shared" si="6"/>
        <v>0</v>
      </c>
      <c r="T47" s="24">
        <f t="shared" si="7"/>
        <v>0</v>
      </c>
    </row>
    <row r="48" spans="1:20" x14ac:dyDescent="0.25">
      <c r="A48" s="31">
        <v>45217</v>
      </c>
      <c r="B48" s="23">
        <v>0.58333333333333337</v>
      </c>
      <c r="C48" s="24">
        <v>0.6</v>
      </c>
      <c r="D48" s="24">
        <f t="shared" si="0"/>
        <v>10.628095318835134</v>
      </c>
      <c r="E48" s="24">
        <f t="shared" si="1"/>
        <v>0.87894348286766555</v>
      </c>
      <c r="F48" s="31">
        <v>45219</v>
      </c>
      <c r="G48" s="23">
        <v>0.58333333333333337</v>
      </c>
      <c r="H48" s="24">
        <v>0.6</v>
      </c>
      <c r="I48" s="24">
        <f t="shared" si="8"/>
        <v>10.628095318835134</v>
      </c>
      <c r="J48" s="24">
        <f t="shared" si="9"/>
        <v>0.87894348286766555</v>
      </c>
      <c r="K48" s="31">
        <v>45221</v>
      </c>
      <c r="L48" s="23">
        <v>0.58333333333333337</v>
      </c>
      <c r="M48" s="24">
        <v>0.6</v>
      </c>
      <c r="N48" s="24">
        <f t="shared" si="10"/>
        <v>10.628095318835134</v>
      </c>
      <c r="O48" s="24">
        <f t="shared" si="11"/>
        <v>0.87894348286766555</v>
      </c>
      <c r="P48" s="31">
        <v>45223</v>
      </c>
      <c r="Q48" s="23">
        <v>0.58333333333333337</v>
      </c>
      <c r="R48" s="24">
        <v>0</v>
      </c>
      <c r="S48" s="24">
        <f t="shared" si="6"/>
        <v>0</v>
      </c>
      <c r="T48" s="24">
        <f t="shared" si="7"/>
        <v>0</v>
      </c>
    </row>
    <row r="49" spans="1:20" x14ac:dyDescent="0.25">
      <c r="A49" s="31">
        <v>45217</v>
      </c>
      <c r="B49" s="23">
        <v>0.625</v>
      </c>
      <c r="C49" s="24">
        <v>0.6</v>
      </c>
      <c r="D49" s="24">
        <f t="shared" si="0"/>
        <v>10.628095318835134</v>
      </c>
      <c r="E49" s="24">
        <f t="shared" si="1"/>
        <v>0.87894348286766555</v>
      </c>
      <c r="F49" s="31">
        <v>45219</v>
      </c>
      <c r="G49" s="23">
        <v>0.625</v>
      </c>
      <c r="H49" s="24">
        <v>0.6</v>
      </c>
      <c r="I49" s="24">
        <f t="shared" si="8"/>
        <v>10.628095318835134</v>
      </c>
      <c r="J49" s="24">
        <f t="shared" si="9"/>
        <v>0.87894348286766555</v>
      </c>
      <c r="K49" s="31">
        <v>45221</v>
      </c>
      <c r="L49" s="23">
        <v>0.625</v>
      </c>
      <c r="M49" s="24">
        <v>0.6</v>
      </c>
      <c r="N49" s="24">
        <f t="shared" si="10"/>
        <v>10.628095318835134</v>
      </c>
      <c r="O49" s="24">
        <f t="shared" si="11"/>
        <v>0.87894348286766555</v>
      </c>
      <c r="P49" s="31">
        <v>45223</v>
      </c>
      <c r="Q49" s="23">
        <v>0.625</v>
      </c>
      <c r="R49" s="24">
        <v>0</v>
      </c>
      <c r="S49" s="24">
        <f t="shared" si="6"/>
        <v>0</v>
      </c>
      <c r="T49" s="24">
        <f t="shared" si="7"/>
        <v>0</v>
      </c>
    </row>
    <row r="50" spans="1:20" x14ac:dyDescent="0.25">
      <c r="A50" s="31">
        <v>45217</v>
      </c>
      <c r="B50" s="23">
        <v>0.66666666666666663</v>
      </c>
      <c r="C50" s="24">
        <v>0.6</v>
      </c>
      <c r="D50" s="24">
        <f t="shared" si="0"/>
        <v>10.628095318835134</v>
      </c>
      <c r="E50" s="24">
        <f t="shared" si="1"/>
        <v>0.87894348286766555</v>
      </c>
      <c r="F50" s="31">
        <v>45219</v>
      </c>
      <c r="G50" s="23">
        <v>0.66666666666666663</v>
      </c>
      <c r="H50" s="24">
        <v>0.6</v>
      </c>
      <c r="I50" s="24">
        <f t="shared" si="8"/>
        <v>10.628095318835134</v>
      </c>
      <c r="J50" s="24">
        <f t="shared" si="9"/>
        <v>0.87894348286766555</v>
      </c>
      <c r="K50" s="31">
        <v>45221</v>
      </c>
      <c r="L50" s="23">
        <v>0.66666666666666663</v>
      </c>
      <c r="M50" s="24">
        <v>0.6</v>
      </c>
      <c r="N50" s="24">
        <f t="shared" si="10"/>
        <v>10.628095318835134</v>
      </c>
      <c r="O50" s="24">
        <f t="shared" si="11"/>
        <v>0.87894348286766555</v>
      </c>
      <c r="P50" s="31">
        <v>45223</v>
      </c>
      <c r="Q50" s="23">
        <v>0.66666666666666663</v>
      </c>
      <c r="R50" s="24">
        <v>0</v>
      </c>
      <c r="S50" s="24">
        <f t="shared" si="6"/>
        <v>0</v>
      </c>
      <c r="T50" s="24">
        <f t="shared" si="7"/>
        <v>0</v>
      </c>
    </row>
    <row r="51" spans="1:20" x14ac:dyDescent="0.25">
      <c r="A51" s="31">
        <v>45217</v>
      </c>
      <c r="B51" s="23">
        <v>0.70833333333333337</v>
      </c>
      <c r="C51" s="24">
        <v>0.6</v>
      </c>
      <c r="D51" s="24">
        <f t="shared" si="0"/>
        <v>10.628095318835134</v>
      </c>
      <c r="E51" s="24">
        <f t="shared" si="1"/>
        <v>0.87894348286766555</v>
      </c>
      <c r="F51" s="31">
        <v>45219</v>
      </c>
      <c r="G51" s="23">
        <v>0.70833333333333337</v>
      </c>
      <c r="H51" s="24">
        <v>0.6</v>
      </c>
      <c r="I51" s="24">
        <f t="shared" si="8"/>
        <v>10.628095318835134</v>
      </c>
      <c r="J51" s="24">
        <f t="shared" si="9"/>
        <v>0.87894348286766555</v>
      </c>
      <c r="K51" s="31">
        <v>45221</v>
      </c>
      <c r="L51" s="23">
        <v>0.70833333333333337</v>
      </c>
      <c r="M51" s="24">
        <v>0.6</v>
      </c>
      <c r="N51" s="24">
        <f t="shared" si="10"/>
        <v>10.628095318835134</v>
      </c>
      <c r="O51" s="24">
        <f t="shared" si="11"/>
        <v>0.87894348286766555</v>
      </c>
      <c r="P51" s="31">
        <v>45223</v>
      </c>
      <c r="Q51" s="23">
        <v>0.70833333333333337</v>
      </c>
      <c r="R51" s="24">
        <v>0</v>
      </c>
      <c r="S51" s="24">
        <f t="shared" si="6"/>
        <v>0</v>
      </c>
      <c r="T51" s="24">
        <f t="shared" si="7"/>
        <v>0</v>
      </c>
    </row>
    <row r="52" spans="1:20" x14ac:dyDescent="0.25">
      <c r="A52" s="31">
        <v>45217</v>
      </c>
      <c r="B52" s="23">
        <v>0.75</v>
      </c>
      <c r="C52" s="24">
        <v>0.6</v>
      </c>
      <c r="D52" s="24">
        <f t="shared" si="0"/>
        <v>10.628095318835134</v>
      </c>
      <c r="E52" s="24">
        <f t="shared" si="1"/>
        <v>0.87894348286766555</v>
      </c>
      <c r="F52" s="31">
        <v>45219</v>
      </c>
      <c r="G52" s="23">
        <v>0.75</v>
      </c>
      <c r="H52" s="24">
        <v>0.6</v>
      </c>
      <c r="I52" s="24">
        <f t="shared" si="8"/>
        <v>10.628095318835134</v>
      </c>
      <c r="J52" s="24">
        <f t="shared" si="9"/>
        <v>0.87894348286766555</v>
      </c>
      <c r="K52" s="31">
        <v>45221</v>
      </c>
      <c r="L52" s="23">
        <v>0.75</v>
      </c>
      <c r="M52" s="24">
        <v>0.6</v>
      </c>
      <c r="N52" s="24">
        <f t="shared" si="10"/>
        <v>10.628095318835134</v>
      </c>
      <c r="O52" s="24">
        <f t="shared" si="11"/>
        <v>0.87894348286766555</v>
      </c>
      <c r="P52" s="31">
        <v>45223</v>
      </c>
      <c r="Q52" s="23">
        <v>0.75</v>
      </c>
      <c r="R52" s="24">
        <v>0</v>
      </c>
      <c r="S52" s="24">
        <f t="shared" si="6"/>
        <v>0</v>
      </c>
      <c r="T52" s="24">
        <f t="shared" si="7"/>
        <v>0</v>
      </c>
    </row>
    <row r="53" spans="1:20" x14ac:dyDescent="0.25">
      <c r="A53" s="31">
        <v>45217</v>
      </c>
      <c r="B53" s="23">
        <v>0.79166666666666663</v>
      </c>
      <c r="C53" s="24">
        <v>0.6</v>
      </c>
      <c r="D53" s="24">
        <f t="shared" si="0"/>
        <v>10.628095318835134</v>
      </c>
      <c r="E53" s="24">
        <f t="shared" si="1"/>
        <v>0.87894348286766555</v>
      </c>
      <c r="F53" s="31">
        <v>45219</v>
      </c>
      <c r="G53" s="23">
        <v>0.79166666666666663</v>
      </c>
      <c r="H53" s="24">
        <v>0.6</v>
      </c>
      <c r="I53" s="24">
        <f t="shared" si="8"/>
        <v>10.628095318835134</v>
      </c>
      <c r="J53" s="24">
        <f t="shared" si="9"/>
        <v>0.87894348286766555</v>
      </c>
      <c r="K53" s="31">
        <v>45221</v>
      </c>
      <c r="L53" s="23">
        <v>0.79166666666666663</v>
      </c>
      <c r="M53" s="24">
        <v>0.6</v>
      </c>
      <c r="N53" s="24">
        <f t="shared" si="10"/>
        <v>10.628095318835134</v>
      </c>
      <c r="O53" s="24">
        <f t="shared" si="11"/>
        <v>0.87894348286766555</v>
      </c>
      <c r="P53" s="31">
        <v>45223</v>
      </c>
      <c r="Q53" s="23">
        <v>0.79166666666666663</v>
      </c>
      <c r="R53" s="24">
        <v>0</v>
      </c>
      <c r="S53" s="24">
        <f t="shared" si="6"/>
        <v>0</v>
      </c>
      <c r="T53" s="24">
        <f t="shared" si="7"/>
        <v>0</v>
      </c>
    </row>
    <row r="54" spans="1:20" x14ac:dyDescent="0.25">
      <c r="A54" s="31">
        <v>45217</v>
      </c>
      <c r="B54" s="23">
        <v>0.83333333333333337</v>
      </c>
      <c r="C54" s="24">
        <v>0.6</v>
      </c>
      <c r="D54" s="24">
        <f t="shared" si="0"/>
        <v>10.628095318835134</v>
      </c>
      <c r="E54" s="24">
        <f t="shared" si="1"/>
        <v>0.87894348286766555</v>
      </c>
      <c r="F54" s="31">
        <v>45219</v>
      </c>
      <c r="G54" s="23">
        <v>0.83333333333333337</v>
      </c>
      <c r="H54" s="24">
        <v>0.6</v>
      </c>
      <c r="I54" s="24">
        <f t="shared" si="8"/>
        <v>10.628095318835134</v>
      </c>
      <c r="J54" s="24">
        <f t="shared" si="9"/>
        <v>0.87894348286766555</v>
      </c>
      <c r="K54" s="31">
        <v>45221</v>
      </c>
      <c r="L54" s="23">
        <v>0.83333333333333337</v>
      </c>
      <c r="M54" s="24">
        <v>0.6</v>
      </c>
      <c r="N54" s="24">
        <f t="shared" si="10"/>
        <v>10.628095318835134</v>
      </c>
      <c r="O54" s="24">
        <f t="shared" si="11"/>
        <v>0.87894348286766555</v>
      </c>
      <c r="P54" s="31">
        <v>45223</v>
      </c>
      <c r="Q54" s="23">
        <v>0.83333333333333337</v>
      </c>
      <c r="R54" s="24">
        <v>0</v>
      </c>
      <c r="S54" s="24">
        <f t="shared" si="6"/>
        <v>0</v>
      </c>
      <c r="T54" s="24">
        <f t="shared" si="7"/>
        <v>0</v>
      </c>
    </row>
    <row r="55" spans="1:20" x14ac:dyDescent="0.25">
      <c r="A55" s="31">
        <v>45217</v>
      </c>
      <c r="B55" s="23">
        <v>0.875</v>
      </c>
      <c r="C55" s="24">
        <v>0.6</v>
      </c>
      <c r="D55" s="24">
        <f t="shared" si="0"/>
        <v>10.628095318835134</v>
      </c>
      <c r="E55" s="24">
        <f t="shared" si="1"/>
        <v>0.87894348286766555</v>
      </c>
      <c r="F55" s="31">
        <v>45219</v>
      </c>
      <c r="G55" s="23">
        <v>0.875</v>
      </c>
      <c r="H55" s="24">
        <v>0.6</v>
      </c>
      <c r="I55" s="24">
        <f t="shared" si="8"/>
        <v>10.628095318835134</v>
      </c>
      <c r="J55" s="24">
        <f t="shared" si="9"/>
        <v>0.87894348286766555</v>
      </c>
      <c r="K55" s="31">
        <v>45221</v>
      </c>
      <c r="L55" s="23">
        <v>0.875</v>
      </c>
      <c r="M55" s="24">
        <v>0.6</v>
      </c>
      <c r="N55" s="24">
        <f t="shared" si="10"/>
        <v>10.628095318835134</v>
      </c>
      <c r="O55" s="24">
        <f t="shared" si="11"/>
        <v>0.87894348286766555</v>
      </c>
      <c r="P55" s="31">
        <v>45223</v>
      </c>
      <c r="Q55" s="23">
        <v>0.875</v>
      </c>
      <c r="R55" s="24">
        <v>0</v>
      </c>
      <c r="S55" s="24">
        <f t="shared" si="6"/>
        <v>0</v>
      </c>
      <c r="T55" s="24">
        <f t="shared" si="7"/>
        <v>0</v>
      </c>
    </row>
    <row r="56" spans="1:20" x14ac:dyDescent="0.25">
      <c r="A56" s="31">
        <v>45217</v>
      </c>
      <c r="B56" s="23">
        <v>0.91666666666666663</v>
      </c>
      <c r="C56" s="24">
        <v>0.6</v>
      </c>
      <c r="D56" s="24">
        <f t="shared" si="0"/>
        <v>10.628095318835134</v>
      </c>
      <c r="E56" s="24">
        <f t="shared" si="1"/>
        <v>0.87894348286766555</v>
      </c>
      <c r="F56" s="31">
        <v>45219</v>
      </c>
      <c r="G56" s="23">
        <v>0.91666666666666663</v>
      </c>
      <c r="H56" s="24">
        <v>0.6</v>
      </c>
      <c r="I56" s="24">
        <f t="shared" si="8"/>
        <v>10.628095318835134</v>
      </c>
      <c r="J56" s="24">
        <f t="shared" si="9"/>
        <v>0.87894348286766555</v>
      </c>
      <c r="K56" s="31">
        <v>45221</v>
      </c>
      <c r="L56" s="23">
        <v>0.91666666666666663</v>
      </c>
      <c r="M56" s="24">
        <v>0.6</v>
      </c>
      <c r="N56" s="24">
        <f t="shared" si="10"/>
        <v>10.628095318835134</v>
      </c>
      <c r="O56" s="24">
        <f t="shared" si="11"/>
        <v>0.87894348286766555</v>
      </c>
      <c r="P56" s="31">
        <v>45223</v>
      </c>
      <c r="Q56" s="23">
        <v>0.91666666666666663</v>
      </c>
      <c r="R56" s="24">
        <v>0</v>
      </c>
      <c r="S56" s="24">
        <f t="shared" si="6"/>
        <v>0</v>
      </c>
      <c r="T56" s="24">
        <f t="shared" si="7"/>
        <v>0</v>
      </c>
    </row>
    <row r="57" spans="1:20" x14ac:dyDescent="0.25">
      <c r="A57" s="31">
        <v>45217</v>
      </c>
      <c r="B57" s="23">
        <v>0.95833333333333337</v>
      </c>
      <c r="C57" s="24">
        <v>0.6</v>
      </c>
      <c r="D57" s="24">
        <f t="shared" si="0"/>
        <v>10.628095318835134</v>
      </c>
      <c r="E57" s="24">
        <f t="shared" si="1"/>
        <v>0.87894348286766555</v>
      </c>
      <c r="F57" s="31">
        <v>45219</v>
      </c>
      <c r="G57" s="23">
        <v>0.95833333333333337</v>
      </c>
      <c r="H57" s="24">
        <v>0.6</v>
      </c>
      <c r="I57" s="24">
        <f t="shared" si="8"/>
        <v>10.628095318835134</v>
      </c>
      <c r="J57" s="24">
        <f t="shared" si="9"/>
        <v>0.87894348286766555</v>
      </c>
      <c r="K57" s="31">
        <v>45221</v>
      </c>
      <c r="L57" s="23">
        <v>0.95833333333333337</v>
      </c>
      <c r="M57" s="24">
        <v>0.6</v>
      </c>
      <c r="N57" s="24">
        <f t="shared" si="10"/>
        <v>10.628095318835134</v>
      </c>
      <c r="O57" s="24">
        <f t="shared" si="11"/>
        <v>0.87894348286766555</v>
      </c>
      <c r="P57" s="31">
        <v>45223</v>
      </c>
      <c r="Q57" s="23">
        <v>0.95833333333333337</v>
      </c>
      <c r="R57" s="24">
        <v>0</v>
      </c>
      <c r="S57" s="24">
        <f t="shared" si="6"/>
        <v>0</v>
      </c>
      <c r="T57" s="24">
        <f t="shared" si="7"/>
        <v>0</v>
      </c>
    </row>
    <row r="202" spans="2:2" x14ac:dyDescent="0.25">
      <c r="B202" s="35"/>
    </row>
    <row r="203" spans="2:2" x14ac:dyDescent="0.25">
      <c r="B203" s="35"/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2786995-1F53-42F8-BAAE-8177502F1A36}">
  <dimension ref="A1:T228"/>
  <sheetViews>
    <sheetView workbookViewId="0">
      <selection activeCell="D5" sqref="D5"/>
    </sheetView>
  </sheetViews>
  <sheetFormatPr defaultRowHeight="15" x14ac:dyDescent="0.25"/>
  <sheetData>
    <row r="1" spans="1:20" x14ac:dyDescent="0.25">
      <c r="A1" s="1" t="s">
        <v>70</v>
      </c>
      <c r="B1" s="23"/>
      <c r="C1" s="24"/>
    </row>
    <row r="2" spans="1:20" x14ac:dyDescent="0.25">
      <c r="A2" s="1" t="s">
        <v>71</v>
      </c>
      <c r="B2" s="23"/>
      <c r="C2" s="24"/>
      <c r="G2" s="25" t="s">
        <v>81</v>
      </c>
      <c r="H2" s="25"/>
    </row>
    <row r="3" spans="1:20" ht="15.75" thickBot="1" x14ac:dyDescent="0.3">
      <c r="A3" s="1" t="s">
        <v>72</v>
      </c>
      <c r="B3" s="23"/>
      <c r="C3" s="24"/>
    </row>
    <row r="4" spans="1:20" ht="15.75" thickBot="1" x14ac:dyDescent="0.3">
      <c r="A4" s="1" t="s">
        <v>73</v>
      </c>
      <c r="B4" s="23"/>
      <c r="C4" s="24"/>
      <c r="I4" s="26" t="s">
        <v>74</v>
      </c>
      <c r="J4" s="27"/>
      <c r="K4" s="27"/>
      <c r="L4" s="28">
        <f>SUM(E10:E57)+SUM(J10:J57)+SUM(O10:O57)+SUM(T10:T33)</f>
        <v>0</v>
      </c>
    </row>
    <row r="5" spans="1:20" x14ac:dyDescent="0.25">
      <c r="A5" s="1" t="s">
        <v>75</v>
      </c>
      <c r="B5" s="23"/>
      <c r="C5" s="24"/>
    </row>
    <row r="6" spans="1:20" x14ac:dyDescent="0.25">
      <c r="A6" s="1"/>
      <c r="B6" s="1"/>
      <c r="C6" s="1"/>
    </row>
    <row r="7" spans="1:20" x14ac:dyDescent="0.25">
      <c r="A7" s="1"/>
      <c r="B7" s="1"/>
      <c r="C7" s="1"/>
      <c r="I7" s="29" t="s">
        <v>76</v>
      </c>
      <c r="J7" s="29"/>
      <c r="K7" s="29"/>
      <c r="L7" s="7">
        <f>MAX(D10:D57,I10:I57,N10:N57,S10:S33)</f>
        <v>0</v>
      </c>
    </row>
    <row r="8" spans="1:20" x14ac:dyDescent="0.25">
      <c r="A8" s="1"/>
      <c r="B8" s="1"/>
      <c r="C8" s="1"/>
    </row>
    <row r="9" spans="1:20" x14ac:dyDescent="0.25">
      <c r="A9" s="30" t="s">
        <v>77</v>
      </c>
      <c r="B9" s="30" t="s">
        <v>78</v>
      </c>
      <c r="C9" s="30" t="s">
        <v>79</v>
      </c>
      <c r="D9" s="30" t="s">
        <v>54</v>
      </c>
      <c r="E9" s="30" t="s">
        <v>80</v>
      </c>
      <c r="F9" s="30" t="s">
        <v>77</v>
      </c>
      <c r="G9" s="30" t="s">
        <v>78</v>
      </c>
      <c r="H9" s="30" t="s">
        <v>79</v>
      </c>
      <c r="I9" s="30" t="s">
        <v>54</v>
      </c>
      <c r="J9" s="30" t="s">
        <v>80</v>
      </c>
      <c r="K9" s="30" t="s">
        <v>77</v>
      </c>
      <c r="L9" s="30" t="s">
        <v>78</v>
      </c>
      <c r="M9" s="30" t="s">
        <v>79</v>
      </c>
      <c r="N9" s="30" t="s">
        <v>54</v>
      </c>
      <c r="O9" s="30" t="s">
        <v>80</v>
      </c>
      <c r="P9" s="30" t="s">
        <v>77</v>
      </c>
      <c r="Q9" s="30" t="s">
        <v>78</v>
      </c>
      <c r="R9" s="30" t="s">
        <v>79</v>
      </c>
      <c r="S9" s="30" t="s">
        <v>54</v>
      </c>
      <c r="T9" s="30" t="s">
        <v>80</v>
      </c>
    </row>
    <row r="10" spans="1:20" x14ac:dyDescent="0.25">
      <c r="A10" s="31">
        <v>45224</v>
      </c>
      <c r="B10" s="23">
        <v>0</v>
      </c>
      <c r="C10" s="24">
        <v>0.25063231587309698</v>
      </c>
      <c r="D10" s="24">
        <v>0</v>
      </c>
      <c r="E10" s="24">
        <f t="shared" ref="E10:E57" si="0">D10*0.0827</f>
        <v>0</v>
      </c>
      <c r="F10" s="31">
        <v>45226</v>
      </c>
      <c r="G10" s="23">
        <v>0</v>
      </c>
      <c r="H10" s="24">
        <v>0.25063231587309698</v>
      </c>
      <c r="I10" s="24">
        <v>0</v>
      </c>
      <c r="J10" s="24">
        <f t="shared" ref="J10:J57" si="1">I10*0.0827</f>
        <v>0</v>
      </c>
      <c r="K10" s="31">
        <v>45228</v>
      </c>
      <c r="L10" s="23">
        <v>0</v>
      </c>
      <c r="M10" s="24">
        <v>0.244719237088178</v>
      </c>
      <c r="N10" s="24">
        <v>0</v>
      </c>
      <c r="O10" s="24">
        <f t="shared" ref="O10:O25" si="2">N10*0.0827</f>
        <v>0</v>
      </c>
      <c r="P10" s="31">
        <v>45230</v>
      </c>
      <c r="Q10" s="23">
        <v>0</v>
      </c>
      <c r="R10" s="24">
        <v>0.24057920277022399</v>
      </c>
      <c r="S10" s="24">
        <v>0</v>
      </c>
      <c r="T10" s="24">
        <f t="shared" ref="T10:T33" si="3">S10*0.0827</f>
        <v>0</v>
      </c>
    </row>
    <row r="11" spans="1:20" x14ac:dyDescent="0.25">
      <c r="A11" s="31">
        <v>45224</v>
      </c>
      <c r="B11" s="23">
        <v>4.1666666666666664E-2</v>
      </c>
      <c r="C11" s="24">
        <v>0.25488451123135603</v>
      </c>
      <c r="D11" s="24">
        <v>0</v>
      </c>
      <c r="E11" s="24">
        <f t="shared" si="0"/>
        <v>0</v>
      </c>
      <c r="F11" s="31">
        <v>45226</v>
      </c>
      <c r="G11" s="23">
        <v>4.1666666666666664E-2</v>
      </c>
      <c r="H11" s="24">
        <v>0.25488451123135603</v>
      </c>
      <c r="I11" s="24">
        <v>0</v>
      </c>
      <c r="J11" s="24">
        <f t="shared" si="1"/>
        <v>0</v>
      </c>
      <c r="K11" s="31">
        <v>45228</v>
      </c>
      <c r="L11" s="23">
        <v>4.1666666666666664E-2</v>
      </c>
      <c r="M11" s="24">
        <v>0.25196099281210199</v>
      </c>
      <c r="N11" s="24">
        <v>0</v>
      </c>
      <c r="O11" s="24">
        <f t="shared" si="2"/>
        <v>0</v>
      </c>
      <c r="P11" s="31">
        <v>45230</v>
      </c>
      <c r="Q11" s="23">
        <v>4.1666666666666664E-2</v>
      </c>
      <c r="R11" s="24">
        <v>0.24403069913289599</v>
      </c>
      <c r="S11" s="24">
        <v>0</v>
      </c>
      <c r="T11" s="24">
        <f t="shared" si="3"/>
        <v>0</v>
      </c>
    </row>
    <row r="12" spans="1:20" x14ac:dyDescent="0.25">
      <c r="A12" s="31">
        <v>45224</v>
      </c>
      <c r="B12" s="23">
        <v>8.3333333333333329E-2</v>
      </c>
      <c r="C12" s="24">
        <v>0.25808522105113701</v>
      </c>
      <c r="D12" s="24">
        <v>0</v>
      </c>
      <c r="E12" s="24">
        <f t="shared" si="0"/>
        <v>0</v>
      </c>
      <c r="F12" s="31">
        <v>45226</v>
      </c>
      <c r="G12" s="23">
        <v>8.3333333333333329E-2</v>
      </c>
      <c r="H12" s="24">
        <v>0.25808522105113701</v>
      </c>
      <c r="I12" s="24">
        <v>0</v>
      </c>
      <c r="J12" s="24">
        <f t="shared" si="1"/>
        <v>0</v>
      </c>
      <c r="K12" s="31">
        <v>45228</v>
      </c>
      <c r="L12" s="23">
        <v>8.3333333333333329E-2</v>
      </c>
      <c r="M12" s="24">
        <v>0.25473934411900601</v>
      </c>
      <c r="N12" s="24">
        <v>0</v>
      </c>
      <c r="O12" s="24">
        <f t="shared" si="2"/>
        <v>0</v>
      </c>
      <c r="P12" s="31">
        <v>45230</v>
      </c>
      <c r="Q12" s="23">
        <v>8.3333333333333329E-2</v>
      </c>
      <c r="R12" s="24">
        <v>0.24664627015491999</v>
      </c>
      <c r="S12" s="24">
        <v>0</v>
      </c>
      <c r="T12" s="24">
        <f t="shared" si="3"/>
        <v>0</v>
      </c>
    </row>
    <row r="13" spans="1:20" x14ac:dyDescent="0.25">
      <c r="A13" s="31">
        <v>45224</v>
      </c>
      <c r="B13" s="23">
        <v>0.125</v>
      </c>
      <c r="C13" s="24">
        <v>0.26286101341142398</v>
      </c>
      <c r="D13" s="24">
        <v>0</v>
      </c>
      <c r="E13" s="24">
        <f t="shared" si="0"/>
        <v>0</v>
      </c>
      <c r="F13" s="31">
        <v>45226</v>
      </c>
      <c r="G13" s="23">
        <v>0.125</v>
      </c>
      <c r="H13" s="24">
        <v>0.26286101341142398</v>
      </c>
      <c r="I13" s="24">
        <v>0</v>
      </c>
      <c r="J13" s="24">
        <f t="shared" si="1"/>
        <v>0</v>
      </c>
      <c r="K13" s="31">
        <v>45228</v>
      </c>
      <c r="L13" s="23">
        <v>0.125</v>
      </c>
      <c r="M13" s="24">
        <v>0.25779926776782802</v>
      </c>
      <c r="N13" s="24">
        <v>0</v>
      </c>
      <c r="O13" s="24">
        <f t="shared" si="2"/>
        <v>0</v>
      </c>
      <c r="P13" s="31">
        <v>45230</v>
      </c>
      <c r="Q13" s="23">
        <v>0.125</v>
      </c>
      <c r="R13" s="24">
        <v>0.25080606341261602</v>
      </c>
      <c r="S13" s="24">
        <v>0</v>
      </c>
      <c r="T13" s="24">
        <f t="shared" si="3"/>
        <v>0</v>
      </c>
    </row>
    <row r="14" spans="1:20" x14ac:dyDescent="0.25">
      <c r="A14" s="31">
        <v>45224</v>
      </c>
      <c r="B14" s="23">
        <v>0.16666666666666666</v>
      </c>
      <c r="C14" s="24">
        <v>0.26257282495393602</v>
      </c>
      <c r="D14" s="24">
        <v>0</v>
      </c>
      <c r="E14" s="24">
        <f t="shared" si="0"/>
        <v>0</v>
      </c>
      <c r="F14" s="31">
        <v>45226</v>
      </c>
      <c r="G14" s="23">
        <v>0.16666666666666666</v>
      </c>
      <c r="H14" s="24">
        <v>0.26257282495393602</v>
      </c>
      <c r="I14" s="24">
        <v>0</v>
      </c>
      <c r="J14" s="24">
        <f t="shared" si="1"/>
        <v>0</v>
      </c>
      <c r="K14" s="31">
        <v>45228</v>
      </c>
      <c r="L14" s="23">
        <v>0.16666666666666666</v>
      </c>
      <c r="M14" s="24">
        <v>0.25749349594013199</v>
      </c>
      <c r="N14" s="24">
        <v>0</v>
      </c>
      <c r="O14" s="24">
        <f t="shared" si="2"/>
        <v>0</v>
      </c>
      <c r="P14" s="31">
        <v>45230</v>
      </c>
      <c r="Q14" s="23">
        <v>0.16666666666666666</v>
      </c>
      <c r="R14" s="24">
        <v>0.25075548887152499</v>
      </c>
      <c r="S14" s="24">
        <v>0</v>
      </c>
      <c r="T14" s="24">
        <f t="shared" si="3"/>
        <v>0</v>
      </c>
    </row>
    <row r="15" spans="1:20" x14ac:dyDescent="0.25">
      <c r="A15" s="31">
        <v>45224</v>
      </c>
      <c r="B15" s="23">
        <v>0.20833333333333334</v>
      </c>
      <c r="C15" s="24">
        <v>0.263355940579314</v>
      </c>
      <c r="D15" s="24">
        <v>0</v>
      </c>
      <c r="E15" s="24">
        <f t="shared" si="0"/>
        <v>0</v>
      </c>
      <c r="F15" s="31">
        <v>45226</v>
      </c>
      <c r="G15" s="23">
        <v>0.20833333333333334</v>
      </c>
      <c r="H15" s="24">
        <v>0.263355940579314</v>
      </c>
      <c r="I15" s="24">
        <v>0</v>
      </c>
      <c r="J15" s="24">
        <f t="shared" si="1"/>
        <v>0</v>
      </c>
      <c r="K15" s="31">
        <v>45228</v>
      </c>
      <c r="L15" s="23">
        <v>0.20833333333333334</v>
      </c>
      <c r="M15" s="24">
        <v>0.25911033153430202</v>
      </c>
      <c r="N15" s="24">
        <v>0</v>
      </c>
      <c r="O15" s="24">
        <f t="shared" si="2"/>
        <v>0</v>
      </c>
      <c r="P15" s="31">
        <v>45230</v>
      </c>
      <c r="Q15" s="23">
        <v>0.20833333333333334</v>
      </c>
      <c r="R15" s="24">
        <v>0.25105246901411699</v>
      </c>
      <c r="S15" s="24">
        <v>0</v>
      </c>
      <c r="T15" s="24">
        <f t="shared" si="3"/>
        <v>0</v>
      </c>
    </row>
    <row r="16" spans="1:20" x14ac:dyDescent="0.25">
      <c r="A16" s="31">
        <v>45224</v>
      </c>
      <c r="B16" s="23">
        <v>0.25</v>
      </c>
      <c r="C16" s="24">
        <v>0.26392790675057698</v>
      </c>
      <c r="D16" s="24">
        <v>0</v>
      </c>
      <c r="E16" s="24">
        <f t="shared" si="0"/>
        <v>0</v>
      </c>
      <c r="F16" s="31">
        <v>45226</v>
      </c>
      <c r="G16" s="23">
        <v>0.25</v>
      </c>
      <c r="H16" s="24">
        <v>0.26392790675057698</v>
      </c>
      <c r="I16" s="24">
        <v>0</v>
      </c>
      <c r="J16" s="24">
        <f t="shared" si="1"/>
        <v>0</v>
      </c>
      <c r="K16" s="31">
        <v>45228</v>
      </c>
      <c r="L16" s="23">
        <v>0.25</v>
      </c>
      <c r="M16" s="24">
        <v>0.25963169336215097</v>
      </c>
      <c r="N16" s="24">
        <v>0</v>
      </c>
      <c r="O16" s="24">
        <f t="shared" si="2"/>
        <v>0</v>
      </c>
      <c r="P16" s="31">
        <v>45230</v>
      </c>
      <c r="Q16" s="23">
        <v>0.25</v>
      </c>
      <c r="R16" s="24">
        <v>0.25257694721120799</v>
      </c>
      <c r="S16" s="24">
        <v>0</v>
      </c>
      <c r="T16" s="24">
        <f t="shared" si="3"/>
        <v>0</v>
      </c>
    </row>
    <row r="17" spans="1:20" x14ac:dyDescent="0.25">
      <c r="A17" s="31">
        <v>45224</v>
      </c>
      <c r="B17" s="23">
        <v>0.29166666666666669</v>
      </c>
      <c r="C17" s="24">
        <v>0.26680964231384302</v>
      </c>
      <c r="D17" s="24">
        <v>0</v>
      </c>
      <c r="E17" s="24">
        <f t="shared" si="0"/>
        <v>0</v>
      </c>
      <c r="F17" s="31">
        <v>45226</v>
      </c>
      <c r="G17" s="23">
        <v>0.29166666666666669</v>
      </c>
      <c r="H17" s="24">
        <v>0.26680964231384302</v>
      </c>
      <c r="I17" s="24">
        <v>0</v>
      </c>
      <c r="J17" s="24">
        <f t="shared" si="1"/>
        <v>0</v>
      </c>
      <c r="K17" s="31">
        <v>45228</v>
      </c>
      <c r="L17" s="23">
        <v>0.29166666666666669</v>
      </c>
      <c r="M17" s="24">
        <v>0.26069200038805601</v>
      </c>
      <c r="N17" s="24">
        <v>0</v>
      </c>
      <c r="O17" s="24">
        <f t="shared" si="2"/>
        <v>0</v>
      </c>
      <c r="P17" s="31">
        <v>45230</v>
      </c>
      <c r="Q17" s="23">
        <v>0.29166666666666669</v>
      </c>
      <c r="R17" s="24">
        <v>0.25249332189458901</v>
      </c>
      <c r="S17" s="24">
        <v>0</v>
      </c>
      <c r="T17" s="24">
        <f t="shared" si="3"/>
        <v>0</v>
      </c>
    </row>
    <row r="18" spans="1:20" x14ac:dyDescent="0.25">
      <c r="A18" s="31">
        <v>45224</v>
      </c>
      <c r="B18" s="23">
        <v>0.33333333333333331</v>
      </c>
      <c r="C18" s="24">
        <v>0.26421386003388497</v>
      </c>
      <c r="D18" s="24">
        <v>0</v>
      </c>
      <c r="E18" s="24">
        <f t="shared" si="0"/>
        <v>0</v>
      </c>
      <c r="F18" s="31">
        <v>45226</v>
      </c>
      <c r="G18" s="23">
        <v>0.33333333333333331</v>
      </c>
      <c r="H18" s="24">
        <v>0.26421386003388497</v>
      </c>
      <c r="I18" s="24">
        <v>0</v>
      </c>
      <c r="J18" s="24">
        <f t="shared" si="1"/>
        <v>0</v>
      </c>
      <c r="K18" s="31">
        <v>45228</v>
      </c>
      <c r="L18" s="23">
        <v>0.33333333333333331</v>
      </c>
      <c r="M18" s="24">
        <v>0.26104617118730999</v>
      </c>
      <c r="N18" s="24">
        <v>0</v>
      </c>
      <c r="O18" s="24">
        <f t="shared" si="2"/>
        <v>0</v>
      </c>
      <c r="P18" s="31">
        <v>45230</v>
      </c>
      <c r="Q18" s="23">
        <v>0.33333333333333331</v>
      </c>
      <c r="R18" s="24">
        <v>0.25528487563031099</v>
      </c>
      <c r="S18" s="24">
        <v>0</v>
      </c>
      <c r="T18" s="24">
        <f t="shared" si="3"/>
        <v>0</v>
      </c>
    </row>
    <row r="19" spans="1:20" x14ac:dyDescent="0.25">
      <c r="A19" s="31">
        <v>45224</v>
      </c>
      <c r="B19" s="23">
        <v>0.375</v>
      </c>
      <c r="C19" s="24">
        <v>0.26532259583367002</v>
      </c>
      <c r="D19" s="24">
        <v>0</v>
      </c>
      <c r="E19" s="24">
        <f t="shared" si="0"/>
        <v>0</v>
      </c>
      <c r="F19" s="31">
        <v>45226</v>
      </c>
      <c r="G19" s="23">
        <v>0.375</v>
      </c>
      <c r="H19" s="24">
        <v>0.26532259583367002</v>
      </c>
      <c r="I19" s="24">
        <v>0</v>
      </c>
      <c r="J19" s="24">
        <f t="shared" si="1"/>
        <v>0</v>
      </c>
      <c r="K19" s="31">
        <v>45228</v>
      </c>
      <c r="L19" s="23">
        <v>0.375</v>
      </c>
      <c r="M19" s="24">
        <v>0.259697675703917</v>
      </c>
      <c r="N19" s="24">
        <v>0</v>
      </c>
      <c r="O19" s="24">
        <f t="shared" si="2"/>
        <v>0</v>
      </c>
      <c r="P19" s="31">
        <v>45230</v>
      </c>
      <c r="Q19" s="23">
        <v>0.375</v>
      </c>
      <c r="R19" s="24">
        <v>0.25495710968869201</v>
      </c>
      <c r="S19" s="24">
        <v>0</v>
      </c>
      <c r="T19" s="24">
        <f t="shared" si="3"/>
        <v>0</v>
      </c>
    </row>
    <row r="20" spans="1:20" x14ac:dyDescent="0.25">
      <c r="A20" s="31">
        <v>45224</v>
      </c>
      <c r="B20" s="23">
        <v>0.41666666666666669</v>
      </c>
      <c r="C20" s="24">
        <v>0.267911761998058</v>
      </c>
      <c r="D20" s="24">
        <v>0</v>
      </c>
      <c r="E20" s="24">
        <f t="shared" si="0"/>
        <v>0</v>
      </c>
      <c r="F20" s="31">
        <v>45226</v>
      </c>
      <c r="G20" s="23">
        <v>0.41666666666666669</v>
      </c>
      <c r="H20" s="24">
        <v>0.267911761998058</v>
      </c>
      <c r="I20" s="24">
        <v>0</v>
      </c>
      <c r="J20" s="24">
        <f t="shared" si="1"/>
        <v>0</v>
      </c>
      <c r="K20" s="31">
        <v>45228</v>
      </c>
      <c r="L20" s="23">
        <v>0.41666666666666669</v>
      </c>
      <c r="M20" s="24">
        <v>0.26096257567301301</v>
      </c>
      <c r="N20" s="24">
        <v>0</v>
      </c>
      <c r="O20" s="24">
        <f t="shared" si="2"/>
        <v>0</v>
      </c>
      <c r="P20" s="31">
        <v>45230</v>
      </c>
      <c r="Q20" s="23">
        <v>0.41666666666666669</v>
      </c>
      <c r="R20" s="24">
        <v>0.25317308306592701</v>
      </c>
      <c r="S20" s="24">
        <v>0</v>
      </c>
      <c r="T20" s="24">
        <f t="shared" si="3"/>
        <v>0</v>
      </c>
    </row>
    <row r="21" spans="1:20" x14ac:dyDescent="0.25">
      <c r="A21" s="31">
        <v>45224</v>
      </c>
      <c r="B21" s="23">
        <v>0.45833333333333331</v>
      </c>
      <c r="C21" s="24">
        <v>0.26385530829324</v>
      </c>
      <c r="D21" s="24">
        <v>0</v>
      </c>
      <c r="E21" s="24">
        <f t="shared" si="0"/>
        <v>0</v>
      </c>
      <c r="F21" s="31">
        <v>45226</v>
      </c>
      <c r="G21" s="23">
        <v>0.45833333333333331</v>
      </c>
      <c r="H21" s="24">
        <v>0.26385530829324</v>
      </c>
      <c r="I21" s="24">
        <v>0</v>
      </c>
      <c r="J21" s="24">
        <f t="shared" si="1"/>
        <v>0</v>
      </c>
      <c r="K21" s="31">
        <v>45228</v>
      </c>
      <c r="L21" s="23">
        <v>0.45833333333333331</v>
      </c>
      <c r="M21" s="24">
        <v>0.26189309358492002</v>
      </c>
      <c r="N21" s="24">
        <v>0</v>
      </c>
      <c r="O21" s="24">
        <f t="shared" si="2"/>
        <v>0</v>
      </c>
      <c r="P21" s="31">
        <v>45230</v>
      </c>
      <c r="Q21" s="23">
        <v>0.45833333333333331</v>
      </c>
      <c r="R21" s="24">
        <v>0.25324788689512001</v>
      </c>
      <c r="S21" s="24">
        <v>0</v>
      </c>
      <c r="T21" s="24">
        <f t="shared" si="3"/>
        <v>0</v>
      </c>
    </row>
    <row r="22" spans="1:20" x14ac:dyDescent="0.25">
      <c r="A22" s="31">
        <v>45224</v>
      </c>
      <c r="B22" s="23">
        <v>0.5</v>
      </c>
      <c r="C22" s="24">
        <v>0.26705381274116502</v>
      </c>
      <c r="D22" s="24">
        <v>0</v>
      </c>
      <c r="E22" s="24">
        <f t="shared" si="0"/>
        <v>0</v>
      </c>
      <c r="F22" s="31">
        <v>45226</v>
      </c>
      <c r="G22" s="23">
        <v>0.5</v>
      </c>
      <c r="H22" s="24">
        <v>0.26705381274116502</v>
      </c>
      <c r="I22" s="24">
        <v>0</v>
      </c>
      <c r="J22" s="24">
        <f t="shared" si="1"/>
        <v>0</v>
      </c>
      <c r="K22" s="31">
        <v>45228</v>
      </c>
      <c r="L22" s="23">
        <v>0.5</v>
      </c>
      <c r="M22" s="24">
        <v>0.260186046360882</v>
      </c>
      <c r="N22" s="24">
        <v>0</v>
      </c>
      <c r="O22" s="24">
        <f t="shared" si="2"/>
        <v>0</v>
      </c>
      <c r="P22" s="31">
        <v>45230</v>
      </c>
      <c r="Q22" s="23">
        <v>0.5</v>
      </c>
      <c r="R22" s="24">
        <v>0.25437635183232599</v>
      </c>
      <c r="S22" s="24">
        <v>0</v>
      </c>
      <c r="T22" s="24">
        <f t="shared" si="3"/>
        <v>0</v>
      </c>
    </row>
    <row r="23" spans="1:20" x14ac:dyDescent="0.25">
      <c r="A23" s="31">
        <v>45224</v>
      </c>
      <c r="B23" s="23">
        <v>0.54166666666666663</v>
      </c>
      <c r="C23" s="24">
        <v>0.26503220200432598</v>
      </c>
      <c r="D23" s="24">
        <v>0</v>
      </c>
      <c r="E23" s="24">
        <f t="shared" si="0"/>
        <v>0</v>
      </c>
      <c r="F23" s="31">
        <v>45226</v>
      </c>
      <c r="G23" s="23">
        <v>0.54166666666666663</v>
      </c>
      <c r="H23" s="24">
        <v>0.26503220200432598</v>
      </c>
      <c r="I23" s="24">
        <v>0</v>
      </c>
      <c r="J23" s="24">
        <f t="shared" si="1"/>
        <v>0</v>
      </c>
      <c r="K23" s="31">
        <v>45228</v>
      </c>
      <c r="L23" s="23">
        <v>0.54166666666666663</v>
      </c>
      <c r="M23" s="24">
        <v>0.25928190350428798</v>
      </c>
      <c r="N23" s="24">
        <v>0</v>
      </c>
      <c r="O23" s="24">
        <f t="shared" si="2"/>
        <v>0</v>
      </c>
      <c r="P23" s="31">
        <v>45230</v>
      </c>
      <c r="Q23" s="23">
        <v>0.54166666666666663</v>
      </c>
      <c r="R23" s="24">
        <v>0.252317368983213</v>
      </c>
      <c r="S23" s="24">
        <v>0</v>
      </c>
      <c r="T23" s="24">
        <f t="shared" si="3"/>
        <v>0</v>
      </c>
    </row>
    <row r="24" spans="1:20" x14ac:dyDescent="0.25">
      <c r="A24" s="31">
        <v>45224</v>
      </c>
      <c r="B24" s="23">
        <v>0.58333333333333337</v>
      </c>
      <c r="C24" s="24">
        <v>0.26314696669473298</v>
      </c>
      <c r="D24" s="24">
        <v>0</v>
      </c>
      <c r="E24" s="24">
        <f t="shared" si="0"/>
        <v>0</v>
      </c>
      <c r="F24" s="31">
        <v>45226</v>
      </c>
      <c r="G24" s="23">
        <v>0.58333333333333337</v>
      </c>
      <c r="H24" s="24">
        <v>0.26314696669473298</v>
      </c>
      <c r="I24" s="24">
        <v>0</v>
      </c>
      <c r="J24" s="24">
        <f t="shared" si="1"/>
        <v>0</v>
      </c>
      <c r="K24" s="31">
        <v>45228</v>
      </c>
      <c r="L24" s="23">
        <v>0.58333333333333337</v>
      </c>
      <c r="M24" s="24">
        <v>0.260159641503247</v>
      </c>
      <c r="N24" s="24">
        <v>0</v>
      </c>
      <c r="O24" s="24">
        <f t="shared" si="2"/>
        <v>0</v>
      </c>
      <c r="P24" s="31">
        <v>45230</v>
      </c>
      <c r="Q24" s="23">
        <v>0.58333333333333337</v>
      </c>
      <c r="R24" s="24">
        <v>0.25200718641180297</v>
      </c>
      <c r="S24" s="24">
        <v>0</v>
      </c>
      <c r="T24" s="24">
        <f t="shared" si="3"/>
        <v>0</v>
      </c>
    </row>
    <row r="25" spans="1:20" x14ac:dyDescent="0.25">
      <c r="A25" s="31">
        <v>45224</v>
      </c>
      <c r="B25" s="23">
        <v>0.625</v>
      </c>
      <c r="C25" s="24">
        <v>0.264200657605068</v>
      </c>
      <c r="D25" s="24">
        <v>0</v>
      </c>
      <c r="E25" s="24">
        <f t="shared" si="0"/>
        <v>0</v>
      </c>
      <c r="F25" s="31">
        <v>45226</v>
      </c>
      <c r="G25" s="23">
        <v>0.625</v>
      </c>
      <c r="H25" s="24">
        <v>0.264200657605068</v>
      </c>
      <c r="I25" s="24">
        <v>0</v>
      </c>
      <c r="J25" s="24">
        <f t="shared" si="1"/>
        <v>0</v>
      </c>
      <c r="K25" s="31">
        <v>45228</v>
      </c>
      <c r="L25" s="23">
        <v>0.625</v>
      </c>
      <c r="M25" s="24">
        <v>0.25953710079089298</v>
      </c>
      <c r="N25" s="24">
        <v>0</v>
      </c>
      <c r="O25" s="24">
        <f t="shared" si="2"/>
        <v>0</v>
      </c>
      <c r="P25" s="31">
        <v>45230</v>
      </c>
      <c r="Q25" s="23">
        <v>0.625</v>
      </c>
      <c r="R25" s="24">
        <v>0.25362843274968699</v>
      </c>
      <c r="S25" s="24">
        <v>0</v>
      </c>
      <c r="T25" s="24">
        <f t="shared" si="3"/>
        <v>0</v>
      </c>
    </row>
    <row r="26" spans="1:20" x14ac:dyDescent="0.25">
      <c r="A26" s="31">
        <v>45224</v>
      </c>
      <c r="B26" s="23">
        <v>0.66666666666666663</v>
      </c>
      <c r="C26" s="24">
        <v>0.26433926820649201</v>
      </c>
      <c r="D26" s="24">
        <v>0</v>
      </c>
      <c r="E26" s="24">
        <f t="shared" si="0"/>
        <v>0</v>
      </c>
      <c r="F26" s="31">
        <v>45226</v>
      </c>
      <c r="G26" s="23">
        <v>0.66666666666666663</v>
      </c>
      <c r="H26" s="24">
        <v>0.26433926820649201</v>
      </c>
      <c r="I26" s="24">
        <v>0</v>
      </c>
      <c r="J26" s="24">
        <f t="shared" si="1"/>
        <v>0</v>
      </c>
      <c r="K26" s="31">
        <v>45228</v>
      </c>
      <c r="L26" s="23">
        <v>0.66666666666666663</v>
      </c>
      <c r="M26" s="24">
        <v>0.25398918986218899</v>
      </c>
      <c r="N26" s="24">
        <v>0</v>
      </c>
      <c r="O26" s="24">
        <f t="shared" ref="O26:O57" si="4">N26*0.0827</f>
        <v>0</v>
      </c>
      <c r="P26" s="31">
        <v>45230</v>
      </c>
      <c r="Q26" s="23">
        <v>0.66666666666666663</v>
      </c>
      <c r="R26" s="24">
        <v>0.246234893797843</v>
      </c>
      <c r="S26" s="24">
        <v>0</v>
      </c>
      <c r="T26" s="24">
        <f t="shared" si="3"/>
        <v>0</v>
      </c>
    </row>
    <row r="27" spans="1:20" x14ac:dyDescent="0.25">
      <c r="A27" s="31">
        <v>45224</v>
      </c>
      <c r="B27" s="23">
        <v>0.70833333333333337</v>
      </c>
      <c r="C27" s="24">
        <v>0.26103737950220501</v>
      </c>
      <c r="D27" s="24">
        <v>0</v>
      </c>
      <c r="E27" s="24">
        <f t="shared" si="0"/>
        <v>0</v>
      </c>
      <c r="F27" s="31">
        <v>45226</v>
      </c>
      <c r="G27" s="23">
        <v>0.70833333333333337</v>
      </c>
      <c r="H27" s="24">
        <v>0.26103737950220501</v>
      </c>
      <c r="I27" s="24">
        <v>0</v>
      </c>
      <c r="J27" s="24">
        <f t="shared" si="1"/>
        <v>0</v>
      </c>
      <c r="K27" s="31">
        <v>45228</v>
      </c>
      <c r="L27" s="23">
        <v>0.70833333333333337</v>
      </c>
      <c r="M27" s="24">
        <v>0.24745579063793299</v>
      </c>
      <c r="N27" s="24">
        <v>0</v>
      </c>
      <c r="O27" s="24">
        <f t="shared" si="4"/>
        <v>0</v>
      </c>
      <c r="P27" s="31">
        <v>45230</v>
      </c>
      <c r="Q27" s="23">
        <v>0.70833333333333337</v>
      </c>
      <c r="R27" s="24">
        <v>0.246028125285118</v>
      </c>
      <c r="S27" s="24">
        <v>0</v>
      </c>
      <c r="T27" s="24">
        <f t="shared" si="3"/>
        <v>0</v>
      </c>
    </row>
    <row r="28" spans="1:20" x14ac:dyDescent="0.25">
      <c r="A28" s="31">
        <v>45224</v>
      </c>
      <c r="B28" s="23">
        <v>0.75</v>
      </c>
      <c r="C28" s="24">
        <v>0.240957573055257</v>
      </c>
      <c r="D28" s="24">
        <v>0</v>
      </c>
      <c r="E28" s="24">
        <f t="shared" si="0"/>
        <v>0</v>
      </c>
      <c r="F28" s="31">
        <v>45226</v>
      </c>
      <c r="G28" s="23">
        <v>0.75</v>
      </c>
      <c r="H28" s="24">
        <v>0.240957573055257</v>
      </c>
      <c r="I28" s="24">
        <v>0</v>
      </c>
      <c r="J28" s="24">
        <f t="shared" si="1"/>
        <v>0</v>
      </c>
      <c r="K28" s="31">
        <v>45228</v>
      </c>
      <c r="L28" s="23">
        <v>0.75</v>
      </c>
      <c r="M28" s="24">
        <v>0.24023382365607401</v>
      </c>
      <c r="N28" s="24">
        <v>0</v>
      </c>
      <c r="O28" s="24">
        <f t="shared" si="4"/>
        <v>0</v>
      </c>
      <c r="P28" s="31">
        <v>45230</v>
      </c>
      <c r="Q28" s="23">
        <v>0.75</v>
      </c>
      <c r="R28" s="24">
        <v>0.23813742399120399</v>
      </c>
      <c r="S28" s="24">
        <v>0</v>
      </c>
      <c r="T28" s="24">
        <f t="shared" si="3"/>
        <v>0</v>
      </c>
    </row>
    <row r="29" spans="1:20" x14ac:dyDescent="0.25">
      <c r="A29" s="31">
        <v>45224</v>
      </c>
      <c r="B29" s="23">
        <v>0.79166666666666663</v>
      </c>
      <c r="C29" s="24">
        <v>0.23191858827975001</v>
      </c>
      <c r="D29" s="24">
        <v>0</v>
      </c>
      <c r="E29" s="24">
        <f t="shared" si="0"/>
        <v>0</v>
      </c>
      <c r="F29" s="31">
        <v>45226</v>
      </c>
      <c r="G29" s="23">
        <v>0.79166666666666663</v>
      </c>
      <c r="H29" s="24">
        <v>0.23191858827975001</v>
      </c>
      <c r="I29" s="24">
        <v>0</v>
      </c>
      <c r="J29" s="24">
        <f t="shared" si="1"/>
        <v>0</v>
      </c>
      <c r="K29" s="31">
        <v>45228</v>
      </c>
      <c r="L29" s="23">
        <v>0.79166666666666663</v>
      </c>
      <c r="M29" s="24">
        <v>0.23291510343458399</v>
      </c>
      <c r="N29" s="24">
        <v>0</v>
      </c>
      <c r="O29" s="24">
        <f t="shared" si="4"/>
        <v>0</v>
      </c>
      <c r="P29" s="31">
        <v>45230</v>
      </c>
      <c r="Q29" s="23">
        <v>0.79166666666666663</v>
      </c>
      <c r="R29" s="24">
        <v>0.217615470289313</v>
      </c>
      <c r="S29" s="24">
        <v>0</v>
      </c>
      <c r="T29" s="24">
        <f t="shared" si="3"/>
        <v>0</v>
      </c>
    </row>
    <row r="30" spans="1:20" x14ac:dyDescent="0.25">
      <c r="A30" s="31">
        <v>45224</v>
      </c>
      <c r="B30" s="23">
        <v>0.83333333333333337</v>
      </c>
      <c r="C30" s="24">
        <v>0.233102068304083</v>
      </c>
      <c r="D30" s="24">
        <v>0</v>
      </c>
      <c r="E30" s="24">
        <f t="shared" si="0"/>
        <v>0</v>
      </c>
      <c r="F30" s="31">
        <v>45226</v>
      </c>
      <c r="G30" s="23">
        <v>0.83333333333333337</v>
      </c>
      <c r="H30" s="24">
        <v>0.233102068304083</v>
      </c>
      <c r="I30" s="24">
        <v>0</v>
      </c>
      <c r="J30" s="24">
        <f t="shared" si="1"/>
        <v>0</v>
      </c>
      <c r="K30" s="31">
        <v>45228</v>
      </c>
      <c r="L30" s="23">
        <v>0.83333333333333337</v>
      </c>
      <c r="M30" s="24">
        <v>0.227650955318494</v>
      </c>
      <c r="N30" s="24">
        <v>0</v>
      </c>
      <c r="O30" s="24">
        <f t="shared" si="4"/>
        <v>0</v>
      </c>
      <c r="P30" s="31">
        <v>45230</v>
      </c>
      <c r="Q30" s="23">
        <v>0.83333333333333337</v>
      </c>
      <c r="R30" s="24">
        <v>0.21154840290461799</v>
      </c>
      <c r="S30" s="24">
        <v>0</v>
      </c>
      <c r="T30" s="24">
        <f t="shared" si="3"/>
        <v>0</v>
      </c>
    </row>
    <row r="31" spans="1:20" x14ac:dyDescent="0.25">
      <c r="A31" s="31">
        <v>45224</v>
      </c>
      <c r="B31" s="23">
        <v>0.875</v>
      </c>
      <c r="C31" s="24">
        <v>0.246619865297284</v>
      </c>
      <c r="D31" s="24">
        <v>0</v>
      </c>
      <c r="E31" s="24">
        <f t="shared" si="0"/>
        <v>0</v>
      </c>
      <c r="F31" s="31">
        <v>45226</v>
      </c>
      <c r="G31" s="23">
        <v>0.875</v>
      </c>
      <c r="H31" s="24">
        <v>0.22981117665675699</v>
      </c>
      <c r="I31" s="24">
        <v>0</v>
      </c>
      <c r="J31" s="24">
        <f t="shared" si="1"/>
        <v>0</v>
      </c>
      <c r="K31" s="31">
        <v>45228</v>
      </c>
      <c r="L31" s="23">
        <v>0.875</v>
      </c>
      <c r="M31" s="24">
        <v>0.22440625727086899</v>
      </c>
      <c r="N31" s="24">
        <v>0</v>
      </c>
      <c r="O31" s="24">
        <f t="shared" si="4"/>
        <v>0</v>
      </c>
      <c r="P31" s="31">
        <v>45230</v>
      </c>
      <c r="Q31" s="23">
        <v>0.875</v>
      </c>
      <c r="R31" s="24">
        <v>0.209221005438921</v>
      </c>
      <c r="S31" s="24">
        <v>0</v>
      </c>
      <c r="T31" s="24">
        <f t="shared" si="3"/>
        <v>0</v>
      </c>
    </row>
    <row r="32" spans="1:20" x14ac:dyDescent="0.25">
      <c r="A32" s="31">
        <v>45224</v>
      </c>
      <c r="B32" s="23">
        <v>0.91666666666666663</v>
      </c>
      <c r="C32" s="24">
        <v>0.25537946820156898</v>
      </c>
      <c r="D32" s="24">
        <v>0</v>
      </c>
      <c r="E32" s="24">
        <f t="shared" si="0"/>
        <v>0</v>
      </c>
      <c r="F32" s="31">
        <v>45226</v>
      </c>
      <c r="G32" s="23">
        <v>0.91666666666666663</v>
      </c>
      <c r="H32" s="24">
        <v>0.22449865937143099</v>
      </c>
      <c r="I32" s="24">
        <v>0</v>
      </c>
      <c r="J32" s="24">
        <f t="shared" si="1"/>
        <v>0</v>
      </c>
      <c r="K32" s="31">
        <v>45228</v>
      </c>
      <c r="L32" s="23">
        <v>0.91666666666666663</v>
      </c>
      <c r="M32" s="24">
        <v>0.22220864891917</v>
      </c>
      <c r="N32" s="24">
        <v>0</v>
      </c>
      <c r="O32" s="24">
        <f t="shared" si="4"/>
        <v>0</v>
      </c>
      <c r="P32" s="31">
        <v>45230</v>
      </c>
      <c r="Q32" s="23">
        <v>0.91666666666666663</v>
      </c>
      <c r="R32" s="24">
        <v>0.20891523361122399</v>
      </c>
      <c r="S32" s="24">
        <v>0</v>
      </c>
      <c r="T32" s="24">
        <f t="shared" si="3"/>
        <v>0</v>
      </c>
    </row>
    <row r="33" spans="1:20" x14ac:dyDescent="0.25">
      <c r="A33" s="31">
        <v>45224</v>
      </c>
      <c r="B33" s="23">
        <v>0.95833333333333337</v>
      </c>
      <c r="C33" s="24">
        <v>0.24825651943584301</v>
      </c>
      <c r="D33" s="24">
        <v>0</v>
      </c>
      <c r="E33" s="24">
        <f t="shared" si="0"/>
        <v>0</v>
      </c>
      <c r="F33" s="31">
        <v>45226</v>
      </c>
      <c r="G33" s="23">
        <v>0.95833333333333337</v>
      </c>
      <c r="H33" s="24">
        <v>0.226881027220772</v>
      </c>
      <c r="I33" s="24">
        <v>0</v>
      </c>
      <c r="J33" s="24">
        <f t="shared" si="1"/>
        <v>0</v>
      </c>
      <c r="K33" s="31">
        <v>45228</v>
      </c>
      <c r="L33" s="23">
        <v>0.95833333333333337</v>
      </c>
      <c r="M33" s="24">
        <v>0.22488580644040701</v>
      </c>
      <c r="N33" s="24">
        <v>0</v>
      </c>
      <c r="O33" s="24">
        <f t="shared" si="4"/>
        <v>0</v>
      </c>
      <c r="P33" s="31">
        <v>45230</v>
      </c>
      <c r="Q33" s="23">
        <v>0.95833333333333337</v>
      </c>
      <c r="R33" s="24">
        <v>0.212338119744405</v>
      </c>
      <c r="S33" s="24">
        <v>0</v>
      </c>
      <c r="T33" s="24">
        <f t="shared" si="3"/>
        <v>0</v>
      </c>
    </row>
    <row r="34" spans="1:20" x14ac:dyDescent="0.25">
      <c r="A34" s="31">
        <v>45225</v>
      </c>
      <c r="B34" s="23">
        <v>0</v>
      </c>
      <c r="C34" s="24">
        <v>0.25524747371571399</v>
      </c>
      <c r="D34" s="24">
        <v>0</v>
      </c>
      <c r="E34" s="24">
        <f t="shared" si="0"/>
        <v>0</v>
      </c>
      <c r="F34" s="31">
        <v>45227</v>
      </c>
      <c r="G34" s="23">
        <v>0</v>
      </c>
      <c r="H34" s="24">
        <v>0.24843469262023701</v>
      </c>
      <c r="I34" s="24">
        <v>0</v>
      </c>
      <c r="J34" s="24">
        <f t="shared" si="1"/>
        <v>0</v>
      </c>
      <c r="K34" s="31">
        <v>45229</v>
      </c>
      <c r="L34" s="23">
        <v>0</v>
      </c>
      <c r="M34" s="24">
        <v>0.23802962899112801</v>
      </c>
      <c r="N34" s="24">
        <v>0</v>
      </c>
      <c r="O34" s="24">
        <f t="shared" si="4"/>
        <v>0</v>
      </c>
    </row>
    <row r="35" spans="1:20" x14ac:dyDescent="0.25">
      <c r="A35" s="31">
        <v>45225</v>
      </c>
      <c r="B35" s="23">
        <v>4.1666666666666664E-2</v>
      </c>
      <c r="C35" s="24">
        <v>0.25837340950862497</v>
      </c>
      <c r="D35" s="24">
        <v>0</v>
      </c>
      <c r="E35" s="24">
        <f t="shared" si="0"/>
        <v>0</v>
      </c>
      <c r="F35" s="31">
        <v>45227</v>
      </c>
      <c r="G35" s="23">
        <v>4.1666666666666664E-2</v>
      </c>
      <c r="H35" s="24">
        <v>0.25263193249601401</v>
      </c>
      <c r="I35" s="24">
        <v>0</v>
      </c>
      <c r="J35" s="24">
        <f t="shared" si="1"/>
        <v>0</v>
      </c>
      <c r="K35" s="31">
        <v>45229</v>
      </c>
      <c r="L35" s="23">
        <v>4.1666666666666664E-2</v>
      </c>
      <c r="M35" s="24">
        <v>0.244387060402846</v>
      </c>
      <c r="N35" s="24">
        <v>0</v>
      </c>
      <c r="O35" s="24">
        <f t="shared" si="4"/>
        <v>0</v>
      </c>
    </row>
    <row r="36" spans="1:20" x14ac:dyDescent="0.25">
      <c r="A36" s="31">
        <v>45225</v>
      </c>
      <c r="B36" s="23">
        <v>8.3333333333333329E-2</v>
      </c>
      <c r="C36" s="24">
        <v>0.26126614212885302</v>
      </c>
      <c r="D36" s="24">
        <v>0</v>
      </c>
      <c r="E36" s="24">
        <f t="shared" si="0"/>
        <v>0</v>
      </c>
      <c r="F36" s="31">
        <v>45227</v>
      </c>
      <c r="G36" s="23">
        <v>8.3333333333333329E-2</v>
      </c>
      <c r="H36" s="24">
        <v>0.255997627972532</v>
      </c>
      <c r="I36" s="24">
        <v>0</v>
      </c>
      <c r="J36" s="24">
        <f t="shared" si="1"/>
        <v>0</v>
      </c>
      <c r="K36" s="31">
        <v>45229</v>
      </c>
      <c r="L36" s="23">
        <v>8.3333333333333329E-2</v>
      </c>
      <c r="M36" s="24">
        <v>0.25004056095976901</v>
      </c>
      <c r="N36" s="24">
        <v>0</v>
      </c>
      <c r="O36" s="24">
        <f t="shared" si="4"/>
        <v>0</v>
      </c>
    </row>
    <row r="37" spans="1:20" x14ac:dyDescent="0.25">
      <c r="A37" s="31">
        <v>45225</v>
      </c>
      <c r="B37" s="23">
        <v>0.125</v>
      </c>
      <c r="C37" s="24">
        <v>0.26319536566628998</v>
      </c>
      <c r="D37" s="24">
        <v>0</v>
      </c>
      <c r="E37" s="24">
        <f t="shared" si="0"/>
        <v>0</v>
      </c>
      <c r="F37" s="31">
        <v>45227</v>
      </c>
      <c r="G37" s="23">
        <v>0.125</v>
      </c>
      <c r="H37" s="24">
        <v>0.25855600833789399</v>
      </c>
      <c r="I37" s="24">
        <v>0</v>
      </c>
      <c r="J37" s="24">
        <f t="shared" si="1"/>
        <v>0</v>
      </c>
      <c r="K37" s="31">
        <v>45229</v>
      </c>
      <c r="L37" s="23">
        <v>0.125</v>
      </c>
      <c r="M37" s="24">
        <v>0.25454354286092001</v>
      </c>
      <c r="N37" s="24">
        <v>0</v>
      </c>
      <c r="O37" s="24">
        <f t="shared" si="4"/>
        <v>0</v>
      </c>
    </row>
    <row r="38" spans="1:20" x14ac:dyDescent="0.25">
      <c r="A38" s="31">
        <v>45225</v>
      </c>
      <c r="B38" s="23">
        <v>0.16666666666666666</v>
      </c>
      <c r="C38" s="24">
        <v>0.26107034087076603</v>
      </c>
      <c r="D38" s="24">
        <v>0</v>
      </c>
      <c r="E38" s="24">
        <f t="shared" si="0"/>
        <v>0</v>
      </c>
      <c r="F38" s="31">
        <v>45227</v>
      </c>
      <c r="G38" s="23">
        <v>0.16666666666666666</v>
      </c>
      <c r="H38" s="24">
        <v>0.25709530711071099</v>
      </c>
      <c r="I38" s="24">
        <v>0</v>
      </c>
      <c r="J38" s="24">
        <f t="shared" si="1"/>
        <v>0</v>
      </c>
      <c r="K38" s="31">
        <v>45229</v>
      </c>
      <c r="L38" s="23">
        <v>0.16666666666666666</v>
      </c>
      <c r="M38" s="24">
        <v>0.250942468642184</v>
      </c>
      <c r="N38" s="24">
        <v>0</v>
      </c>
      <c r="O38" s="24">
        <f t="shared" si="4"/>
        <v>0</v>
      </c>
    </row>
    <row r="39" spans="1:20" x14ac:dyDescent="0.25">
      <c r="A39" s="31">
        <v>45225</v>
      </c>
      <c r="B39" s="23">
        <v>0.20833333333333334</v>
      </c>
      <c r="C39" s="24">
        <v>0.265511751173864</v>
      </c>
      <c r="D39" s="24">
        <v>0</v>
      </c>
      <c r="E39" s="24">
        <f t="shared" si="0"/>
        <v>0</v>
      </c>
      <c r="F39" s="31">
        <v>45227</v>
      </c>
      <c r="G39" s="23">
        <v>0.20833333333333334</v>
      </c>
      <c r="H39" s="24">
        <v>0.263663917778867</v>
      </c>
      <c r="I39" s="24">
        <v>0</v>
      </c>
      <c r="J39" s="24">
        <f t="shared" si="1"/>
        <v>0</v>
      </c>
      <c r="K39" s="31">
        <v>45229</v>
      </c>
      <c r="L39" s="23">
        <v>0.20833333333333334</v>
      </c>
      <c r="M39" s="24">
        <v>0.25377142429250299</v>
      </c>
      <c r="N39" s="24">
        <v>0</v>
      </c>
      <c r="O39" s="24">
        <f t="shared" si="4"/>
        <v>0</v>
      </c>
    </row>
    <row r="40" spans="1:20" x14ac:dyDescent="0.25">
      <c r="A40" s="31">
        <v>45225</v>
      </c>
      <c r="B40" s="23">
        <v>0.25</v>
      </c>
      <c r="C40" s="24">
        <v>0.265804320572743</v>
      </c>
      <c r="D40" s="24">
        <v>0</v>
      </c>
      <c r="E40" s="24">
        <f t="shared" si="0"/>
        <v>0</v>
      </c>
      <c r="F40" s="31">
        <v>45227</v>
      </c>
      <c r="G40" s="23">
        <v>0.25</v>
      </c>
      <c r="H40" s="24">
        <v>0.26158732175722299</v>
      </c>
      <c r="I40" s="24">
        <v>0</v>
      </c>
      <c r="J40" s="24">
        <f t="shared" si="1"/>
        <v>0</v>
      </c>
      <c r="K40" s="31">
        <v>45229</v>
      </c>
      <c r="L40" s="23">
        <v>0.25</v>
      </c>
      <c r="M40" s="24">
        <v>0.25110083818335199</v>
      </c>
      <c r="N40" s="24">
        <v>0</v>
      </c>
      <c r="O40" s="24">
        <f t="shared" si="4"/>
        <v>0</v>
      </c>
    </row>
    <row r="41" spans="1:20" x14ac:dyDescent="0.25">
      <c r="A41" s="31">
        <v>45225</v>
      </c>
      <c r="B41" s="23">
        <v>0.29166666666666669</v>
      </c>
      <c r="C41" s="24">
        <v>0.26601773500336101</v>
      </c>
      <c r="D41" s="24">
        <v>0</v>
      </c>
      <c r="E41" s="24">
        <f t="shared" si="0"/>
        <v>0</v>
      </c>
      <c r="F41" s="31">
        <v>45227</v>
      </c>
      <c r="G41" s="23">
        <v>0.29166666666666669</v>
      </c>
      <c r="H41" s="24">
        <v>0.25876715779200998</v>
      </c>
      <c r="I41" s="24">
        <v>0</v>
      </c>
      <c r="J41" s="24">
        <f t="shared" si="1"/>
        <v>0</v>
      </c>
      <c r="K41" s="31">
        <v>45229</v>
      </c>
      <c r="L41" s="23">
        <v>0.29166666666666669</v>
      </c>
      <c r="M41" s="24">
        <v>0.253740608691154</v>
      </c>
      <c r="N41" s="24">
        <v>0</v>
      </c>
      <c r="O41" s="24">
        <f t="shared" si="4"/>
        <v>0</v>
      </c>
    </row>
    <row r="42" spans="1:20" x14ac:dyDescent="0.25">
      <c r="A42" s="31">
        <v>45225</v>
      </c>
      <c r="B42" s="23">
        <v>0.33333333333333331</v>
      </c>
      <c r="C42" s="24">
        <v>0.26509380340470101</v>
      </c>
      <c r="D42" s="24">
        <v>0</v>
      </c>
      <c r="E42" s="24">
        <f t="shared" si="0"/>
        <v>0</v>
      </c>
      <c r="F42" s="31">
        <v>45227</v>
      </c>
      <c r="G42" s="23">
        <v>0.33333333333333331</v>
      </c>
      <c r="H42" s="24">
        <v>0.26354515552415297</v>
      </c>
      <c r="I42" s="24">
        <v>0</v>
      </c>
      <c r="J42" s="24">
        <f t="shared" si="1"/>
        <v>0</v>
      </c>
      <c r="K42" s="31">
        <v>45229</v>
      </c>
      <c r="L42" s="23">
        <v>0.33333333333333331</v>
      </c>
      <c r="M42" s="24">
        <v>0.25722730159656598</v>
      </c>
      <c r="N42" s="24">
        <v>0</v>
      </c>
      <c r="O42" s="24">
        <f t="shared" si="4"/>
        <v>0</v>
      </c>
    </row>
    <row r="43" spans="1:20" x14ac:dyDescent="0.25">
      <c r="A43" s="31">
        <v>45225</v>
      </c>
      <c r="B43" s="23">
        <v>0.375</v>
      </c>
      <c r="C43" s="24">
        <v>0.26657205819976898</v>
      </c>
      <c r="D43" s="24">
        <v>0</v>
      </c>
      <c r="E43" s="24">
        <f t="shared" si="0"/>
        <v>0</v>
      </c>
      <c r="F43" s="31">
        <v>45227</v>
      </c>
      <c r="G43" s="23">
        <v>0.375</v>
      </c>
      <c r="H43" s="24">
        <v>0.25992205738917301</v>
      </c>
      <c r="I43" s="24">
        <v>0</v>
      </c>
      <c r="J43" s="24">
        <f t="shared" si="1"/>
        <v>0</v>
      </c>
      <c r="K43" s="31">
        <v>45229</v>
      </c>
      <c r="L43" s="23">
        <v>0.375</v>
      </c>
      <c r="M43" s="24">
        <v>0.25441157817738802</v>
      </c>
      <c r="N43" s="24">
        <v>0</v>
      </c>
      <c r="O43" s="24">
        <f t="shared" si="4"/>
        <v>0</v>
      </c>
    </row>
    <row r="44" spans="1:20" x14ac:dyDescent="0.25">
      <c r="A44" s="31">
        <v>45225</v>
      </c>
      <c r="B44" s="23">
        <v>0.41666666666666669</v>
      </c>
      <c r="C44" s="24">
        <v>0.26464724540604501</v>
      </c>
      <c r="D44" s="24">
        <v>0</v>
      </c>
      <c r="E44" s="24">
        <f t="shared" si="0"/>
        <v>0</v>
      </c>
      <c r="F44" s="31">
        <v>45227</v>
      </c>
      <c r="G44" s="23">
        <v>0.41666666666666669</v>
      </c>
      <c r="H44" s="24">
        <v>0.26289620995416302</v>
      </c>
      <c r="I44" s="24">
        <v>0</v>
      </c>
      <c r="J44" s="24">
        <f t="shared" si="1"/>
        <v>0</v>
      </c>
      <c r="K44" s="31">
        <v>45229</v>
      </c>
      <c r="L44" s="23">
        <v>0.41666666666666669</v>
      </c>
      <c r="M44" s="24">
        <v>0.25450176000493202</v>
      </c>
      <c r="N44" s="24">
        <v>0</v>
      </c>
      <c r="O44" s="24">
        <f t="shared" si="4"/>
        <v>0</v>
      </c>
    </row>
    <row r="45" spans="1:20" x14ac:dyDescent="0.25">
      <c r="A45" s="31">
        <v>45225</v>
      </c>
      <c r="B45" s="23">
        <v>0.45833333333333331</v>
      </c>
      <c r="C45" s="24">
        <v>0.26734200119865298</v>
      </c>
      <c r="D45" s="24">
        <v>0</v>
      </c>
      <c r="E45" s="24">
        <f t="shared" si="0"/>
        <v>0</v>
      </c>
      <c r="F45" s="31">
        <v>45227</v>
      </c>
      <c r="G45" s="23">
        <v>0.45833333333333331</v>
      </c>
      <c r="H45" s="24">
        <v>0.263573735951323</v>
      </c>
      <c r="I45" s="24">
        <v>0</v>
      </c>
      <c r="J45" s="24">
        <f t="shared" si="1"/>
        <v>0</v>
      </c>
      <c r="K45" s="31">
        <v>45229</v>
      </c>
      <c r="L45" s="23">
        <v>0.45833333333333331</v>
      </c>
      <c r="M45" s="24">
        <v>0.25704470276729702</v>
      </c>
      <c r="N45" s="24">
        <v>0</v>
      </c>
      <c r="O45" s="24">
        <f t="shared" si="4"/>
        <v>0</v>
      </c>
    </row>
    <row r="46" spans="1:20" x14ac:dyDescent="0.25">
      <c r="A46" s="31">
        <v>45225</v>
      </c>
      <c r="B46" s="23">
        <v>0.5</v>
      </c>
      <c r="C46" s="24">
        <v>0.26490241289032801</v>
      </c>
      <c r="D46" s="24">
        <v>0</v>
      </c>
      <c r="E46" s="24">
        <f t="shared" si="0"/>
        <v>0</v>
      </c>
      <c r="F46" s="31">
        <v>45227</v>
      </c>
      <c r="G46" s="23">
        <v>0.5</v>
      </c>
      <c r="H46" s="24">
        <v>0.262124061583424</v>
      </c>
      <c r="I46" s="24">
        <v>0</v>
      </c>
      <c r="J46" s="24">
        <f t="shared" si="1"/>
        <v>0</v>
      </c>
      <c r="K46" s="31">
        <v>45229</v>
      </c>
      <c r="L46" s="23">
        <v>0.5</v>
      </c>
      <c r="M46" s="24">
        <v>0.25706890225307599</v>
      </c>
      <c r="N46" s="24">
        <v>0</v>
      </c>
      <c r="O46" s="24">
        <f t="shared" si="4"/>
        <v>0</v>
      </c>
    </row>
    <row r="47" spans="1:20" x14ac:dyDescent="0.25">
      <c r="A47" s="31">
        <v>45225</v>
      </c>
      <c r="B47" s="23">
        <v>0.54166666666666663</v>
      </c>
      <c r="C47" s="24">
        <v>0.26631030440223902</v>
      </c>
      <c r="D47" s="24">
        <v>0</v>
      </c>
      <c r="E47" s="24">
        <f t="shared" si="0"/>
        <v>0</v>
      </c>
      <c r="F47" s="31">
        <v>45227</v>
      </c>
      <c r="G47" s="23">
        <v>0.54166666666666663</v>
      </c>
      <c r="H47" s="24">
        <v>0.26239904761209398</v>
      </c>
      <c r="I47" s="24">
        <v>0</v>
      </c>
      <c r="J47" s="24">
        <f t="shared" si="1"/>
        <v>0</v>
      </c>
      <c r="K47" s="31">
        <v>45229</v>
      </c>
      <c r="L47" s="23">
        <v>0.54166666666666663</v>
      </c>
      <c r="M47" s="24">
        <v>0.25690174102680402</v>
      </c>
      <c r="N47" s="24">
        <v>0</v>
      </c>
      <c r="O47" s="24">
        <f t="shared" si="4"/>
        <v>0</v>
      </c>
    </row>
    <row r="48" spans="1:20" x14ac:dyDescent="0.25">
      <c r="A48" s="31">
        <v>45225</v>
      </c>
      <c r="B48" s="23">
        <v>0.58333333333333337</v>
      </c>
      <c r="C48" s="24">
        <v>0.26806133985412101</v>
      </c>
      <c r="D48" s="24">
        <v>0</v>
      </c>
      <c r="E48" s="24">
        <f t="shared" si="0"/>
        <v>0</v>
      </c>
      <c r="F48" s="31">
        <v>45227</v>
      </c>
      <c r="G48" s="23">
        <v>0.58333333333333337</v>
      </c>
      <c r="H48" s="24">
        <v>0.26429527997864799</v>
      </c>
      <c r="I48" s="24">
        <v>0</v>
      </c>
      <c r="J48" s="24">
        <f t="shared" si="1"/>
        <v>0</v>
      </c>
      <c r="K48" s="31">
        <v>45229</v>
      </c>
      <c r="L48" s="23">
        <v>0.58333333333333337</v>
      </c>
      <c r="M48" s="24">
        <v>0.25662237405674299</v>
      </c>
      <c r="N48" s="24">
        <v>0</v>
      </c>
      <c r="O48" s="24">
        <f t="shared" si="4"/>
        <v>0</v>
      </c>
    </row>
    <row r="49" spans="1:15" x14ac:dyDescent="0.25">
      <c r="A49" s="31">
        <v>45225</v>
      </c>
      <c r="B49" s="23">
        <v>0.625</v>
      </c>
      <c r="C49" s="24">
        <v>0.26591873168838898</v>
      </c>
      <c r="D49" s="24">
        <v>0</v>
      </c>
      <c r="E49" s="24">
        <f t="shared" si="0"/>
        <v>0</v>
      </c>
      <c r="F49" s="31">
        <v>45227</v>
      </c>
      <c r="G49" s="23">
        <v>0.625</v>
      </c>
      <c r="H49" s="24">
        <v>0.26237043738260202</v>
      </c>
      <c r="I49" s="24">
        <v>0</v>
      </c>
      <c r="J49" s="24">
        <f t="shared" si="1"/>
        <v>0</v>
      </c>
      <c r="K49" s="31">
        <v>45229</v>
      </c>
      <c r="L49" s="23">
        <v>0.625</v>
      </c>
      <c r="M49" s="24">
        <v>0.25504732131855901</v>
      </c>
      <c r="N49" s="24">
        <v>0</v>
      </c>
      <c r="O49" s="24">
        <f t="shared" si="4"/>
        <v>0</v>
      </c>
    </row>
    <row r="50" spans="1:15" x14ac:dyDescent="0.25">
      <c r="A50" s="31">
        <v>45225</v>
      </c>
      <c r="B50" s="23">
        <v>0.66666666666666663</v>
      </c>
      <c r="C50" s="24">
        <v>0.26304137706651298</v>
      </c>
      <c r="D50" s="24">
        <v>0</v>
      </c>
      <c r="E50" s="24">
        <f t="shared" si="0"/>
        <v>0</v>
      </c>
      <c r="F50" s="31">
        <v>45227</v>
      </c>
      <c r="G50" s="23">
        <v>0.66666666666666663</v>
      </c>
      <c r="H50" s="24">
        <v>0.25499451160328901</v>
      </c>
      <c r="I50" s="24">
        <v>0</v>
      </c>
      <c r="J50" s="24">
        <f t="shared" si="1"/>
        <v>0</v>
      </c>
      <c r="K50" s="31">
        <v>45229</v>
      </c>
      <c r="L50" s="23">
        <v>0.66666666666666663</v>
      </c>
      <c r="M50" s="24">
        <v>0.25649476051227899</v>
      </c>
      <c r="N50" s="24">
        <v>0</v>
      </c>
      <c r="O50" s="24">
        <f t="shared" si="4"/>
        <v>0</v>
      </c>
    </row>
    <row r="51" spans="1:15" x14ac:dyDescent="0.25">
      <c r="A51" s="31">
        <v>45225</v>
      </c>
      <c r="B51" s="23">
        <v>0.70833333333333337</v>
      </c>
      <c r="C51" s="24">
        <v>0.25987365841761501</v>
      </c>
      <c r="D51" s="24">
        <v>0</v>
      </c>
      <c r="E51" s="24">
        <f t="shared" si="0"/>
        <v>0</v>
      </c>
      <c r="F51" s="31">
        <v>45227</v>
      </c>
      <c r="G51" s="23">
        <v>0.70833333333333337</v>
      </c>
      <c r="H51" s="24">
        <v>0.252678096293392</v>
      </c>
      <c r="I51" s="24">
        <v>0</v>
      </c>
      <c r="J51" s="24">
        <f t="shared" si="1"/>
        <v>0</v>
      </c>
      <c r="K51" s="31">
        <v>45229</v>
      </c>
      <c r="L51" s="23">
        <v>0.70833333333333337</v>
      </c>
      <c r="M51" s="24">
        <v>0.25192138552564902</v>
      </c>
      <c r="N51" s="24">
        <v>0</v>
      </c>
      <c r="O51" s="24">
        <f t="shared" si="4"/>
        <v>0</v>
      </c>
    </row>
    <row r="52" spans="1:15" x14ac:dyDescent="0.25">
      <c r="A52" s="31">
        <v>45225</v>
      </c>
      <c r="B52" s="23">
        <v>0.75</v>
      </c>
      <c r="C52" s="24">
        <v>0.24936741590400099</v>
      </c>
      <c r="D52" s="24">
        <v>0</v>
      </c>
      <c r="E52" s="24">
        <f t="shared" si="0"/>
        <v>0</v>
      </c>
      <c r="F52" s="31">
        <v>45227</v>
      </c>
      <c r="G52" s="23">
        <v>0.75</v>
      </c>
      <c r="H52" s="24">
        <v>0.24319697916410399</v>
      </c>
      <c r="I52" s="24">
        <v>0</v>
      </c>
      <c r="J52" s="24">
        <f t="shared" si="1"/>
        <v>0</v>
      </c>
      <c r="K52" s="31">
        <v>45229</v>
      </c>
      <c r="L52" s="23">
        <v>0.75</v>
      </c>
      <c r="M52" s="24">
        <v>0.23113544285204901</v>
      </c>
      <c r="N52" s="24">
        <v>0</v>
      </c>
      <c r="O52" s="24">
        <f t="shared" si="4"/>
        <v>0</v>
      </c>
    </row>
    <row r="53" spans="1:15" x14ac:dyDescent="0.25">
      <c r="A53" s="31">
        <v>45225</v>
      </c>
      <c r="B53" s="23">
        <v>0.79166666666666663</v>
      </c>
      <c r="C53" s="24">
        <v>0.24259422719381499</v>
      </c>
      <c r="D53" s="24">
        <v>0</v>
      </c>
      <c r="E53" s="24">
        <f t="shared" si="0"/>
        <v>0</v>
      </c>
      <c r="F53" s="31">
        <v>45227</v>
      </c>
      <c r="G53" s="23">
        <v>0.79166666666666663</v>
      </c>
      <c r="H53" s="24">
        <v>0.238764375447271</v>
      </c>
      <c r="I53" s="24">
        <v>0</v>
      </c>
      <c r="J53" s="24">
        <f t="shared" si="1"/>
        <v>0</v>
      </c>
      <c r="K53" s="31">
        <v>45229</v>
      </c>
      <c r="L53" s="23">
        <v>0.79166666666666663</v>
      </c>
      <c r="M53" s="24">
        <v>0.22087776660830799</v>
      </c>
      <c r="N53" s="24">
        <v>0</v>
      </c>
      <c r="O53" s="24">
        <f t="shared" si="4"/>
        <v>0</v>
      </c>
    </row>
    <row r="54" spans="1:15" x14ac:dyDescent="0.25">
      <c r="A54" s="31">
        <v>45225</v>
      </c>
      <c r="B54" s="23">
        <v>0.83333333333333337</v>
      </c>
      <c r="C54" s="24">
        <v>0.23099027573969899</v>
      </c>
      <c r="D54" s="24">
        <v>0</v>
      </c>
      <c r="E54" s="24">
        <f t="shared" si="0"/>
        <v>0</v>
      </c>
      <c r="F54" s="31">
        <v>45227</v>
      </c>
      <c r="G54" s="23">
        <v>0.83333333333333337</v>
      </c>
      <c r="H54" s="24">
        <v>0.231296047567396</v>
      </c>
      <c r="I54" s="24">
        <v>0</v>
      </c>
      <c r="J54" s="24">
        <f t="shared" si="1"/>
        <v>0</v>
      </c>
      <c r="K54" s="31">
        <v>45229</v>
      </c>
      <c r="L54" s="23">
        <v>0.83333333333333337</v>
      </c>
      <c r="M54" s="24">
        <v>0.21662995219143999</v>
      </c>
      <c r="N54" s="24">
        <v>0</v>
      </c>
      <c r="O54" s="24">
        <f t="shared" si="4"/>
        <v>0</v>
      </c>
    </row>
    <row r="55" spans="1:15" x14ac:dyDescent="0.25">
      <c r="A55" s="31">
        <v>45225</v>
      </c>
      <c r="B55" s="23">
        <v>0.875</v>
      </c>
      <c r="C55" s="24">
        <v>0.22930301725772601</v>
      </c>
      <c r="D55" s="24">
        <v>0</v>
      </c>
      <c r="E55" s="24">
        <f t="shared" si="0"/>
        <v>0</v>
      </c>
      <c r="F55" s="31">
        <v>45227</v>
      </c>
      <c r="G55" s="23">
        <v>0.875</v>
      </c>
      <c r="H55" s="24">
        <v>0.232629120348953</v>
      </c>
      <c r="I55" s="24">
        <v>0</v>
      </c>
      <c r="J55" s="24">
        <f t="shared" si="1"/>
        <v>0</v>
      </c>
      <c r="K55" s="31">
        <v>45229</v>
      </c>
      <c r="L55" s="23">
        <v>0.875</v>
      </c>
      <c r="M55" s="24">
        <v>0.21632418036374301</v>
      </c>
      <c r="N55" s="24">
        <v>0</v>
      </c>
      <c r="O55" s="24">
        <f t="shared" si="4"/>
        <v>0</v>
      </c>
    </row>
    <row r="56" spans="1:15" x14ac:dyDescent="0.25">
      <c r="A56" s="31">
        <v>45225</v>
      </c>
      <c r="B56" s="23">
        <v>0.91666666666666663</v>
      </c>
      <c r="C56" s="24">
        <v>0.22877506911663001</v>
      </c>
      <c r="D56" s="24">
        <v>0</v>
      </c>
      <c r="E56" s="24">
        <f t="shared" si="0"/>
        <v>0</v>
      </c>
      <c r="F56" s="31">
        <v>45227</v>
      </c>
      <c r="G56" s="23">
        <v>0.91666666666666663</v>
      </c>
      <c r="H56" s="24">
        <v>0.23357282578851701</v>
      </c>
      <c r="I56" s="24">
        <v>0</v>
      </c>
      <c r="J56" s="24">
        <f t="shared" si="1"/>
        <v>0</v>
      </c>
      <c r="K56" s="31">
        <v>45229</v>
      </c>
      <c r="L56" s="23">
        <v>0.91666666666666663</v>
      </c>
      <c r="M56" s="24">
        <v>0.212991476058108</v>
      </c>
      <c r="N56" s="24">
        <v>0</v>
      </c>
      <c r="O56" s="24">
        <f t="shared" si="4"/>
        <v>0</v>
      </c>
    </row>
    <row r="57" spans="1:15" x14ac:dyDescent="0.25">
      <c r="A57" s="31">
        <v>45225</v>
      </c>
      <c r="B57" s="23">
        <v>0.95833333333333337</v>
      </c>
      <c r="C57" s="24">
        <v>0.231450021266011</v>
      </c>
      <c r="D57" s="24">
        <v>0</v>
      </c>
      <c r="E57" s="24">
        <f t="shared" si="0"/>
        <v>0</v>
      </c>
      <c r="F57" s="31">
        <v>45227</v>
      </c>
      <c r="G57" s="23">
        <v>0.95833333333333337</v>
      </c>
      <c r="H57" s="24">
        <v>0.23264230787661</v>
      </c>
      <c r="I57" s="24">
        <v>0</v>
      </c>
      <c r="J57" s="24">
        <f t="shared" si="1"/>
        <v>0</v>
      </c>
      <c r="K57" s="31">
        <v>45229</v>
      </c>
      <c r="L57" s="23">
        <v>0.95833333333333337</v>
      </c>
      <c r="M57" s="24">
        <v>0.21586002409371799</v>
      </c>
      <c r="N57" s="24">
        <v>0</v>
      </c>
      <c r="O57" s="24">
        <f t="shared" si="4"/>
        <v>0</v>
      </c>
    </row>
    <row r="228" spans="16:20" x14ac:dyDescent="0.25">
      <c r="P228" s="1"/>
      <c r="Q228" s="23"/>
      <c r="R228" s="1"/>
      <c r="S228" s="1"/>
      <c r="T228" s="1"/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3E8F893-4EA4-44A8-8E69-013A58B48B56}">
  <dimension ref="A1:T59"/>
  <sheetViews>
    <sheetView workbookViewId="0">
      <selection activeCell="D2" sqref="D2"/>
    </sheetView>
  </sheetViews>
  <sheetFormatPr defaultRowHeight="15" x14ac:dyDescent="0.25"/>
  <sheetData>
    <row r="1" spans="1:20" x14ac:dyDescent="0.25">
      <c r="A1" s="1" t="s">
        <v>70</v>
      </c>
      <c r="B1" s="23"/>
      <c r="C1" s="24"/>
    </row>
    <row r="2" spans="1:20" x14ac:dyDescent="0.25">
      <c r="A2" s="1" t="s">
        <v>71</v>
      </c>
      <c r="B2" s="23"/>
      <c r="C2" s="24"/>
      <c r="G2" s="25" t="s">
        <v>81</v>
      </c>
      <c r="H2" s="25"/>
    </row>
    <row r="3" spans="1:20" ht="15.75" thickBot="1" x14ac:dyDescent="0.3">
      <c r="A3" s="1" t="s">
        <v>72</v>
      </c>
      <c r="B3" s="23"/>
      <c r="C3" s="24"/>
    </row>
    <row r="4" spans="1:20" ht="15.75" thickBot="1" x14ac:dyDescent="0.3">
      <c r="A4" s="1" t="s">
        <v>73</v>
      </c>
      <c r="B4" s="23"/>
      <c r="C4" s="24"/>
      <c r="I4" s="26" t="s">
        <v>74</v>
      </c>
      <c r="J4" s="27"/>
      <c r="K4" s="27"/>
      <c r="L4" s="28">
        <f>SUM(E10:E57)+SUM(J10:J57)+SUM(O10:O57)+SUM(T10:T57)</f>
        <v>0</v>
      </c>
    </row>
    <row r="5" spans="1:20" x14ac:dyDescent="0.25">
      <c r="A5" s="1" t="s">
        <v>75</v>
      </c>
      <c r="B5" s="23"/>
      <c r="C5" s="24"/>
    </row>
    <row r="6" spans="1:20" x14ac:dyDescent="0.25">
      <c r="A6" s="1"/>
      <c r="B6" s="1"/>
      <c r="C6" s="1"/>
    </row>
    <row r="7" spans="1:20" x14ac:dyDescent="0.25">
      <c r="A7" s="1"/>
      <c r="B7" s="1"/>
      <c r="C7" s="1"/>
      <c r="I7" s="29" t="s">
        <v>76</v>
      </c>
      <c r="J7" s="29"/>
      <c r="K7" s="29"/>
      <c r="L7" s="7">
        <f>MAX(D10:D57,I10:I57,N10:N57,S10:S57)</f>
        <v>0</v>
      </c>
    </row>
    <row r="8" spans="1:20" x14ac:dyDescent="0.25">
      <c r="A8" s="1"/>
      <c r="B8" s="1"/>
      <c r="C8" s="1"/>
    </row>
    <row r="9" spans="1:20" x14ac:dyDescent="0.25">
      <c r="A9" s="30" t="s">
        <v>77</v>
      </c>
      <c r="B9" s="30" t="s">
        <v>78</v>
      </c>
      <c r="C9" s="30" t="s">
        <v>79</v>
      </c>
      <c r="D9" s="30" t="s">
        <v>54</v>
      </c>
      <c r="E9" s="30" t="s">
        <v>80</v>
      </c>
      <c r="F9" s="30" t="s">
        <v>77</v>
      </c>
      <c r="G9" s="30" t="s">
        <v>78</v>
      </c>
      <c r="H9" s="30" t="s">
        <v>79</v>
      </c>
      <c r="I9" s="30" t="s">
        <v>54</v>
      </c>
      <c r="J9" s="30" t="s">
        <v>80</v>
      </c>
      <c r="K9" s="30" t="s">
        <v>77</v>
      </c>
      <c r="L9" s="30" t="s">
        <v>78</v>
      </c>
      <c r="M9" s="30" t="s">
        <v>79</v>
      </c>
      <c r="N9" s="30" t="s">
        <v>54</v>
      </c>
      <c r="O9" s="30" t="s">
        <v>80</v>
      </c>
      <c r="P9" s="30" t="s">
        <v>77</v>
      </c>
      <c r="Q9" s="30" t="s">
        <v>78</v>
      </c>
      <c r="R9" s="30" t="s">
        <v>79</v>
      </c>
      <c r="S9" s="30" t="s">
        <v>54</v>
      </c>
      <c r="T9" s="30" t="s">
        <v>80</v>
      </c>
    </row>
    <row r="10" spans="1:20" x14ac:dyDescent="0.25">
      <c r="A10" s="31">
        <v>45231</v>
      </c>
      <c r="B10" s="23">
        <v>0</v>
      </c>
      <c r="C10" s="24">
        <v>0.23129163682368201</v>
      </c>
      <c r="D10" s="24">
        <v>0</v>
      </c>
      <c r="E10" s="24">
        <f t="shared" ref="E10:E57" si="0">D10*0.0827</f>
        <v>0</v>
      </c>
      <c r="F10" s="31">
        <v>45233</v>
      </c>
      <c r="G10" s="23">
        <v>0</v>
      </c>
      <c r="H10" s="24">
        <v>0.234707936643615</v>
      </c>
      <c r="I10" s="24">
        <v>0</v>
      </c>
      <c r="J10" s="24">
        <f t="shared" ref="J10:J57" si="1">I10*0.0827</f>
        <v>0</v>
      </c>
      <c r="K10" s="31">
        <v>45235</v>
      </c>
      <c r="L10" s="23">
        <v>0</v>
      </c>
      <c r="M10" s="24">
        <v>0.232514724134468</v>
      </c>
      <c r="N10" s="24">
        <v>0</v>
      </c>
      <c r="O10" s="24">
        <f t="shared" ref="O10:O57" si="2">N10*0.0827</f>
        <v>0</v>
      </c>
      <c r="P10" s="31">
        <v>45237</v>
      </c>
      <c r="Q10" s="23">
        <v>0</v>
      </c>
      <c r="R10" s="24">
        <v>0.23329344391729501</v>
      </c>
      <c r="S10" s="24">
        <v>0</v>
      </c>
      <c r="T10" s="24">
        <f t="shared" ref="T10:T57" si="3">S10*0.0827</f>
        <v>0</v>
      </c>
    </row>
    <row r="11" spans="1:20" x14ac:dyDescent="0.25">
      <c r="A11" s="31">
        <v>45231</v>
      </c>
      <c r="B11" s="23">
        <v>4.1666666666666664E-2</v>
      </c>
      <c r="C11" s="24">
        <v>0.236964941023832</v>
      </c>
      <c r="D11" s="24">
        <v>0</v>
      </c>
      <c r="E11" s="24">
        <f t="shared" si="0"/>
        <v>0</v>
      </c>
      <c r="F11" s="31">
        <v>45233</v>
      </c>
      <c r="G11" s="23">
        <v>4.1666666666666664E-2</v>
      </c>
      <c r="H11" s="24">
        <v>0.234952107070936</v>
      </c>
      <c r="I11" s="24">
        <v>0</v>
      </c>
      <c r="J11" s="24">
        <f t="shared" si="1"/>
        <v>0</v>
      </c>
      <c r="K11" s="31">
        <v>45235</v>
      </c>
      <c r="L11" s="23">
        <v>4.1666666666666664E-2</v>
      </c>
      <c r="M11" s="24">
        <v>0.23412059247399999</v>
      </c>
      <c r="N11" s="24">
        <v>0</v>
      </c>
      <c r="O11" s="24">
        <f t="shared" si="2"/>
        <v>0</v>
      </c>
      <c r="P11" s="31">
        <v>45237</v>
      </c>
      <c r="Q11" s="23">
        <v>4.1666666666666664E-2</v>
      </c>
      <c r="R11" s="24">
        <v>0.23757648467922499</v>
      </c>
      <c r="S11" s="24">
        <v>0</v>
      </c>
      <c r="T11" s="24">
        <f t="shared" si="3"/>
        <v>0</v>
      </c>
    </row>
    <row r="12" spans="1:20" x14ac:dyDescent="0.25">
      <c r="A12" s="31">
        <v>45231</v>
      </c>
      <c r="B12" s="23">
        <v>8.3333333333333329E-2</v>
      </c>
      <c r="C12" s="24">
        <v>0.2429879754772</v>
      </c>
      <c r="D12" s="24">
        <v>0</v>
      </c>
      <c r="E12" s="24">
        <f t="shared" si="0"/>
        <v>0</v>
      </c>
      <c r="F12" s="31">
        <v>45233</v>
      </c>
      <c r="G12" s="23">
        <v>8.3333333333333329E-2</v>
      </c>
      <c r="H12" s="24">
        <v>0.238249629734993</v>
      </c>
      <c r="I12" s="24">
        <v>0</v>
      </c>
      <c r="J12" s="24">
        <f t="shared" si="1"/>
        <v>0</v>
      </c>
      <c r="K12" s="31">
        <v>45235</v>
      </c>
      <c r="L12" s="23">
        <v>8.3333333333333329E-2</v>
      </c>
      <c r="M12" s="24">
        <v>0.23414918780233099</v>
      </c>
      <c r="N12" s="24">
        <v>0</v>
      </c>
      <c r="O12" s="24">
        <f t="shared" si="2"/>
        <v>0</v>
      </c>
      <c r="P12" s="31">
        <v>45237</v>
      </c>
      <c r="Q12" s="23">
        <v>8.3333333333333329E-2</v>
      </c>
      <c r="R12" s="24">
        <v>0.23549325764085</v>
      </c>
      <c r="S12" s="24">
        <v>0</v>
      </c>
      <c r="T12" s="24">
        <f t="shared" si="3"/>
        <v>0</v>
      </c>
    </row>
    <row r="13" spans="1:20" x14ac:dyDescent="0.25">
      <c r="A13" s="31">
        <v>45231</v>
      </c>
      <c r="B13" s="23">
        <v>0.125</v>
      </c>
      <c r="C13" s="24">
        <v>0.243949294089295</v>
      </c>
      <c r="D13" s="24">
        <v>0</v>
      </c>
      <c r="E13" s="24">
        <f t="shared" si="0"/>
        <v>0</v>
      </c>
      <c r="F13" s="31">
        <v>45233</v>
      </c>
      <c r="G13" s="23">
        <v>0.125</v>
      </c>
      <c r="H13" s="24">
        <v>0.238249629734993</v>
      </c>
      <c r="I13" s="24">
        <v>0</v>
      </c>
      <c r="J13" s="24">
        <f t="shared" si="1"/>
        <v>0</v>
      </c>
      <c r="K13" s="31">
        <v>45235</v>
      </c>
      <c r="L13" s="23">
        <v>0.125</v>
      </c>
      <c r="M13" s="24">
        <v>0.23385661840345301</v>
      </c>
      <c r="N13" s="24">
        <v>0</v>
      </c>
      <c r="O13" s="24">
        <f t="shared" si="2"/>
        <v>0</v>
      </c>
      <c r="P13" s="31">
        <v>45237</v>
      </c>
      <c r="Q13" s="23">
        <v>0.125</v>
      </c>
      <c r="R13" s="24">
        <v>0.236683368681914</v>
      </c>
      <c r="S13" s="24">
        <v>0</v>
      </c>
      <c r="T13" s="24">
        <f t="shared" si="3"/>
        <v>0</v>
      </c>
    </row>
    <row r="14" spans="1:20" x14ac:dyDescent="0.25">
      <c r="A14" s="31">
        <v>45231</v>
      </c>
      <c r="B14" s="23">
        <v>0.16666666666666666</v>
      </c>
      <c r="C14" s="24">
        <v>0.24579052626988299</v>
      </c>
      <c r="D14" s="24">
        <v>0</v>
      </c>
      <c r="E14" s="24">
        <f t="shared" si="0"/>
        <v>0</v>
      </c>
      <c r="F14" s="31">
        <v>45233</v>
      </c>
      <c r="G14" s="23">
        <v>0.16666666666666666</v>
      </c>
      <c r="H14" s="24">
        <v>0.23888316750430799</v>
      </c>
      <c r="I14" s="24">
        <v>0</v>
      </c>
      <c r="J14" s="24">
        <f t="shared" si="1"/>
        <v>0</v>
      </c>
      <c r="K14" s="31">
        <v>45235</v>
      </c>
      <c r="L14" s="23">
        <v>0.16666666666666666</v>
      </c>
      <c r="M14" s="24">
        <v>0.23675814270878501</v>
      </c>
      <c r="N14" s="24">
        <v>0</v>
      </c>
      <c r="O14" s="24">
        <f t="shared" si="2"/>
        <v>0</v>
      </c>
      <c r="P14" s="31">
        <v>45237</v>
      </c>
      <c r="Q14" s="23">
        <v>0.16666666666666666</v>
      </c>
      <c r="R14" s="24">
        <v>0.24206626415155799</v>
      </c>
      <c r="S14" s="24">
        <v>0</v>
      </c>
      <c r="T14" s="24">
        <f t="shared" si="3"/>
        <v>0</v>
      </c>
    </row>
    <row r="15" spans="1:20" x14ac:dyDescent="0.25">
      <c r="A15" s="31">
        <v>45231</v>
      </c>
      <c r="B15" s="23">
        <v>0.20833333333333334</v>
      </c>
      <c r="C15" s="24">
        <v>0.248417094348867</v>
      </c>
      <c r="D15" s="24">
        <v>0</v>
      </c>
      <c r="E15" s="24">
        <f t="shared" si="0"/>
        <v>0</v>
      </c>
      <c r="F15" s="31">
        <v>45233</v>
      </c>
      <c r="G15" s="23">
        <v>0.20833333333333334</v>
      </c>
      <c r="H15" s="24">
        <v>0.24209046363733699</v>
      </c>
      <c r="I15" s="24">
        <v>0</v>
      </c>
      <c r="J15" s="24">
        <f t="shared" si="1"/>
        <v>0</v>
      </c>
      <c r="K15" s="31">
        <v>45235</v>
      </c>
      <c r="L15" s="23">
        <v>0.20833333333333334</v>
      </c>
      <c r="M15" s="24">
        <v>0.232591733335518</v>
      </c>
      <c r="N15" s="24">
        <v>0</v>
      </c>
      <c r="O15" s="24">
        <f t="shared" si="2"/>
        <v>0</v>
      </c>
      <c r="P15" s="31">
        <v>45237</v>
      </c>
      <c r="Q15" s="23">
        <v>0.20833333333333334</v>
      </c>
      <c r="R15" s="24">
        <v>0.24080798029803199</v>
      </c>
      <c r="S15" s="24">
        <v>0</v>
      </c>
      <c r="T15" s="24">
        <f t="shared" si="3"/>
        <v>0</v>
      </c>
    </row>
    <row r="16" spans="1:20" x14ac:dyDescent="0.25">
      <c r="A16" s="31">
        <v>45231</v>
      </c>
      <c r="B16" s="23">
        <v>0.25</v>
      </c>
      <c r="C16" s="24">
        <v>0.249506011604264</v>
      </c>
      <c r="D16" s="24">
        <v>0</v>
      </c>
      <c r="E16" s="24">
        <f t="shared" si="0"/>
        <v>0</v>
      </c>
      <c r="F16" s="31">
        <v>45233</v>
      </c>
      <c r="G16" s="23">
        <v>0.25</v>
      </c>
      <c r="H16" s="24">
        <v>0.243064969777088</v>
      </c>
      <c r="I16" s="24">
        <v>0</v>
      </c>
      <c r="J16" s="24">
        <f t="shared" si="1"/>
        <v>0</v>
      </c>
      <c r="K16" s="31">
        <v>45235</v>
      </c>
      <c r="L16" s="23">
        <v>0.25</v>
      </c>
      <c r="M16" s="24">
        <v>0.23419976234342299</v>
      </c>
      <c r="N16" s="24">
        <v>0</v>
      </c>
      <c r="O16" s="24">
        <f t="shared" si="2"/>
        <v>0</v>
      </c>
      <c r="P16" s="31">
        <v>45237</v>
      </c>
      <c r="Q16" s="23">
        <v>0.25</v>
      </c>
      <c r="R16" s="24">
        <v>0.240330621599189</v>
      </c>
      <c r="S16" s="24">
        <v>0</v>
      </c>
      <c r="T16" s="24">
        <f t="shared" si="3"/>
        <v>0</v>
      </c>
    </row>
    <row r="17" spans="1:20" x14ac:dyDescent="0.25">
      <c r="A17" s="31">
        <v>45231</v>
      </c>
      <c r="B17" s="23">
        <v>0.29166666666666669</v>
      </c>
      <c r="C17" s="24">
        <v>0.24850949644942999</v>
      </c>
      <c r="D17" s="24">
        <v>0</v>
      </c>
      <c r="E17" s="24">
        <f t="shared" si="0"/>
        <v>0</v>
      </c>
      <c r="F17" s="31">
        <v>45233</v>
      </c>
      <c r="G17" s="23">
        <v>0.29166666666666669</v>
      </c>
      <c r="H17" s="24">
        <v>0.241509720682131</v>
      </c>
      <c r="I17" s="24">
        <v>0</v>
      </c>
      <c r="J17" s="24">
        <f t="shared" si="1"/>
        <v>0</v>
      </c>
      <c r="K17" s="31">
        <v>45235</v>
      </c>
      <c r="L17" s="23">
        <v>0.29166666666666669</v>
      </c>
      <c r="M17" s="24">
        <v>0.233414441346188</v>
      </c>
      <c r="N17" s="24">
        <v>0</v>
      </c>
      <c r="O17" s="24">
        <f t="shared" si="2"/>
        <v>0</v>
      </c>
      <c r="P17" s="31">
        <v>45237</v>
      </c>
      <c r="Q17" s="23">
        <v>0.29166666666666669</v>
      </c>
      <c r="R17" s="24">
        <v>0.237891048192026</v>
      </c>
      <c r="S17" s="24">
        <v>0</v>
      </c>
      <c r="T17" s="24">
        <f t="shared" si="3"/>
        <v>0</v>
      </c>
    </row>
    <row r="18" spans="1:20" x14ac:dyDescent="0.25">
      <c r="A18" s="31">
        <v>45231</v>
      </c>
      <c r="B18" s="23">
        <v>0.33333333333333331</v>
      </c>
      <c r="C18" s="24">
        <v>0.25017473101515803</v>
      </c>
      <c r="D18" s="24">
        <v>0</v>
      </c>
      <c r="E18" s="24">
        <f t="shared" si="0"/>
        <v>0</v>
      </c>
      <c r="F18" s="31">
        <v>45233</v>
      </c>
      <c r="G18" s="23">
        <v>0.33333333333333331</v>
      </c>
      <c r="H18" s="24">
        <v>0.24322557449243501</v>
      </c>
      <c r="I18" s="24">
        <v>0</v>
      </c>
      <c r="J18" s="24">
        <f t="shared" si="1"/>
        <v>0</v>
      </c>
      <c r="K18" s="31">
        <v>45235</v>
      </c>
      <c r="L18" s="23">
        <v>0.33333333333333331</v>
      </c>
      <c r="M18" s="24">
        <v>0.23287770151998799</v>
      </c>
      <c r="N18" s="24">
        <v>0</v>
      </c>
      <c r="O18" s="24">
        <f t="shared" si="2"/>
        <v>0</v>
      </c>
      <c r="P18" s="31">
        <v>45237</v>
      </c>
      <c r="Q18" s="23">
        <v>0.33333333333333331</v>
      </c>
      <c r="R18" s="24">
        <v>0.24089157581232901</v>
      </c>
      <c r="S18" s="24">
        <v>0</v>
      </c>
      <c r="T18" s="24">
        <f t="shared" si="3"/>
        <v>0</v>
      </c>
    </row>
    <row r="19" spans="1:20" x14ac:dyDescent="0.25">
      <c r="A19" s="31">
        <v>45231</v>
      </c>
      <c r="B19" s="23">
        <v>0.375</v>
      </c>
      <c r="C19" s="24">
        <v>0.24427486956021799</v>
      </c>
      <c r="D19" s="24">
        <v>0</v>
      </c>
      <c r="E19" s="24">
        <f t="shared" si="0"/>
        <v>0</v>
      </c>
      <c r="F19" s="31">
        <v>45233</v>
      </c>
      <c r="G19" s="23">
        <v>0.375</v>
      </c>
      <c r="H19" s="24">
        <v>0.24160651862524599</v>
      </c>
      <c r="I19" s="24">
        <v>0</v>
      </c>
      <c r="J19" s="24">
        <f t="shared" si="1"/>
        <v>0</v>
      </c>
      <c r="K19" s="31">
        <v>45235</v>
      </c>
      <c r="L19" s="23">
        <v>0.375</v>
      </c>
      <c r="M19" s="24">
        <v>0.23625659942532401</v>
      </c>
      <c r="N19" s="24">
        <v>0</v>
      </c>
      <c r="O19" s="24">
        <f t="shared" si="2"/>
        <v>0</v>
      </c>
      <c r="P19" s="31">
        <v>45237</v>
      </c>
      <c r="Q19" s="23">
        <v>0.375</v>
      </c>
      <c r="R19" s="24">
        <v>0.24545615911385499</v>
      </c>
      <c r="S19" s="24">
        <v>0</v>
      </c>
      <c r="T19" s="24">
        <f t="shared" si="3"/>
        <v>0</v>
      </c>
    </row>
    <row r="20" spans="1:20" x14ac:dyDescent="0.25">
      <c r="A20" s="31">
        <v>45231</v>
      </c>
      <c r="B20" s="23">
        <v>0.41666666666666669</v>
      </c>
      <c r="C20" s="24">
        <v>0.24896264076133301</v>
      </c>
      <c r="D20" s="24">
        <v>0</v>
      </c>
      <c r="E20" s="24">
        <f t="shared" si="0"/>
        <v>0</v>
      </c>
      <c r="F20" s="31">
        <v>45233</v>
      </c>
      <c r="G20" s="23">
        <v>0.41666666666666669</v>
      </c>
      <c r="H20" s="24">
        <v>0.24429686367414</v>
      </c>
      <c r="I20" s="24">
        <v>0</v>
      </c>
      <c r="J20" s="24">
        <f t="shared" si="1"/>
        <v>0</v>
      </c>
      <c r="K20" s="31">
        <v>45235</v>
      </c>
      <c r="L20" s="23">
        <v>0.41666666666666669</v>
      </c>
      <c r="M20" s="24">
        <v>0.23547345399762301</v>
      </c>
      <c r="N20" s="24">
        <v>0</v>
      </c>
      <c r="O20" s="24">
        <f t="shared" si="2"/>
        <v>0</v>
      </c>
      <c r="P20" s="31">
        <v>45237</v>
      </c>
      <c r="Q20" s="23">
        <v>0.41666666666666669</v>
      </c>
      <c r="R20" s="24">
        <v>0.243254169820766</v>
      </c>
      <c r="S20" s="24">
        <v>0</v>
      </c>
      <c r="T20" s="24">
        <f t="shared" si="3"/>
        <v>0</v>
      </c>
    </row>
    <row r="21" spans="1:20" x14ac:dyDescent="0.25">
      <c r="A21" s="31">
        <v>45231</v>
      </c>
      <c r="B21" s="23">
        <v>0.45833333333333331</v>
      </c>
      <c r="C21" s="24">
        <v>0.24889884889026201</v>
      </c>
      <c r="D21" s="24">
        <v>0</v>
      </c>
      <c r="E21" s="24">
        <f t="shared" si="0"/>
        <v>0</v>
      </c>
      <c r="F21" s="31">
        <v>45233</v>
      </c>
      <c r="G21" s="23">
        <v>0.45833333333333331</v>
      </c>
      <c r="H21" s="24">
        <v>0.243282750247935</v>
      </c>
      <c r="I21" s="24">
        <v>0</v>
      </c>
      <c r="J21" s="24">
        <f t="shared" si="1"/>
        <v>0</v>
      </c>
      <c r="K21" s="31">
        <v>45235</v>
      </c>
      <c r="L21" s="23">
        <v>0.45833333333333331</v>
      </c>
      <c r="M21" s="24">
        <v>0.23717831075096599</v>
      </c>
      <c r="N21" s="24">
        <v>0</v>
      </c>
      <c r="O21" s="24">
        <f t="shared" si="2"/>
        <v>0</v>
      </c>
      <c r="P21" s="31">
        <v>45237</v>
      </c>
      <c r="Q21" s="23">
        <v>0.45833333333333331</v>
      </c>
      <c r="R21" s="24">
        <v>0.24671444296738099</v>
      </c>
      <c r="S21" s="24">
        <v>0</v>
      </c>
      <c r="T21" s="24">
        <f t="shared" si="3"/>
        <v>0</v>
      </c>
    </row>
    <row r="22" spans="1:20" x14ac:dyDescent="0.25">
      <c r="A22" s="31">
        <v>45231</v>
      </c>
      <c r="B22" s="23">
        <v>0.5</v>
      </c>
      <c r="C22" s="24">
        <v>0.249264016746477</v>
      </c>
      <c r="D22" s="24">
        <v>0</v>
      </c>
      <c r="E22" s="24">
        <f t="shared" si="0"/>
        <v>0</v>
      </c>
      <c r="F22" s="31">
        <v>45233</v>
      </c>
      <c r="G22" s="23">
        <v>0.5</v>
      </c>
      <c r="H22" s="24">
        <v>0.243718326090791</v>
      </c>
      <c r="I22" s="24">
        <v>0</v>
      </c>
      <c r="J22" s="24">
        <f t="shared" si="1"/>
        <v>0</v>
      </c>
      <c r="K22" s="31">
        <v>45235</v>
      </c>
      <c r="L22" s="23">
        <v>0.5</v>
      </c>
      <c r="M22" s="24">
        <v>0.237580880521777</v>
      </c>
      <c r="N22" s="24">
        <v>0</v>
      </c>
      <c r="O22" s="24">
        <f t="shared" si="2"/>
        <v>0</v>
      </c>
      <c r="P22" s="31">
        <v>45237</v>
      </c>
      <c r="Q22" s="23">
        <v>0.5</v>
      </c>
      <c r="R22" s="24">
        <v>0.24571575224301201</v>
      </c>
      <c r="S22" s="24">
        <v>0</v>
      </c>
      <c r="T22" s="24">
        <f t="shared" si="3"/>
        <v>0</v>
      </c>
    </row>
    <row r="23" spans="1:20" x14ac:dyDescent="0.25">
      <c r="A23" s="31">
        <v>45231</v>
      </c>
      <c r="B23" s="23">
        <v>0.54166666666666663</v>
      </c>
      <c r="C23" s="24">
        <v>0.24939601123233199</v>
      </c>
      <c r="D23" s="24">
        <v>0</v>
      </c>
      <c r="E23" s="24">
        <f t="shared" si="0"/>
        <v>0</v>
      </c>
      <c r="F23" s="31">
        <v>45233</v>
      </c>
      <c r="G23" s="23">
        <v>0.54166666666666663</v>
      </c>
      <c r="H23" s="24">
        <v>0.246630862354245</v>
      </c>
      <c r="I23" s="24">
        <v>0</v>
      </c>
      <c r="J23" s="24">
        <f t="shared" si="1"/>
        <v>0</v>
      </c>
      <c r="K23" s="31">
        <v>45235</v>
      </c>
      <c r="L23" s="23">
        <v>0.54166666666666663</v>
      </c>
      <c r="M23" s="24">
        <v>0.238392591475486</v>
      </c>
      <c r="N23" s="24">
        <v>0</v>
      </c>
      <c r="O23" s="24">
        <f t="shared" si="2"/>
        <v>0</v>
      </c>
      <c r="P23" s="31">
        <v>45237</v>
      </c>
      <c r="Q23" s="23">
        <v>0.54166666666666663</v>
      </c>
      <c r="R23" s="24">
        <v>0.24539457261464101</v>
      </c>
      <c r="S23" s="24">
        <v>0</v>
      </c>
      <c r="T23" s="24">
        <f t="shared" si="3"/>
        <v>0</v>
      </c>
    </row>
    <row r="24" spans="1:20" x14ac:dyDescent="0.25">
      <c r="A24" s="31">
        <v>45231</v>
      </c>
      <c r="B24" s="23">
        <v>0.58333333333333337</v>
      </c>
      <c r="C24" s="24">
        <v>0.25016593933005399</v>
      </c>
      <c r="D24" s="24">
        <v>0</v>
      </c>
      <c r="E24" s="24">
        <f t="shared" si="0"/>
        <v>0</v>
      </c>
      <c r="F24" s="31">
        <v>45233</v>
      </c>
      <c r="G24" s="23">
        <v>0.58333333333333337</v>
      </c>
      <c r="H24" s="24">
        <v>0.241010367869366</v>
      </c>
      <c r="I24" s="24">
        <v>0</v>
      </c>
      <c r="J24" s="24">
        <f t="shared" si="1"/>
        <v>0</v>
      </c>
      <c r="K24" s="31">
        <v>45235</v>
      </c>
      <c r="L24" s="23">
        <v>0.58333333333333337</v>
      </c>
      <c r="M24" s="24">
        <v>0.24063420295619001</v>
      </c>
      <c r="N24" s="24">
        <v>0</v>
      </c>
      <c r="O24" s="24">
        <f t="shared" si="2"/>
        <v>0</v>
      </c>
      <c r="P24" s="31">
        <v>45237</v>
      </c>
      <c r="Q24" s="23">
        <v>0.58333333333333337</v>
      </c>
      <c r="R24" s="24">
        <v>0.24675403535267301</v>
      </c>
      <c r="S24" s="24">
        <v>0</v>
      </c>
      <c r="T24" s="24">
        <f t="shared" si="3"/>
        <v>0</v>
      </c>
    </row>
    <row r="25" spans="1:20" x14ac:dyDescent="0.25">
      <c r="A25" s="31">
        <v>45231</v>
      </c>
      <c r="B25" s="23">
        <v>0.625</v>
      </c>
      <c r="C25" s="24">
        <v>0.24863927066226599</v>
      </c>
      <c r="D25" s="24">
        <v>0</v>
      </c>
      <c r="E25" s="24">
        <f t="shared" si="0"/>
        <v>0</v>
      </c>
      <c r="F25" s="31">
        <v>45233</v>
      </c>
      <c r="G25" s="23">
        <v>0.625</v>
      </c>
      <c r="H25" s="24">
        <v>0.24560795724293699</v>
      </c>
      <c r="I25" s="24">
        <v>0</v>
      </c>
      <c r="J25" s="24">
        <f t="shared" si="1"/>
        <v>0</v>
      </c>
      <c r="K25" s="31">
        <v>45235</v>
      </c>
      <c r="L25" s="23">
        <v>0.625</v>
      </c>
      <c r="M25" s="24">
        <v>0.24237422644994999</v>
      </c>
      <c r="N25" s="24">
        <v>0</v>
      </c>
      <c r="O25" s="24">
        <f t="shared" si="2"/>
        <v>0</v>
      </c>
      <c r="P25" s="31">
        <v>45237</v>
      </c>
      <c r="Q25" s="23">
        <v>0.625</v>
      </c>
      <c r="R25" s="24">
        <v>0.24615129828354601</v>
      </c>
      <c r="S25" s="24">
        <v>0</v>
      </c>
      <c r="T25" s="24">
        <f t="shared" si="3"/>
        <v>0</v>
      </c>
    </row>
    <row r="26" spans="1:20" x14ac:dyDescent="0.25">
      <c r="A26" s="31">
        <v>45231</v>
      </c>
      <c r="B26" s="23">
        <v>0.66666666666666663</v>
      </c>
      <c r="C26" s="24">
        <v>0.24343234300516001</v>
      </c>
      <c r="D26" s="24">
        <v>0</v>
      </c>
      <c r="E26" s="24">
        <f t="shared" si="0"/>
        <v>0</v>
      </c>
      <c r="F26" s="31">
        <v>45233</v>
      </c>
      <c r="G26" s="23">
        <v>0.66666666666666663</v>
      </c>
      <c r="H26" s="24">
        <v>0.23859277367496401</v>
      </c>
      <c r="I26" s="24">
        <v>0</v>
      </c>
      <c r="J26" s="24">
        <f t="shared" si="1"/>
        <v>0</v>
      </c>
      <c r="K26" s="31">
        <v>45235</v>
      </c>
      <c r="L26" s="23">
        <v>0.66666666666666663</v>
      </c>
      <c r="M26" s="24">
        <v>0.24067160487078701</v>
      </c>
      <c r="N26" s="24">
        <v>0</v>
      </c>
      <c r="O26" s="24">
        <f t="shared" si="2"/>
        <v>0</v>
      </c>
      <c r="P26" s="31">
        <v>45237</v>
      </c>
      <c r="Q26" s="23">
        <v>0.66666666666666663</v>
      </c>
      <c r="R26" s="24">
        <v>0.24157132208250601</v>
      </c>
      <c r="S26" s="24">
        <v>0</v>
      </c>
      <c r="T26" s="24">
        <f t="shared" si="3"/>
        <v>0</v>
      </c>
    </row>
    <row r="27" spans="1:20" x14ac:dyDescent="0.25">
      <c r="A27" s="31">
        <v>45231</v>
      </c>
      <c r="B27" s="23">
        <v>0.70833333333333337</v>
      </c>
      <c r="C27" s="24">
        <v>0.24084977805518101</v>
      </c>
      <c r="D27" s="24">
        <v>0</v>
      </c>
      <c r="E27" s="24">
        <f t="shared" si="0"/>
        <v>0</v>
      </c>
      <c r="F27" s="31">
        <v>45233</v>
      </c>
      <c r="G27" s="23">
        <v>0.70833333333333337</v>
      </c>
      <c r="H27" s="24">
        <v>0.23658657073879899</v>
      </c>
      <c r="I27" s="24">
        <v>0</v>
      </c>
      <c r="J27" s="24">
        <f t="shared" si="1"/>
        <v>0</v>
      </c>
      <c r="K27" s="31">
        <v>45235</v>
      </c>
      <c r="L27" s="23">
        <v>0.70833333333333337</v>
      </c>
      <c r="M27" s="24">
        <v>0.234875112771048</v>
      </c>
      <c r="N27" s="24">
        <v>0</v>
      </c>
      <c r="O27" s="24">
        <f t="shared" si="2"/>
        <v>0</v>
      </c>
      <c r="P27" s="31">
        <v>45237</v>
      </c>
      <c r="Q27" s="23">
        <v>0.70833333333333337</v>
      </c>
      <c r="R27" s="24">
        <v>0.24014362692736799</v>
      </c>
      <c r="S27" s="24">
        <v>0</v>
      </c>
      <c r="T27" s="24">
        <f t="shared" si="3"/>
        <v>0</v>
      </c>
    </row>
    <row r="28" spans="1:20" x14ac:dyDescent="0.25">
      <c r="A28" s="31">
        <v>45231</v>
      </c>
      <c r="B28" s="23">
        <v>0.75</v>
      </c>
      <c r="C28" s="24">
        <v>0.231091439723044</v>
      </c>
      <c r="D28" s="24">
        <v>0</v>
      </c>
      <c r="E28" s="24">
        <f t="shared" si="0"/>
        <v>0</v>
      </c>
      <c r="F28" s="31">
        <v>45233</v>
      </c>
      <c r="G28" s="23">
        <v>0.75</v>
      </c>
      <c r="H28" s="24">
        <v>0.21820941567333599</v>
      </c>
      <c r="I28" s="24">
        <v>0</v>
      </c>
      <c r="J28" s="24">
        <f t="shared" si="1"/>
        <v>0</v>
      </c>
      <c r="K28" s="31">
        <v>45235</v>
      </c>
      <c r="L28" s="23">
        <v>0.75</v>
      </c>
      <c r="M28" s="24">
        <v>0.22835929691700099</v>
      </c>
      <c r="N28" s="24">
        <v>0</v>
      </c>
      <c r="O28" s="24">
        <f t="shared" si="2"/>
        <v>0</v>
      </c>
      <c r="P28" s="31">
        <v>45237</v>
      </c>
      <c r="Q28" s="23">
        <v>0.75</v>
      </c>
      <c r="R28" s="24">
        <v>0.22649605572133</v>
      </c>
      <c r="S28" s="24">
        <v>0</v>
      </c>
      <c r="T28" s="24">
        <f t="shared" si="3"/>
        <v>0</v>
      </c>
    </row>
    <row r="29" spans="1:20" x14ac:dyDescent="0.25">
      <c r="A29" s="31">
        <v>45231</v>
      </c>
      <c r="B29" s="23">
        <v>0.79166666666666663</v>
      </c>
      <c r="C29" s="24">
        <v>0.224876999854142</v>
      </c>
      <c r="D29" s="24">
        <v>0</v>
      </c>
      <c r="E29" s="24">
        <f t="shared" si="0"/>
        <v>0</v>
      </c>
      <c r="F29" s="31">
        <v>45233</v>
      </c>
      <c r="G29" s="23">
        <v>0.79166666666666663</v>
      </c>
      <c r="H29" s="24">
        <v>0.20797151327049901</v>
      </c>
      <c r="I29" s="24">
        <v>0</v>
      </c>
      <c r="J29" s="24">
        <f t="shared" si="1"/>
        <v>0</v>
      </c>
      <c r="K29" s="31">
        <v>45235</v>
      </c>
      <c r="L29" s="23">
        <v>0.79166666666666663</v>
      </c>
      <c r="M29" s="24">
        <v>0.22666765749363799</v>
      </c>
      <c r="N29" s="24">
        <v>0</v>
      </c>
      <c r="O29" s="24">
        <f t="shared" si="2"/>
        <v>0</v>
      </c>
      <c r="P29" s="31">
        <v>45237</v>
      </c>
      <c r="Q29" s="23">
        <v>0.79166666666666663</v>
      </c>
      <c r="R29" s="24">
        <v>0.219461113213614</v>
      </c>
      <c r="S29" s="24">
        <v>0</v>
      </c>
      <c r="T29" s="24">
        <f t="shared" si="3"/>
        <v>0</v>
      </c>
    </row>
    <row r="30" spans="1:20" x14ac:dyDescent="0.25">
      <c r="A30" s="31">
        <v>45231</v>
      </c>
      <c r="B30" s="23">
        <v>0.83333333333333337</v>
      </c>
      <c r="C30" s="24">
        <v>0.21687413751992199</v>
      </c>
      <c r="D30" s="24">
        <v>0</v>
      </c>
      <c r="E30" s="24">
        <f t="shared" si="0"/>
        <v>0</v>
      </c>
      <c r="F30" s="31">
        <v>45233</v>
      </c>
      <c r="G30" s="23">
        <v>0.83333333333333337</v>
      </c>
      <c r="H30" s="24">
        <v>0.205217376350535</v>
      </c>
      <c r="I30" s="24">
        <v>0</v>
      </c>
      <c r="J30" s="24">
        <f t="shared" si="1"/>
        <v>0</v>
      </c>
      <c r="K30" s="31">
        <v>45235</v>
      </c>
      <c r="L30" s="23">
        <v>0.83333333333333337</v>
      </c>
      <c r="M30" s="24">
        <v>0.223889291285572</v>
      </c>
      <c r="N30" s="24">
        <v>0</v>
      </c>
      <c r="O30" s="24">
        <f t="shared" si="2"/>
        <v>0</v>
      </c>
      <c r="P30" s="31">
        <v>45237</v>
      </c>
      <c r="Q30" s="23">
        <v>0.83333333333333337</v>
      </c>
      <c r="R30" s="24">
        <v>0.217201903461541</v>
      </c>
      <c r="S30" s="24">
        <v>0</v>
      </c>
      <c r="T30" s="24">
        <f t="shared" si="3"/>
        <v>0</v>
      </c>
    </row>
    <row r="31" spans="1:20" x14ac:dyDescent="0.25">
      <c r="A31" s="31">
        <v>45231</v>
      </c>
      <c r="B31" s="23">
        <v>0.875</v>
      </c>
      <c r="C31" s="24">
        <v>0.20818491279995599</v>
      </c>
      <c r="D31" s="24">
        <v>0</v>
      </c>
      <c r="E31" s="24">
        <f t="shared" si="0"/>
        <v>0</v>
      </c>
      <c r="F31" s="31">
        <v>45233</v>
      </c>
      <c r="G31" s="23">
        <v>0.875</v>
      </c>
      <c r="H31" s="24">
        <v>0.20327055454172799</v>
      </c>
      <c r="I31" s="24">
        <v>0</v>
      </c>
      <c r="J31" s="24">
        <f t="shared" si="1"/>
        <v>0</v>
      </c>
      <c r="K31" s="31">
        <v>45235</v>
      </c>
      <c r="L31" s="23">
        <v>0.875</v>
      </c>
      <c r="M31" s="24">
        <v>0.22026622295291501</v>
      </c>
      <c r="N31" s="24">
        <v>0</v>
      </c>
      <c r="O31" s="24">
        <f t="shared" si="2"/>
        <v>0</v>
      </c>
      <c r="P31" s="31">
        <v>45237</v>
      </c>
      <c r="Q31" s="23">
        <v>0.875</v>
      </c>
      <c r="R31" s="24">
        <v>0.211581408976662</v>
      </c>
      <c r="S31" s="24">
        <v>0</v>
      </c>
      <c r="T31" s="24">
        <f t="shared" si="3"/>
        <v>0</v>
      </c>
    </row>
    <row r="32" spans="1:20" x14ac:dyDescent="0.25">
      <c r="A32" s="31">
        <v>45231</v>
      </c>
      <c r="B32" s="23">
        <v>0.91666666666666663</v>
      </c>
      <c r="C32" s="24">
        <v>0.20885145664131499</v>
      </c>
      <c r="D32" s="24">
        <v>0</v>
      </c>
      <c r="E32" s="24">
        <f t="shared" si="0"/>
        <v>0</v>
      </c>
      <c r="F32" s="31">
        <v>45233</v>
      </c>
      <c r="G32" s="23">
        <v>0.91666666666666663</v>
      </c>
      <c r="H32" s="24">
        <v>0.20757997035897099</v>
      </c>
      <c r="I32" s="24">
        <v>0</v>
      </c>
      <c r="J32" s="24">
        <f t="shared" si="1"/>
        <v>0</v>
      </c>
      <c r="K32" s="31">
        <v>45235</v>
      </c>
      <c r="L32" s="23">
        <v>0.91666666666666663</v>
      </c>
      <c r="M32" s="24">
        <v>0.22093056142241799</v>
      </c>
      <c r="N32" s="24">
        <v>0</v>
      </c>
      <c r="O32" s="24">
        <f t="shared" si="2"/>
        <v>0</v>
      </c>
      <c r="P32" s="31">
        <v>45237</v>
      </c>
      <c r="Q32" s="23">
        <v>0.91666666666666663</v>
      </c>
      <c r="R32" s="24">
        <v>0.214097976683713</v>
      </c>
      <c r="S32" s="24">
        <v>0</v>
      </c>
      <c r="T32" s="24">
        <f t="shared" si="3"/>
        <v>0</v>
      </c>
    </row>
    <row r="33" spans="1:20" x14ac:dyDescent="0.25">
      <c r="A33" s="31">
        <v>45231</v>
      </c>
      <c r="B33" s="23">
        <v>0.95833333333333337</v>
      </c>
      <c r="C33" s="24">
        <v>0.21203455328856499</v>
      </c>
      <c r="D33" s="24">
        <v>0</v>
      </c>
      <c r="E33" s="24">
        <f t="shared" si="0"/>
        <v>0</v>
      </c>
      <c r="F33" s="31">
        <v>45233</v>
      </c>
      <c r="G33" s="23">
        <v>0.95833333333333337</v>
      </c>
      <c r="H33" s="24">
        <v>0.214289352296925</v>
      </c>
      <c r="I33" s="24">
        <v>0</v>
      </c>
      <c r="J33" s="24">
        <f t="shared" si="1"/>
        <v>0</v>
      </c>
      <c r="K33" s="31">
        <v>45235</v>
      </c>
      <c r="L33" s="23">
        <v>0.95833333333333337</v>
      </c>
      <c r="M33" s="24">
        <v>0.23276330530550299</v>
      </c>
      <c r="N33" s="24">
        <v>0</v>
      </c>
      <c r="O33" s="24">
        <f t="shared" si="2"/>
        <v>0</v>
      </c>
      <c r="P33" s="31">
        <v>45237</v>
      </c>
      <c r="Q33" s="23">
        <v>0.95833333333333337</v>
      </c>
      <c r="R33" s="24">
        <v>0.22677104175000001</v>
      </c>
      <c r="S33" s="24">
        <v>0</v>
      </c>
      <c r="T33" s="24">
        <f t="shared" si="3"/>
        <v>0</v>
      </c>
    </row>
    <row r="34" spans="1:20" x14ac:dyDescent="0.25">
      <c r="A34" s="31">
        <v>45232</v>
      </c>
      <c r="B34" s="23">
        <v>0</v>
      </c>
      <c r="C34" s="24">
        <v>0.23124983906653401</v>
      </c>
      <c r="D34" s="24">
        <v>0</v>
      </c>
      <c r="E34" s="24">
        <f t="shared" si="0"/>
        <v>0</v>
      </c>
      <c r="F34" s="31">
        <v>45234</v>
      </c>
      <c r="G34" s="23">
        <v>0</v>
      </c>
      <c r="H34" s="24">
        <v>0.21881435811432101</v>
      </c>
      <c r="I34" s="24">
        <v>0</v>
      </c>
      <c r="J34" s="24">
        <f t="shared" si="1"/>
        <v>0</v>
      </c>
      <c r="K34" s="31">
        <v>45236</v>
      </c>
      <c r="L34" s="23">
        <v>0</v>
      </c>
      <c r="M34" s="24">
        <v>0.22958017885593099</v>
      </c>
      <c r="N34" s="24">
        <v>0</v>
      </c>
      <c r="O34" s="24">
        <f t="shared" si="2"/>
        <v>0</v>
      </c>
      <c r="P34" s="31">
        <v>45238</v>
      </c>
      <c r="Q34" s="23">
        <v>0</v>
      </c>
      <c r="R34" s="24">
        <v>0.23287990689184401</v>
      </c>
      <c r="S34" s="24">
        <v>0</v>
      </c>
      <c r="T34" s="24">
        <f t="shared" si="3"/>
        <v>0</v>
      </c>
    </row>
    <row r="35" spans="1:20" x14ac:dyDescent="0.25">
      <c r="A35" s="31">
        <v>45232</v>
      </c>
      <c r="B35" s="23">
        <v>4.1666666666666664E-2</v>
      </c>
      <c r="C35" s="24">
        <v>0.236054226755151</v>
      </c>
      <c r="D35" s="24">
        <v>0</v>
      </c>
      <c r="E35" s="24">
        <f t="shared" si="0"/>
        <v>0</v>
      </c>
      <c r="F35" s="31">
        <v>45234</v>
      </c>
      <c r="G35" s="23">
        <v>4.1666666666666664E-2</v>
      </c>
      <c r="H35" s="24">
        <v>0.22964398562816299</v>
      </c>
      <c r="I35" s="24">
        <v>0</v>
      </c>
      <c r="J35" s="24">
        <f t="shared" si="1"/>
        <v>0</v>
      </c>
      <c r="K35" s="31">
        <v>45236</v>
      </c>
      <c r="L35" s="23">
        <v>4.1666666666666664E-2</v>
      </c>
      <c r="M35" s="24">
        <v>0.23182839155104401</v>
      </c>
      <c r="N35" s="24">
        <v>0</v>
      </c>
      <c r="O35" s="24">
        <f t="shared" si="2"/>
        <v>0</v>
      </c>
      <c r="P35" s="31">
        <v>45238</v>
      </c>
      <c r="Q35" s="23">
        <v>4.1666666666666664E-2</v>
      </c>
      <c r="R35" s="24">
        <v>0.23621919751072801</v>
      </c>
      <c r="S35" s="24">
        <v>0</v>
      </c>
      <c r="T35" s="24">
        <f t="shared" si="3"/>
        <v>0</v>
      </c>
    </row>
    <row r="36" spans="1:20" x14ac:dyDescent="0.25">
      <c r="A36" s="31">
        <v>45232</v>
      </c>
      <c r="B36" s="23">
        <v>8.3333333333333329E-2</v>
      </c>
      <c r="C36" s="24">
        <v>0.242910996078473</v>
      </c>
      <c r="D36" s="24">
        <v>0</v>
      </c>
      <c r="E36" s="24">
        <f t="shared" si="0"/>
        <v>0</v>
      </c>
      <c r="F36" s="31">
        <v>45234</v>
      </c>
      <c r="G36" s="23">
        <v>8.3333333333333329E-2</v>
      </c>
      <c r="H36" s="24">
        <v>0.23476953804399001</v>
      </c>
      <c r="I36" s="24">
        <v>0</v>
      </c>
      <c r="J36" s="24">
        <f t="shared" si="1"/>
        <v>0</v>
      </c>
      <c r="K36" s="31">
        <v>45236</v>
      </c>
      <c r="L36" s="23">
        <v>8.3333333333333329E-2</v>
      </c>
      <c r="M36" s="24">
        <v>0.22907863557246999</v>
      </c>
      <c r="N36" s="24">
        <v>0</v>
      </c>
      <c r="O36" s="24">
        <f t="shared" si="2"/>
        <v>0</v>
      </c>
      <c r="P36" s="31">
        <v>45238</v>
      </c>
      <c r="Q36" s="23">
        <v>8.3333333333333329E-2</v>
      </c>
      <c r="R36" s="24">
        <v>0.23833099007511099</v>
      </c>
      <c r="S36" s="24">
        <v>0</v>
      </c>
      <c r="T36" s="24">
        <f t="shared" si="3"/>
        <v>0</v>
      </c>
    </row>
    <row r="37" spans="1:20" x14ac:dyDescent="0.25">
      <c r="A37" s="31">
        <v>45232</v>
      </c>
      <c r="B37" s="23">
        <v>0.125</v>
      </c>
      <c r="C37" s="24">
        <v>0.24095317721270501</v>
      </c>
      <c r="D37" s="24">
        <v>0</v>
      </c>
      <c r="E37" s="24">
        <f t="shared" si="0"/>
        <v>0</v>
      </c>
      <c r="F37" s="31">
        <v>45234</v>
      </c>
      <c r="G37" s="23">
        <v>0.125</v>
      </c>
      <c r="H37" s="24">
        <v>0.230526104568513</v>
      </c>
      <c r="I37" s="24">
        <v>0</v>
      </c>
      <c r="J37" s="24">
        <f t="shared" si="1"/>
        <v>0</v>
      </c>
      <c r="K37" s="31">
        <v>45236</v>
      </c>
      <c r="L37" s="23">
        <v>0.125</v>
      </c>
      <c r="M37" s="24">
        <v>0.23237833380606199</v>
      </c>
      <c r="N37" s="24">
        <v>0</v>
      </c>
      <c r="O37" s="24">
        <f t="shared" si="2"/>
        <v>0</v>
      </c>
      <c r="P37" s="31">
        <v>45238</v>
      </c>
      <c r="Q37" s="23">
        <v>0.125</v>
      </c>
      <c r="R37" s="24">
        <v>0.239224120973583</v>
      </c>
      <c r="S37" s="24">
        <v>0</v>
      </c>
      <c r="T37" s="24">
        <f t="shared" si="3"/>
        <v>0</v>
      </c>
    </row>
    <row r="38" spans="1:20" x14ac:dyDescent="0.25">
      <c r="A38" s="31">
        <v>45232</v>
      </c>
      <c r="B38" s="23">
        <v>0.16666666666666666</v>
      </c>
      <c r="C38" s="24">
        <v>0.24486660957238399</v>
      </c>
      <c r="D38" s="24">
        <v>0</v>
      </c>
      <c r="E38" s="24">
        <f t="shared" si="0"/>
        <v>0</v>
      </c>
      <c r="F38" s="31">
        <v>45234</v>
      </c>
      <c r="G38" s="23">
        <v>0.16666666666666666</v>
      </c>
      <c r="H38" s="24">
        <v>0.23301187157537701</v>
      </c>
      <c r="I38" s="24">
        <v>0</v>
      </c>
      <c r="J38" s="24">
        <f t="shared" si="1"/>
        <v>0</v>
      </c>
      <c r="K38" s="31">
        <v>45236</v>
      </c>
      <c r="L38" s="23">
        <v>0.16666666666666666</v>
      </c>
      <c r="M38" s="24">
        <v>0.23352225124742501</v>
      </c>
      <c r="N38" s="24">
        <v>0</v>
      </c>
      <c r="O38" s="24">
        <f t="shared" si="2"/>
        <v>0</v>
      </c>
      <c r="P38" s="31">
        <v>45238</v>
      </c>
      <c r="Q38" s="23">
        <v>0.16666666666666666</v>
      </c>
      <c r="R38" s="24">
        <v>0.24077057838343599</v>
      </c>
      <c r="S38" s="24">
        <v>0</v>
      </c>
      <c r="T38" s="24">
        <f t="shared" si="3"/>
        <v>0</v>
      </c>
    </row>
    <row r="39" spans="1:20" x14ac:dyDescent="0.25">
      <c r="A39" s="31">
        <v>45232</v>
      </c>
      <c r="B39" s="23">
        <v>0.20833333333333334</v>
      </c>
      <c r="C39" s="24">
        <v>0.24512401223084601</v>
      </c>
      <c r="D39" s="24">
        <v>0</v>
      </c>
      <c r="E39" s="24">
        <f t="shared" si="0"/>
        <v>0</v>
      </c>
      <c r="F39" s="31">
        <v>45234</v>
      </c>
      <c r="G39" s="23">
        <v>0.20833333333333334</v>
      </c>
      <c r="H39" s="24">
        <v>0.23440876603032701</v>
      </c>
      <c r="I39" s="24">
        <v>0</v>
      </c>
      <c r="J39" s="24">
        <f t="shared" si="1"/>
        <v>0</v>
      </c>
      <c r="K39" s="31">
        <v>45236</v>
      </c>
      <c r="L39" s="23">
        <v>0.20833333333333334</v>
      </c>
      <c r="M39" s="24">
        <v>0.23597282171155001</v>
      </c>
      <c r="N39" s="24">
        <v>0</v>
      </c>
      <c r="O39" s="24">
        <f t="shared" si="2"/>
        <v>0</v>
      </c>
      <c r="P39" s="31">
        <v>45238</v>
      </c>
      <c r="Q39" s="23">
        <v>0.20833333333333334</v>
      </c>
      <c r="R39" s="24">
        <v>0.242343440650924</v>
      </c>
      <c r="S39" s="24">
        <v>0</v>
      </c>
      <c r="T39" s="24">
        <f t="shared" si="3"/>
        <v>0</v>
      </c>
    </row>
    <row r="40" spans="1:20" x14ac:dyDescent="0.25">
      <c r="A40" s="31">
        <v>45232</v>
      </c>
      <c r="B40" s="23">
        <v>0.25</v>
      </c>
      <c r="C40" s="24">
        <v>0.24518558382889899</v>
      </c>
      <c r="D40" s="24">
        <v>0</v>
      </c>
      <c r="E40" s="24">
        <f t="shared" si="0"/>
        <v>0</v>
      </c>
      <c r="F40" s="31">
        <v>45234</v>
      </c>
      <c r="G40" s="23">
        <v>0.25</v>
      </c>
      <c r="H40" s="24">
        <v>0.23551964759732399</v>
      </c>
      <c r="I40" s="24">
        <v>0</v>
      </c>
      <c r="J40" s="24">
        <f t="shared" si="1"/>
        <v>0</v>
      </c>
      <c r="K40" s="31">
        <v>45236</v>
      </c>
      <c r="L40" s="23">
        <v>0.25</v>
      </c>
      <c r="M40" s="24">
        <v>0.23253673314955201</v>
      </c>
      <c r="N40" s="24">
        <v>0</v>
      </c>
      <c r="O40" s="24">
        <f t="shared" si="2"/>
        <v>0</v>
      </c>
      <c r="P40" s="31">
        <v>45238</v>
      </c>
      <c r="Q40" s="23">
        <v>0.25</v>
      </c>
      <c r="R40" s="24">
        <v>0.24167472124003</v>
      </c>
      <c r="S40" s="24">
        <v>0</v>
      </c>
      <c r="T40" s="24">
        <f t="shared" si="3"/>
        <v>0</v>
      </c>
    </row>
    <row r="41" spans="1:20" x14ac:dyDescent="0.25">
      <c r="A41" s="31">
        <v>45232</v>
      </c>
      <c r="B41" s="23">
        <v>0.29166666666666669</v>
      </c>
      <c r="C41" s="24">
        <v>0.24566954374215</v>
      </c>
      <c r="D41" s="24">
        <v>0</v>
      </c>
      <c r="E41" s="24">
        <f t="shared" si="0"/>
        <v>0</v>
      </c>
      <c r="F41" s="31">
        <v>45234</v>
      </c>
      <c r="G41" s="23">
        <v>0.29166666666666669</v>
      </c>
      <c r="H41" s="24">
        <v>0.23893813788795201</v>
      </c>
      <c r="I41" s="24">
        <v>0</v>
      </c>
      <c r="J41" s="24">
        <f t="shared" si="1"/>
        <v>0</v>
      </c>
      <c r="K41" s="31">
        <v>45236</v>
      </c>
      <c r="L41" s="23">
        <v>0.29166666666666669</v>
      </c>
      <c r="M41" s="24">
        <v>0.23674273490810999</v>
      </c>
      <c r="N41" s="24">
        <v>0</v>
      </c>
      <c r="O41" s="24">
        <f t="shared" si="2"/>
        <v>0</v>
      </c>
      <c r="P41" s="31">
        <v>45238</v>
      </c>
      <c r="Q41" s="23">
        <v>0.29166666666666669</v>
      </c>
      <c r="R41" s="24">
        <v>0.24464663863084199</v>
      </c>
      <c r="S41" s="24">
        <v>0</v>
      </c>
      <c r="T41" s="24">
        <f t="shared" si="3"/>
        <v>0</v>
      </c>
    </row>
    <row r="42" spans="1:20" x14ac:dyDescent="0.25">
      <c r="A42" s="31">
        <v>45232</v>
      </c>
      <c r="B42" s="23">
        <v>0.33333333333333331</v>
      </c>
      <c r="C42" s="24">
        <v>0.245515555142374</v>
      </c>
      <c r="D42" s="24">
        <v>0</v>
      </c>
      <c r="E42" s="24">
        <f t="shared" si="0"/>
        <v>0</v>
      </c>
      <c r="F42" s="31">
        <v>45234</v>
      </c>
      <c r="G42" s="23">
        <v>0.33333333333333331</v>
      </c>
      <c r="H42" s="24">
        <v>0.23753468692207599</v>
      </c>
      <c r="I42" s="24">
        <v>0</v>
      </c>
      <c r="J42" s="24">
        <f t="shared" si="1"/>
        <v>0</v>
      </c>
      <c r="K42" s="31">
        <v>45236</v>
      </c>
      <c r="L42" s="23">
        <v>0.33333333333333331</v>
      </c>
      <c r="M42" s="24">
        <v>0.23364761471654799</v>
      </c>
      <c r="N42" s="24">
        <v>0</v>
      </c>
      <c r="O42" s="24">
        <f t="shared" si="2"/>
        <v>0</v>
      </c>
      <c r="P42" s="31">
        <v>45238</v>
      </c>
      <c r="Q42" s="23">
        <v>0.33333333333333331</v>
      </c>
      <c r="R42" s="24">
        <v>0.24035263061427301</v>
      </c>
      <c r="S42" s="24">
        <v>0</v>
      </c>
      <c r="T42" s="24">
        <f t="shared" si="3"/>
        <v>0</v>
      </c>
    </row>
    <row r="43" spans="1:20" x14ac:dyDescent="0.25">
      <c r="A43" s="31">
        <v>45232</v>
      </c>
      <c r="B43" s="23">
        <v>0.375</v>
      </c>
      <c r="C43" s="24">
        <v>0.24762298166652799</v>
      </c>
      <c r="D43" s="24">
        <v>0</v>
      </c>
      <c r="E43" s="24">
        <f t="shared" si="0"/>
        <v>0</v>
      </c>
      <c r="F43" s="31">
        <v>45234</v>
      </c>
      <c r="G43" s="23">
        <v>0.375</v>
      </c>
      <c r="H43" s="24">
        <v>0.236425966023453</v>
      </c>
      <c r="I43" s="24">
        <v>0</v>
      </c>
      <c r="J43" s="24">
        <f t="shared" si="1"/>
        <v>0</v>
      </c>
      <c r="K43" s="31">
        <v>45236</v>
      </c>
      <c r="L43" s="23">
        <v>0.375</v>
      </c>
      <c r="M43" s="24">
        <v>0.236733943223006</v>
      </c>
      <c r="N43" s="24">
        <v>0</v>
      </c>
      <c r="O43" s="24">
        <f t="shared" si="2"/>
        <v>0</v>
      </c>
      <c r="P43" s="31">
        <v>45238</v>
      </c>
      <c r="Q43" s="23">
        <v>0.375</v>
      </c>
      <c r="R43" s="24">
        <v>0.241379946469295</v>
      </c>
      <c r="S43" s="24">
        <v>0</v>
      </c>
      <c r="T43" s="24">
        <f t="shared" si="3"/>
        <v>0</v>
      </c>
    </row>
    <row r="44" spans="1:20" x14ac:dyDescent="0.25">
      <c r="A44" s="31">
        <v>45232</v>
      </c>
      <c r="B44" s="23">
        <v>0.41666666666666669</v>
      </c>
      <c r="C44" s="24">
        <v>0.24426606297395201</v>
      </c>
      <c r="D44" s="24">
        <v>0</v>
      </c>
      <c r="E44" s="24">
        <f t="shared" si="0"/>
        <v>0</v>
      </c>
      <c r="F44" s="31">
        <v>45234</v>
      </c>
      <c r="G44" s="23">
        <v>0.41666666666666669</v>
      </c>
      <c r="H44" s="24">
        <v>0.234630927442565</v>
      </c>
      <c r="I44" s="24">
        <v>0</v>
      </c>
      <c r="J44" s="24">
        <f t="shared" si="1"/>
        <v>0</v>
      </c>
      <c r="K44" s="31">
        <v>45236</v>
      </c>
      <c r="L44" s="23">
        <v>0.41666666666666669</v>
      </c>
      <c r="M44" s="24">
        <v>0.23612239956761299</v>
      </c>
      <c r="N44" s="24">
        <v>0</v>
      </c>
      <c r="O44" s="24">
        <f t="shared" si="2"/>
        <v>0</v>
      </c>
      <c r="P44" s="31">
        <v>45238</v>
      </c>
      <c r="Q44" s="23">
        <v>0.41666666666666669</v>
      </c>
      <c r="R44" s="24">
        <v>0.24554854631325701</v>
      </c>
      <c r="S44" s="24">
        <v>0</v>
      </c>
      <c r="T44" s="24">
        <f t="shared" si="3"/>
        <v>0</v>
      </c>
    </row>
    <row r="45" spans="1:20" x14ac:dyDescent="0.25">
      <c r="A45" s="31">
        <v>45232</v>
      </c>
      <c r="B45" s="23">
        <v>0.45833333333333331</v>
      </c>
      <c r="C45" s="24">
        <v>0.244230866431213</v>
      </c>
      <c r="D45" s="24">
        <v>0</v>
      </c>
      <c r="E45" s="24">
        <f t="shared" si="0"/>
        <v>0</v>
      </c>
      <c r="F45" s="31">
        <v>45234</v>
      </c>
      <c r="G45" s="23">
        <v>0.45833333333333331</v>
      </c>
      <c r="H45" s="24">
        <v>0.23815502226257401</v>
      </c>
      <c r="I45" s="24">
        <v>0</v>
      </c>
      <c r="J45" s="24">
        <f t="shared" si="1"/>
        <v>0</v>
      </c>
      <c r="K45" s="31">
        <v>45236</v>
      </c>
      <c r="L45" s="23">
        <v>0.45833333333333331</v>
      </c>
      <c r="M45" s="24">
        <v>0.23611579835320401</v>
      </c>
      <c r="N45" s="24">
        <v>0</v>
      </c>
      <c r="O45" s="24">
        <f t="shared" si="2"/>
        <v>0</v>
      </c>
      <c r="P45" s="31">
        <v>45238</v>
      </c>
      <c r="Q45" s="23">
        <v>0.45833333333333331</v>
      </c>
      <c r="R45" s="24">
        <v>0.24231265485189701</v>
      </c>
      <c r="S45" s="24">
        <v>0</v>
      </c>
      <c r="T45" s="24">
        <f t="shared" si="3"/>
        <v>0</v>
      </c>
    </row>
    <row r="46" spans="1:20" x14ac:dyDescent="0.25">
      <c r="A46" s="31">
        <v>45232</v>
      </c>
      <c r="B46" s="23">
        <v>0.5</v>
      </c>
      <c r="C46" s="24">
        <v>0.245064601301166</v>
      </c>
      <c r="D46" s="24">
        <v>0</v>
      </c>
      <c r="E46" s="24">
        <f t="shared" si="0"/>
        <v>0</v>
      </c>
      <c r="F46" s="31">
        <v>45234</v>
      </c>
      <c r="G46" s="23">
        <v>0.5</v>
      </c>
      <c r="H46" s="24">
        <v>0.24004465341471901</v>
      </c>
      <c r="I46" s="24">
        <v>0</v>
      </c>
      <c r="J46" s="24">
        <f t="shared" si="1"/>
        <v>0</v>
      </c>
      <c r="K46" s="31">
        <v>45236</v>
      </c>
      <c r="L46" s="23">
        <v>0.5</v>
      </c>
      <c r="M46" s="24">
        <v>0.232796296476386</v>
      </c>
      <c r="N46" s="24">
        <v>0</v>
      </c>
      <c r="O46" s="24">
        <f t="shared" si="2"/>
        <v>0</v>
      </c>
      <c r="P46" s="31">
        <v>45238</v>
      </c>
      <c r="Q46" s="23">
        <v>0.5</v>
      </c>
      <c r="R46" s="24">
        <v>0.24373371899030399</v>
      </c>
      <c r="S46" s="24">
        <v>0</v>
      </c>
      <c r="T46" s="24">
        <f t="shared" si="3"/>
        <v>0</v>
      </c>
    </row>
    <row r="47" spans="1:20" x14ac:dyDescent="0.25">
      <c r="A47" s="31">
        <v>45232</v>
      </c>
      <c r="B47" s="23">
        <v>0.54166666666666663</v>
      </c>
      <c r="C47" s="24">
        <v>0.24341695010564701</v>
      </c>
      <c r="D47" s="24">
        <v>0</v>
      </c>
      <c r="E47" s="24">
        <f t="shared" si="0"/>
        <v>0</v>
      </c>
      <c r="F47" s="31">
        <v>45234</v>
      </c>
      <c r="G47" s="23">
        <v>0.54166666666666663</v>
      </c>
      <c r="H47" s="24">
        <v>0.23828040063285799</v>
      </c>
      <c r="I47" s="24">
        <v>0</v>
      </c>
      <c r="J47" s="24">
        <f t="shared" si="1"/>
        <v>0</v>
      </c>
      <c r="K47" s="31">
        <v>45236</v>
      </c>
      <c r="L47" s="23">
        <v>0.54166666666666663</v>
      </c>
      <c r="M47" s="24">
        <v>0.237816259263994</v>
      </c>
      <c r="N47" s="24">
        <v>0</v>
      </c>
      <c r="O47" s="24">
        <f t="shared" si="2"/>
        <v>0</v>
      </c>
      <c r="P47" s="31">
        <v>45238</v>
      </c>
      <c r="Q47" s="23">
        <v>0.54166666666666663</v>
      </c>
      <c r="R47" s="24">
        <v>0.24328935146234401</v>
      </c>
      <c r="S47" s="24">
        <v>0</v>
      </c>
      <c r="T47" s="24">
        <f t="shared" si="3"/>
        <v>0</v>
      </c>
    </row>
    <row r="48" spans="1:20" x14ac:dyDescent="0.25">
      <c r="A48" s="31">
        <v>45232</v>
      </c>
      <c r="B48" s="23">
        <v>0.58333333333333337</v>
      </c>
      <c r="C48" s="24">
        <v>0.24802333116432099</v>
      </c>
      <c r="D48" s="24">
        <v>0</v>
      </c>
      <c r="E48" s="24">
        <f t="shared" si="0"/>
        <v>0</v>
      </c>
      <c r="F48" s="31">
        <v>45234</v>
      </c>
      <c r="G48" s="23">
        <v>0.58333333333333337</v>
      </c>
      <c r="H48" s="24">
        <v>0.24049119651221401</v>
      </c>
      <c r="I48" s="24">
        <v>0</v>
      </c>
      <c r="J48" s="24">
        <f t="shared" si="1"/>
        <v>0</v>
      </c>
      <c r="K48" s="31">
        <v>45236</v>
      </c>
      <c r="L48" s="23">
        <v>0.58333333333333337</v>
      </c>
      <c r="M48" s="24">
        <v>0.233977586030024</v>
      </c>
      <c r="N48" s="24">
        <v>0</v>
      </c>
      <c r="O48" s="24">
        <f t="shared" si="2"/>
        <v>0</v>
      </c>
      <c r="P48" s="31">
        <v>45238</v>
      </c>
      <c r="Q48" s="23">
        <v>0.58333333333333337</v>
      </c>
      <c r="R48" s="24">
        <v>0.24259203672311999</v>
      </c>
      <c r="S48" s="24">
        <v>0</v>
      </c>
      <c r="T48" s="24">
        <f t="shared" si="3"/>
        <v>0</v>
      </c>
    </row>
    <row r="49" spans="1:20" x14ac:dyDescent="0.25">
      <c r="A49" s="31">
        <v>45232</v>
      </c>
      <c r="B49" s="23">
        <v>0.625</v>
      </c>
      <c r="C49" s="24">
        <v>0.243654519318559</v>
      </c>
      <c r="D49" s="24">
        <v>0</v>
      </c>
      <c r="E49" s="24">
        <f t="shared" si="0"/>
        <v>0</v>
      </c>
      <c r="F49" s="31">
        <v>45234</v>
      </c>
      <c r="G49" s="23">
        <v>0.625</v>
      </c>
      <c r="H49" s="24">
        <v>0.238790765403746</v>
      </c>
      <c r="I49" s="24">
        <v>0</v>
      </c>
      <c r="J49" s="24">
        <f t="shared" si="1"/>
        <v>0</v>
      </c>
      <c r="K49" s="31">
        <v>45236</v>
      </c>
      <c r="L49" s="23">
        <v>0.625</v>
      </c>
      <c r="M49" s="24">
        <v>0.236645966767318</v>
      </c>
      <c r="N49" s="24">
        <v>0</v>
      </c>
      <c r="O49" s="24">
        <f t="shared" si="2"/>
        <v>0</v>
      </c>
      <c r="P49" s="31">
        <v>45238</v>
      </c>
      <c r="Q49" s="23">
        <v>0.625</v>
      </c>
      <c r="R49" s="24">
        <v>0.24393829703233399</v>
      </c>
      <c r="S49" s="24">
        <v>0</v>
      </c>
      <c r="T49" s="24">
        <f t="shared" si="3"/>
        <v>0</v>
      </c>
    </row>
    <row r="50" spans="1:20" x14ac:dyDescent="0.25">
      <c r="A50" s="31">
        <v>45232</v>
      </c>
      <c r="B50" s="23">
        <v>0.66666666666666663</v>
      </c>
      <c r="C50" s="24">
        <v>0.24413628876111601</v>
      </c>
      <c r="D50" s="24">
        <v>0</v>
      </c>
      <c r="E50" s="24">
        <f t="shared" si="0"/>
        <v>0</v>
      </c>
      <c r="F50" s="31">
        <v>45234</v>
      </c>
      <c r="G50" s="23">
        <v>0.66666666666666663</v>
      </c>
      <c r="H50" s="24">
        <v>0.235466852783214</v>
      </c>
      <c r="I50" s="24">
        <v>0</v>
      </c>
      <c r="J50" s="24">
        <f t="shared" si="1"/>
        <v>0</v>
      </c>
      <c r="K50" s="31">
        <v>45236</v>
      </c>
      <c r="L50" s="23">
        <v>0.66666666666666663</v>
      </c>
      <c r="M50" s="24">
        <v>0.23855099081897599</v>
      </c>
      <c r="N50" s="24">
        <v>0</v>
      </c>
      <c r="O50" s="24">
        <f t="shared" si="2"/>
        <v>0</v>
      </c>
      <c r="P50" s="31">
        <v>45238</v>
      </c>
      <c r="Q50" s="23">
        <v>0.66666666666666663</v>
      </c>
      <c r="R50" s="24">
        <v>0.23797242343330499</v>
      </c>
      <c r="S50" s="24">
        <v>0</v>
      </c>
      <c r="T50" s="24">
        <f t="shared" si="3"/>
        <v>0</v>
      </c>
    </row>
    <row r="51" spans="1:20" x14ac:dyDescent="0.25">
      <c r="A51" s="31">
        <v>45232</v>
      </c>
      <c r="B51" s="23">
        <v>0.70833333333333337</v>
      </c>
      <c r="C51" s="24">
        <v>0.23806703090572501</v>
      </c>
      <c r="D51" s="24">
        <v>0</v>
      </c>
      <c r="E51" s="24">
        <f t="shared" si="0"/>
        <v>0</v>
      </c>
      <c r="F51" s="31">
        <v>45234</v>
      </c>
      <c r="G51" s="23">
        <v>0.70833333333333337</v>
      </c>
      <c r="H51" s="24">
        <v>0.22987934946921901</v>
      </c>
      <c r="I51" s="24">
        <v>0</v>
      </c>
      <c r="J51" s="24">
        <f t="shared" si="1"/>
        <v>0</v>
      </c>
      <c r="K51" s="31">
        <v>45236</v>
      </c>
      <c r="L51" s="23">
        <v>0.70833333333333337</v>
      </c>
      <c r="M51" s="24">
        <v>0.23512810468579601</v>
      </c>
      <c r="N51" s="24">
        <v>0</v>
      </c>
      <c r="O51" s="24">
        <f t="shared" si="2"/>
        <v>0</v>
      </c>
      <c r="P51" s="31">
        <v>45238</v>
      </c>
      <c r="Q51" s="23">
        <v>0.70833333333333337</v>
      </c>
      <c r="R51" s="24">
        <v>0.23633138835335599</v>
      </c>
      <c r="S51" s="24">
        <v>0</v>
      </c>
      <c r="T51" s="24">
        <f t="shared" si="3"/>
        <v>0</v>
      </c>
    </row>
    <row r="52" spans="1:20" x14ac:dyDescent="0.25">
      <c r="A52" s="31">
        <v>45232</v>
      </c>
      <c r="B52" s="23">
        <v>0.75</v>
      </c>
      <c r="C52" s="24">
        <v>0.231331244110135</v>
      </c>
      <c r="D52" s="24">
        <v>0</v>
      </c>
      <c r="E52" s="24">
        <f t="shared" si="0"/>
        <v>0</v>
      </c>
      <c r="F52" s="31">
        <v>45234</v>
      </c>
      <c r="G52" s="23">
        <v>0.75</v>
      </c>
      <c r="H52" s="24">
        <v>0.21605141460809099</v>
      </c>
      <c r="I52" s="24">
        <v>0</v>
      </c>
      <c r="J52" s="24">
        <f t="shared" si="1"/>
        <v>0</v>
      </c>
      <c r="K52" s="31">
        <v>45236</v>
      </c>
      <c r="L52" s="23">
        <v>0.75</v>
      </c>
      <c r="M52" s="24">
        <v>0.225363180040411</v>
      </c>
      <c r="N52" s="24">
        <v>0</v>
      </c>
      <c r="O52" s="24">
        <f t="shared" si="2"/>
        <v>0</v>
      </c>
      <c r="P52" s="31">
        <v>45238</v>
      </c>
      <c r="Q52" s="23">
        <v>0.75</v>
      </c>
      <c r="R52" s="24">
        <v>0.22625409066586499</v>
      </c>
      <c r="S52" s="24">
        <v>0</v>
      </c>
      <c r="T52" s="24">
        <f t="shared" si="3"/>
        <v>0</v>
      </c>
    </row>
    <row r="53" spans="1:20" x14ac:dyDescent="0.25">
      <c r="A53" s="31">
        <v>45232</v>
      </c>
      <c r="B53" s="23">
        <v>0.79166666666666663</v>
      </c>
      <c r="C53" s="24">
        <v>0.224518433212335</v>
      </c>
      <c r="D53" s="24">
        <v>0</v>
      </c>
      <c r="E53" s="24">
        <f t="shared" si="0"/>
        <v>0</v>
      </c>
      <c r="F53" s="31">
        <v>45234</v>
      </c>
      <c r="G53" s="23">
        <v>0.79166666666666663</v>
      </c>
      <c r="H53" s="24">
        <v>0.218317195772251</v>
      </c>
      <c r="I53" s="24">
        <v>0</v>
      </c>
      <c r="J53" s="24">
        <f t="shared" si="1"/>
        <v>0</v>
      </c>
      <c r="K53" s="31">
        <v>45236</v>
      </c>
      <c r="L53" s="23">
        <v>0.79166666666666663</v>
      </c>
      <c r="M53" s="24">
        <v>0.22410048544317199</v>
      </c>
      <c r="N53" s="24">
        <v>0</v>
      </c>
      <c r="O53" s="24">
        <f t="shared" si="2"/>
        <v>0</v>
      </c>
      <c r="P53" s="31">
        <v>45238</v>
      </c>
      <c r="Q53" s="23">
        <v>0.79166666666666663</v>
      </c>
      <c r="R53" s="24">
        <v>0.22466583549886401</v>
      </c>
      <c r="S53" s="24">
        <v>0</v>
      </c>
      <c r="T53" s="24">
        <f t="shared" si="3"/>
        <v>0</v>
      </c>
    </row>
    <row r="54" spans="1:20" x14ac:dyDescent="0.25">
      <c r="A54" s="31">
        <v>45232</v>
      </c>
      <c r="B54" s="23">
        <v>0.83333333333333337</v>
      </c>
      <c r="C54" s="24">
        <v>0.22342954575926099</v>
      </c>
      <c r="D54" s="24">
        <v>0</v>
      </c>
      <c r="E54" s="24">
        <f t="shared" si="0"/>
        <v>0</v>
      </c>
      <c r="F54" s="31">
        <v>45234</v>
      </c>
      <c r="G54" s="23">
        <v>0.83333333333333337</v>
      </c>
      <c r="H54" s="24">
        <v>0.22410048544317199</v>
      </c>
      <c r="I54" s="24">
        <v>0</v>
      </c>
      <c r="J54" s="24">
        <f t="shared" si="1"/>
        <v>0</v>
      </c>
      <c r="K54" s="31">
        <v>45236</v>
      </c>
      <c r="L54" s="23">
        <v>0.83333333333333337</v>
      </c>
      <c r="M54" s="24">
        <v>0.22572834789662599</v>
      </c>
      <c r="N54" s="24">
        <v>0</v>
      </c>
      <c r="O54" s="24">
        <f t="shared" si="2"/>
        <v>0</v>
      </c>
      <c r="P54" s="31">
        <v>45238</v>
      </c>
      <c r="Q54" s="23">
        <v>0.83333333333333337</v>
      </c>
      <c r="R54" s="24">
        <v>0.21787504851730899</v>
      </c>
      <c r="S54" s="24">
        <v>0</v>
      </c>
      <c r="T54" s="24">
        <f t="shared" si="3"/>
        <v>0</v>
      </c>
    </row>
    <row r="55" spans="1:20" x14ac:dyDescent="0.25">
      <c r="A55" s="31">
        <v>45232</v>
      </c>
      <c r="B55" s="23">
        <v>0.875</v>
      </c>
      <c r="C55" s="24">
        <v>0.22563154995351101</v>
      </c>
      <c r="D55" s="24">
        <v>0</v>
      </c>
      <c r="E55" s="24">
        <f t="shared" si="0"/>
        <v>0</v>
      </c>
      <c r="F55" s="31">
        <v>45234</v>
      </c>
      <c r="G55" s="23">
        <v>0.875</v>
      </c>
      <c r="H55" s="24">
        <v>0.22375291585832699</v>
      </c>
      <c r="I55" s="24">
        <v>0</v>
      </c>
      <c r="J55" s="24">
        <f t="shared" si="1"/>
        <v>0</v>
      </c>
      <c r="K55" s="31">
        <v>45236</v>
      </c>
      <c r="L55" s="23">
        <v>0.875</v>
      </c>
      <c r="M55" s="24">
        <v>0.21377901732835999</v>
      </c>
      <c r="N55" s="24">
        <v>0</v>
      </c>
      <c r="O55" s="24">
        <f t="shared" si="2"/>
        <v>0</v>
      </c>
      <c r="P55" s="31">
        <v>45238</v>
      </c>
      <c r="Q55" s="23">
        <v>0.875</v>
      </c>
      <c r="R55" s="24">
        <v>0.21362501382742299</v>
      </c>
      <c r="S55" s="24">
        <v>0</v>
      </c>
      <c r="T55" s="24">
        <f t="shared" si="3"/>
        <v>0</v>
      </c>
    </row>
    <row r="56" spans="1:20" x14ac:dyDescent="0.25">
      <c r="A56" s="31">
        <v>45232</v>
      </c>
      <c r="B56" s="23">
        <v>0.91666666666666663</v>
      </c>
      <c r="C56" s="24">
        <v>0.227446377276464</v>
      </c>
      <c r="D56" s="24">
        <v>0</v>
      </c>
      <c r="E56" s="24">
        <f t="shared" si="0"/>
        <v>0</v>
      </c>
      <c r="F56" s="31">
        <v>45234</v>
      </c>
      <c r="G56" s="23">
        <v>0.91666666666666663</v>
      </c>
      <c r="H56" s="24">
        <v>0.22325356304556199</v>
      </c>
      <c r="I56" s="24">
        <v>0</v>
      </c>
      <c r="J56" s="24">
        <f t="shared" si="1"/>
        <v>0</v>
      </c>
      <c r="K56" s="31">
        <v>45236</v>
      </c>
      <c r="L56" s="23">
        <v>0.91666666666666663</v>
      </c>
      <c r="M56" s="24">
        <v>0.21594801545056699</v>
      </c>
      <c r="N56" s="24">
        <v>0</v>
      </c>
      <c r="O56" s="24">
        <f t="shared" si="2"/>
        <v>0</v>
      </c>
      <c r="P56" s="31">
        <v>45238</v>
      </c>
      <c r="Q56" s="23">
        <v>0.91666666666666663</v>
      </c>
      <c r="R56" s="24">
        <v>0.21099627017890399</v>
      </c>
      <c r="S56" s="24">
        <v>0</v>
      </c>
      <c r="T56" s="24">
        <f t="shared" si="3"/>
        <v>0</v>
      </c>
    </row>
    <row r="57" spans="1:20" x14ac:dyDescent="0.25">
      <c r="A57" s="31">
        <v>45232</v>
      </c>
      <c r="B57" s="23">
        <v>0.95833333333333337</v>
      </c>
      <c r="C57" s="24">
        <v>0.23405678570176899</v>
      </c>
      <c r="D57" s="24">
        <v>0</v>
      </c>
      <c r="E57" s="24">
        <f t="shared" si="0"/>
        <v>0</v>
      </c>
      <c r="F57" s="31">
        <v>45234</v>
      </c>
      <c r="G57" s="23">
        <v>0.95833333333333337</v>
      </c>
      <c r="H57" s="24">
        <v>0.229074239729918</v>
      </c>
      <c r="I57" s="24">
        <v>0</v>
      </c>
      <c r="J57" s="24">
        <f t="shared" si="1"/>
        <v>0</v>
      </c>
      <c r="K57" s="31">
        <v>45236</v>
      </c>
      <c r="L57" s="23">
        <v>0.95833333333333337</v>
      </c>
      <c r="M57" s="24">
        <v>0.22459103166967201</v>
      </c>
      <c r="N57" s="24">
        <v>0</v>
      </c>
      <c r="O57" s="24">
        <f t="shared" si="2"/>
        <v>0</v>
      </c>
      <c r="P57" s="31">
        <v>45238</v>
      </c>
      <c r="Q57" s="23">
        <v>0.95833333333333337</v>
      </c>
      <c r="R57" s="24">
        <v>0.22031682729632901</v>
      </c>
      <c r="S57" s="24">
        <v>0</v>
      </c>
      <c r="T57" s="24">
        <f t="shared" si="3"/>
        <v>0</v>
      </c>
    </row>
    <row r="59" spans="1:20" x14ac:dyDescent="0.25">
      <c r="P59" s="1"/>
      <c r="Q59" s="23"/>
      <c r="R59" s="1"/>
      <c r="S59" s="1"/>
      <c r="T59" s="1"/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F976416-B06C-4190-86E6-F8791C5ECCB7}">
  <dimension ref="A1:T202"/>
  <sheetViews>
    <sheetView workbookViewId="0">
      <selection activeCell="D3" sqref="D3"/>
    </sheetView>
  </sheetViews>
  <sheetFormatPr defaultRowHeight="15" x14ac:dyDescent="0.25"/>
  <sheetData>
    <row r="1" spans="1:20" x14ac:dyDescent="0.25">
      <c r="A1" s="1" t="s">
        <v>70</v>
      </c>
      <c r="B1" s="23"/>
      <c r="C1" s="24"/>
    </row>
    <row r="2" spans="1:20" x14ac:dyDescent="0.25">
      <c r="A2" s="1" t="s">
        <v>71</v>
      </c>
      <c r="B2" s="23"/>
      <c r="C2" s="24"/>
      <c r="G2" s="25" t="s">
        <v>81</v>
      </c>
      <c r="H2" s="25"/>
    </row>
    <row r="3" spans="1:20" ht="15.75" thickBot="1" x14ac:dyDescent="0.3">
      <c r="A3" s="1" t="s">
        <v>72</v>
      </c>
      <c r="B3" s="23"/>
      <c r="C3" s="24"/>
    </row>
    <row r="4" spans="1:20" ht="15.75" thickBot="1" x14ac:dyDescent="0.3">
      <c r="A4" s="1" t="s">
        <v>73</v>
      </c>
      <c r="B4" s="23"/>
      <c r="C4" s="24"/>
      <c r="I4" s="26" t="s">
        <v>74</v>
      </c>
      <c r="J4" s="27"/>
      <c r="K4" s="27"/>
      <c r="L4" s="28">
        <f>SUM(E10:E57)+SUM(J10:J57)+SUM(O10:O57)+SUM(T10:T57)</f>
        <v>0</v>
      </c>
    </row>
    <row r="5" spans="1:20" x14ac:dyDescent="0.25">
      <c r="A5" s="1" t="s">
        <v>75</v>
      </c>
      <c r="B5" s="23"/>
      <c r="C5" s="24"/>
    </row>
    <row r="6" spans="1:20" x14ac:dyDescent="0.25">
      <c r="A6" s="1"/>
      <c r="B6" s="1"/>
      <c r="C6" s="1"/>
    </row>
    <row r="7" spans="1:20" x14ac:dyDescent="0.25">
      <c r="A7" s="1"/>
      <c r="B7" s="1"/>
      <c r="C7" s="1"/>
      <c r="I7" s="29" t="s">
        <v>76</v>
      </c>
      <c r="J7" s="29"/>
      <c r="K7" s="29"/>
      <c r="L7" s="7">
        <f>MAX(D10:D57,I10:I57,N10:N57,S10:S57)</f>
        <v>0</v>
      </c>
    </row>
    <row r="8" spans="1:20" x14ac:dyDescent="0.25">
      <c r="A8" s="1"/>
      <c r="B8" s="1"/>
      <c r="C8" s="1"/>
    </row>
    <row r="9" spans="1:20" x14ac:dyDescent="0.25">
      <c r="A9" s="30" t="s">
        <v>77</v>
      </c>
      <c r="B9" s="30" t="s">
        <v>78</v>
      </c>
      <c r="C9" s="30" t="s">
        <v>79</v>
      </c>
      <c r="D9" s="30" t="s">
        <v>54</v>
      </c>
      <c r="E9" s="30" t="s">
        <v>80</v>
      </c>
      <c r="F9" s="30" t="s">
        <v>77</v>
      </c>
      <c r="G9" s="30" t="s">
        <v>78</v>
      </c>
      <c r="H9" s="30" t="s">
        <v>79</v>
      </c>
      <c r="I9" s="30" t="s">
        <v>54</v>
      </c>
      <c r="J9" s="30" t="s">
        <v>80</v>
      </c>
      <c r="K9" s="30" t="s">
        <v>77</v>
      </c>
      <c r="L9" s="30" t="s">
        <v>78</v>
      </c>
      <c r="M9" s="30" t="s">
        <v>79</v>
      </c>
      <c r="N9" s="30" t="s">
        <v>54</v>
      </c>
      <c r="O9" s="30" t="s">
        <v>80</v>
      </c>
      <c r="P9" s="30" t="s">
        <v>77</v>
      </c>
      <c r="Q9" s="30" t="s">
        <v>78</v>
      </c>
      <c r="R9" s="30" t="s">
        <v>79</v>
      </c>
      <c r="S9" s="30" t="s">
        <v>54</v>
      </c>
      <c r="T9" s="30" t="s">
        <v>80</v>
      </c>
    </row>
    <row r="10" spans="1:20" x14ac:dyDescent="0.25">
      <c r="A10" s="31">
        <v>45239</v>
      </c>
      <c r="B10" s="23">
        <v>0</v>
      </c>
      <c r="C10" s="24">
        <v>0.228086516260188</v>
      </c>
      <c r="D10" s="24">
        <v>0</v>
      </c>
      <c r="E10" s="24">
        <f t="shared" ref="E10:E57" si="0">D10*0.0827</f>
        <v>0</v>
      </c>
      <c r="F10" s="31">
        <v>45241</v>
      </c>
      <c r="G10" s="23">
        <v>0</v>
      </c>
      <c r="H10" s="24">
        <v>0.22830209135917801</v>
      </c>
      <c r="I10" s="24">
        <v>0</v>
      </c>
      <c r="J10" s="24">
        <f t="shared" ref="J10:J57" si="1">I10*0.0827</f>
        <v>0</v>
      </c>
      <c r="K10" s="31">
        <v>45243</v>
      </c>
      <c r="L10" s="23">
        <v>0</v>
      </c>
      <c r="M10" s="24">
        <v>0.216253787278264</v>
      </c>
      <c r="N10" s="24">
        <v>0</v>
      </c>
      <c r="O10" s="24">
        <f t="shared" ref="O10:O57" si="2">N10*0.0827</f>
        <v>0</v>
      </c>
      <c r="P10" s="31">
        <v>45245</v>
      </c>
      <c r="Q10" s="23">
        <v>0</v>
      </c>
      <c r="R10" s="24">
        <v>0.220217823981357</v>
      </c>
      <c r="S10" s="24">
        <v>0</v>
      </c>
      <c r="T10" s="24">
        <f t="shared" ref="T10:T57" si="3">S10*0.0827</f>
        <v>0</v>
      </c>
    </row>
    <row r="11" spans="1:20" x14ac:dyDescent="0.25">
      <c r="A11" s="31">
        <v>45239</v>
      </c>
      <c r="B11" s="23">
        <v>4.1666666666666664E-2</v>
      </c>
      <c r="C11" s="24">
        <v>0.23436476290132199</v>
      </c>
      <c r="D11" s="24">
        <v>0</v>
      </c>
      <c r="E11" s="24">
        <f t="shared" si="0"/>
        <v>0</v>
      </c>
      <c r="F11" s="31">
        <v>45241</v>
      </c>
      <c r="G11" s="23">
        <v>4.1666666666666664E-2</v>
      </c>
      <c r="H11" s="24">
        <v>0.230292931198152</v>
      </c>
      <c r="I11" s="24">
        <v>0</v>
      </c>
      <c r="J11" s="24">
        <f t="shared" si="1"/>
        <v>0</v>
      </c>
      <c r="K11" s="31">
        <v>45243</v>
      </c>
      <c r="L11" s="23">
        <v>4.1666666666666664E-2</v>
      </c>
      <c r="M11" s="24">
        <v>0.22436006367116801</v>
      </c>
      <c r="N11" s="24">
        <v>0</v>
      </c>
      <c r="O11" s="24">
        <f t="shared" si="2"/>
        <v>0</v>
      </c>
      <c r="P11" s="31">
        <v>45245</v>
      </c>
      <c r="Q11" s="23">
        <v>4.1666666666666664E-2</v>
      </c>
      <c r="R11" s="24">
        <v>0.22258922457605901</v>
      </c>
      <c r="S11" s="24">
        <v>0</v>
      </c>
      <c r="T11" s="24">
        <f t="shared" si="3"/>
        <v>0</v>
      </c>
    </row>
    <row r="12" spans="1:20" x14ac:dyDescent="0.25">
      <c r="A12" s="31">
        <v>45239</v>
      </c>
      <c r="B12" s="23">
        <v>8.3333333333333329E-2</v>
      </c>
      <c r="C12" s="24">
        <v>0.23989064991378201</v>
      </c>
      <c r="D12" s="24">
        <v>0</v>
      </c>
      <c r="E12" s="24">
        <f t="shared" si="0"/>
        <v>0</v>
      </c>
      <c r="F12" s="31">
        <v>45241</v>
      </c>
      <c r="G12" s="23">
        <v>8.3333333333333329E-2</v>
      </c>
      <c r="H12" s="24">
        <v>0.233680620788593</v>
      </c>
      <c r="I12" s="24">
        <v>0</v>
      </c>
      <c r="J12" s="24">
        <f t="shared" si="1"/>
        <v>0</v>
      </c>
      <c r="K12" s="31">
        <v>45243</v>
      </c>
      <c r="L12" s="23">
        <v>8.3333333333333329E-2</v>
      </c>
      <c r="M12" s="24">
        <v>0.22745518386273</v>
      </c>
      <c r="N12" s="24">
        <v>0</v>
      </c>
      <c r="O12" s="24">
        <f t="shared" si="2"/>
        <v>0</v>
      </c>
      <c r="P12" s="31">
        <v>45245</v>
      </c>
      <c r="Q12" s="23">
        <v>8.3333333333333329E-2</v>
      </c>
      <c r="R12" s="24">
        <v>0.225954920052578</v>
      </c>
      <c r="S12" s="24">
        <v>0</v>
      </c>
      <c r="T12" s="24">
        <f t="shared" si="3"/>
        <v>0</v>
      </c>
    </row>
    <row r="13" spans="1:20" x14ac:dyDescent="0.25">
      <c r="A13" s="31">
        <v>45239</v>
      </c>
      <c r="B13" s="23">
        <v>0.125</v>
      </c>
      <c r="C13" s="24">
        <v>0.23821441829109199</v>
      </c>
      <c r="D13" s="24">
        <v>0</v>
      </c>
      <c r="E13" s="24">
        <f t="shared" si="0"/>
        <v>0</v>
      </c>
      <c r="F13" s="31">
        <v>45241</v>
      </c>
      <c r="G13" s="23">
        <v>0.125</v>
      </c>
      <c r="H13" s="24">
        <v>0.23219795524981099</v>
      </c>
      <c r="I13" s="24">
        <v>0</v>
      </c>
      <c r="J13" s="24">
        <f t="shared" si="1"/>
        <v>0</v>
      </c>
      <c r="K13" s="31">
        <v>45243</v>
      </c>
      <c r="L13" s="23">
        <v>0.125</v>
      </c>
      <c r="M13" s="24">
        <v>0.22716701030640299</v>
      </c>
      <c r="N13" s="24">
        <v>0</v>
      </c>
      <c r="O13" s="24">
        <f t="shared" si="2"/>
        <v>0</v>
      </c>
      <c r="P13" s="31">
        <v>45245</v>
      </c>
      <c r="Q13" s="23">
        <v>0.125</v>
      </c>
      <c r="R13" s="24">
        <v>0.227908343075794</v>
      </c>
      <c r="S13" s="24">
        <v>0</v>
      </c>
      <c r="T13" s="24">
        <f t="shared" si="3"/>
        <v>0</v>
      </c>
    </row>
    <row r="14" spans="1:20" x14ac:dyDescent="0.25">
      <c r="A14" s="31">
        <v>45239</v>
      </c>
      <c r="B14" s="23">
        <v>0.16666666666666666</v>
      </c>
      <c r="C14" s="24">
        <v>0.24219825863741301</v>
      </c>
      <c r="D14" s="24">
        <v>0</v>
      </c>
      <c r="E14" s="24">
        <f t="shared" si="0"/>
        <v>0</v>
      </c>
      <c r="F14" s="31">
        <v>45241</v>
      </c>
      <c r="G14" s="23">
        <v>0.16666666666666666</v>
      </c>
      <c r="H14" s="24">
        <v>0.23415139317418801</v>
      </c>
      <c r="I14" s="24">
        <v>0</v>
      </c>
      <c r="J14" s="24">
        <f t="shared" si="1"/>
        <v>0</v>
      </c>
      <c r="K14" s="31">
        <v>45243</v>
      </c>
      <c r="L14" s="23">
        <v>0.16666666666666666</v>
      </c>
      <c r="M14" s="24">
        <v>0.229793578385387</v>
      </c>
      <c r="N14" s="24">
        <v>0</v>
      </c>
      <c r="O14" s="24">
        <f t="shared" si="2"/>
        <v>0</v>
      </c>
      <c r="P14" s="31">
        <v>45245</v>
      </c>
      <c r="Q14" s="23">
        <v>0.16666666666666666</v>
      </c>
      <c r="R14" s="24">
        <v>0.22716920077709801</v>
      </c>
      <c r="S14" s="24">
        <v>0</v>
      </c>
      <c r="T14" s="24">
        <f t="shared" si="3"/>
        <v>0</v>
      </c>
    </row>
    <row r="15" spans="1:20" x14ac:dyDescent="0.25">
      <c r="A15" s="31">
        <v>45239</v>
      </c>
      <c r="B15" s="23">
        <v>0.20833333333333334</v>
      </c>
      <c r="C15" s="24">
        <v>0.24002484977149299</v>
      </c>
      <c r="D15" s="24">
        <v>0</v>
      </c>
      <c r="E15" s="24">
        <f t="shared" si="0"/>
        <v>0</v>
      </c>
      <c r="F15" s="31">
        <v>45241</v>
      </c>
      <c r="G15" s="23">
        <v>0.20833333333333334</v>
      </c>
      <c r="H15" s="24">
        <v>0.23803842067623199</v>
      </c>
      <c r="I15" s="24">
        <v>0</v>
      </c>
      <c r="J15" s="24">
        <f t="shared" si="1"/>
        <v>0</v>
      </c>
      <c r="K15" s="31">
        <v>45243</v>
      </c>
      <c r="L15" s="23">
        <v>0.20833333333333334</v>
      </c>
      <c r="M15" s="24">
        <v>0.23250593244936399</v>
      </c>
      <c r="N15" s="24">
        <v>0</v>
      </c>
      <c r="O15" s="24">
        <f t="shared" si="2"/>
        <v>0</v>
      </c>
      <c r="P15" s="31">
        <v>45245</v>
      </c>
      <c r="Q15" s="23">
        <v>0.20833333333333334</v>
      </c>
      <c r="R15" s="24">
        <v>0.228508889674226</v>
      </c>
      <c r="S15" s="24">
        <v>0</v>
      </c>
      <c r="T15" s="24">
        <f t="shared" si="3"/>
        <v>0</v>
      </c>
    </row>
    <row r="16" spans="1:20" x14ac:dyDescent="0.25">
      <c r="A16" s="31">
        <v>45239</v>
      </c>
      <c r="B16" s="23">
        <v>0.25</v>
      </c>
      <c r="C16" s="24">
        <v>0.24168351292513399</v>
      </c>
      <c r="D16" s="24">
        <v>0</v>
      </c>
      <c r="E16" s="24">
        <f t="shared" si="0"/>
        <v>0</v>
      </c>
      <c r="F16" s="31">
        <v>45241</v>
      </c>
      <c r="G16" s="23">
        <v>0.25</v>
      </c>
      <c r="H16" s="24">
        <v>0.23769524693393901</v>
      </c>
      <c r="I16" s="24">
        <v>0</v>
      </c>
      <c r="J16" s="24">
        <f t="shared" si="1"/>
        <v>0</v>
      </c>
      <c r="K16" s="31">
        <v>45243</v>
      </c>
      <c r="L16" s="23">
        <v>0.25</v>
      </c>
      <c r="M16" s="24">
        <v>0.230614095925362</v>
      </c>
      <c r="N16" s="24">
        <v>0</v>
      </c>
      <c r="O16" s="24">
        <f t="shared" si="2"/>
        <v>0</v>
      </c>
      <c r="P16" s="31">
        <v>45245</v>
      </c>
      <c r="Q16" s="23">
        <v>0.25</v>
      </c>
      <c r="R16" s="24">
        <v>0.22583171725182799</v>
      </c>
      <c r="S16" s="24">
        <v>0</v>
      </c>
      <c r="T16" s="24">
        <f t="shared" si="3"/>
        <v>0</v>
      </c>
    </row>
    <row r="17" spans="1:20" x14ac:dyDescent="0.25">
      <c r="A17" s="31">
        <v>45239</v>
      </c>
      <c r="B17" s="23">
        <v>0.29166666666666669</v>
      </c>
      <c r="C17" s="24">
        <v>0.24348954856298299</v>
      </c>
      <c r="D17" s="24">
        <v>0</v>
      </c>
      <c r="E17" s="24">
        <f t="shared" si="0"/>
        <v>0</v>
      </c>
      <c r="F17" s="31">
        <v>45241</v>
      </c>
      <c r="G17" s="23">
        <v>0.29166666666666669</v>
      </c>
      <c r="H17" s="24">
        <v>0.236890137194639</v>
      </c>
      <c r="I17" s="24">
        <v>0</v>
      </c>
      <c r="J17" s="24">
        <f t="shared" si="1"/>
        <v>0</v>
      </c>
      <c r="K17" s="31">
        <v>45243</v>
      </c>
      <c r="L17" s="23">
        <v>0.29166666666666669</v>
      </c>
      <c r="M17" s="24">
        <v>0.23133563995268699</v>
      </c>
      <c r="N17" s="24">
        <v>0</v>
      </c>
      <c r="O17" s="24">
        <f t="shared" si="2"/>
        <v>0</v>
      </c>
      <c r="P17" s="31">
        <v>45245</v>
      </c>
      <c r="Q17" s="23">
        <v>0.29166666666666669</v>
      </c>
      <c r="R17" s="24">
        <v>0.22485721111207599</v>
      </c>
      <c r="S17" s="24">
        <v>0</v>
      </c>
      <c r="T17" s="24">
        <f t="shared" si="3"/>
        <v>0</v>
      </c>
    </row>
    <row r="18" spans="1:20" x14ac:dyDescent="0.25">
      <c r="A18" s="31">
        <v>45239</v>
      </c>
      <c r="B18" s="23">
        <v>0.33333333333333331</v>
      </c>
      <c r="C18" s="24">
        <v>0.24460703134438899</v>
      </c>
      <c r="D18" s="24">
        <v>0</v>
      </c>
      <c r="E18" s="24">
        <f t="shared" si="0"/>
        <v>0</v>
      </c>
      <c r="F18" s="31">
        <v>45241</v>
      </c>
      <c r="G18" s="23">
        <v>0.33333333333333331</v>
      </c>
      <c r="H18" s="24">
        <v>0.239215314387318</v>
      </c>
      <c r="I18" s="24">
        <v>0</v>
      </c>
      <c r="J18" s="24">
        <f t="shared" si="1"/>
        <v>0</v>
      </c>
      <c r="K18" s="31">
        <v>45243</v>
      </c>
      <c r="L18" s="23">
        <v>0.33333333333333331</v>
      </c>
      <c r="M18" s="24">
        <v>0.234410956501023</v>
      </c>
      <c r="N18" s="24">
        <v>0</v>
      </c>
      <c r="O18" s="24">
        <f t="shared" si="2"/>
        <v>0</v>
      </c>
      <c r="P18" s="31">
        <v>45245</v>
      </c>
      <c r="Q18" s="23">
        <v>0.33333333333333331</v>
      </c>
      <c r="R18" s="24">
        <v>0.22848908603099899</v>
      </c>
      <c r="S18" s="24">
        <v>0</v>
      </c>
      <c r="T18" s="24">
        <f t="shared" si="3"/>
        <v>0</v>
      </c>
    </row>
    <row r="19" spans="1:20" x14ac:dyDescent="0.25">
      <c r="A19" s="31">
        <v>45239</v>
      </c>
      <c r="B19" s="23">
        <v>0.375</v>
      </c>
      <c r="C19" s="24">
        <v>0.241511911152827</v>
      </c>
      <c r="D19" s="24">
        <v>0</v>
      </c>
      <c r="E19" s="24">
        <f t="shared" si="0"/>
        <v>0</v>
      </c>
      <c r="F19" s="31">
        <v>45241</v>
      </c>
      <c r="G19" s="23">
        <v>0.375</v>
      </c>
      <c r="H19" s="24">
        <v>0.237968027590753</v>
      </c>
      <c r="I19" s="24">
        <v>0</v>
      </c>
      <c r="J19" s="24">
        <f t="shared" si="1"/>
        <v>0</v>
      </c>
      <c r="K19" s="31">
        <v>45243</v>
      </c>
      <c r="L19" s="23">
        <v>0.375</v>
      </c>
      <c r="M19" s="24">
        <v>0.231667816638019</v>
      </c>
      <c r="N19" s="24">
        <v>0</v>
      </c>
      <c r="O19" s="24">
        <f t="shared" si="2"/>
        <v>0</v>
      </c>
      <c r="P19" s="31">
        <v>45245</v>
      </c>
      <c r="Q19" s="23">
        <v>0.375</v>
      </c>
      <c r="R19" s="24">
        <v>0.230022355913195</v>
      </c>
      <c r="S19" s="24">
        <v>0</v>
      </c>
      <c r="T19" s="24">
        <f t="shared" si="3"/>
        <v>0</v>
      </c>
    </row>
    <row r="20" spans="1:20" x14ac:dyDescent="0.25">
      <c r="A20" s="31">
        <v>45239</v>
      </c>
      <c r="B20" s="23">
        <v>0.41666666666666669</v>
      </c>
      <c r="C20" s="24">
        <v>0.24464882910153701</v>
      </c>
      <c r="D20" s="24">
        <v>0</v>
      </c>
      <c r="E20" s="24">
        <f t="shared" si="0"/>
        <v>0</v>
      </c>
      <c r="F20" s="31">
        <v>45241</v>
      </c>
      <c r="G20" s="23">
        <v>0.41666666666666669</v>
      </c>
      <c r="H20" s="24">
        <v>0.237635850905421</v>
      </c>
      <c r="I20" s="24">
        <v>0</v>
      </c>
      <c r="J20" s="24">
        <f t="shared" si="1"/>
        <v>0</v>
      </c>
      <c r="K20" s="31">
        <v>45243</v>
      </c>
      <c r="L20" s="23">
        <v>0.41666666666666669</v>
      </c>
      <c r="M20" s="24">
        <v>0.23090666532424101</v>
      </c>
      <c r="N20" s="24">
        <v>0</v>
      </c>
      <c r="O20" s="24">
        <f t="shared" si="2"/>
        <v>0</v>
      </c>
      <c r="P20" s="31">
        <v>45245</v>
      </c>
      <c r="Q20" s="23">
        <v>0.41666666666666669</v>
      </c>
      <c r="R20" s="24">
        <v>0.22879706323055299</v>
      </c>
      <c r="S20" s="24">
        <v>0</v>
      </c>
      <c r="T20" s="24">
        <f t="shared" si="3"/>
        <v>0</v>
      </c>
    </row>
    <row r="21" spans="1:20" x14ac:dyDescent="0.25">
      <c r="A21" s="31">
        <v>45239</v>
      </c>
      <c r="B21" s="23">
        <v>0.45833333333333331</v>
      </c>
      <c r="C21" s="24">
        <v>0.246054515241592</v>
      </c>
      <c r="D21" s="24">
        <v>0</v>
      </c>
      <c r="E21" s="24">
        <f t="shared" si="0"/>
        <v>0</v>
      </c>
      <c r="F21" s="31">
        <v>45241</v>
      </c>
      <c r="G21" s="23">
        <v>0.45833333333333331</v>
      </c>
      <c r="H21" s="24">
        <v>0.24002926051520601</v>
      </c>
      <c r="I21" s="24">
        <v>0</v>
      </c>
      <c r="J21" s="24">
        <f t="shared" si="1"/>
        <v>0</v>
      </c>
      <c r="K21" s="31">
        <v>45243</v>
      </c>
      <c r="L21" s="23">
        <v>0.45833333333333331</v>
      </c>
      <c r="M21" s="24">
        <v>0.231168448924093</v>
      </c>
      <c r="N21" s="24">
        <v>0</v>
      </c>
      <c r="O21" s="24">
        <f t="shared" si="2"/>
        <v>0</v>
      </c>
      <c r="P21" s="31">
        <v>45245</v>
      </c>
      <c r="Q21" s="23">
        <v>0.45833333333333331</v>
      </c>
      <c r="R21" s="24">
        <v>0.234296560286538</v>
      </c>
      <c r="S21" s="24">
        <v>0</v>
      </c>
      <c r="T21" s="24">
        <f t="shared" si="3"/>
        <v>0</v>
      </c>
    </row>
    <row r="22" spans="1:20" x14ac:dyDescent="0.25">
      <c r="A22" s="31">
        <v>45239</v>
      </c>
      <c r="B22" s="23">
        <v>0.5</v>
      </c>
      <c r="C22" s="24">
        <v>0.244424462317442</v>
      </c>
      <c r="D22" s="24">
        <v>0</v>
      </c>
      <c r="E22" s="24">
        <f t="shared" si="0"/>
        <v>0</v>
      </c>
      <c r="F22" s="31">
        <v>45241</v>
      </c>
      <c r="G22" s="23">
        <v>0.5</v>
      </c>
      <c r="H22" s="24">
        <v>0.242165252565368</v>
      </c>
      <c r="I22" s="24">
        <v>0</v>
      </c>
      <c r="J22" s="24">
        <f t="shared" si="1"/>
        <v>0</v>
      </c>
      <c r="K22" s="31">
        <v>45243</v>
      </c>
      <c r="L22" s="23">
        <v>0.5</v>
      </c>
      <c r="M22" s="24">
        <v>0.22858366370109601</v>
      </c>
      <c r="N22" s="24">
        <v>0</v>
      </c>
      <c r="O22" s="24">
        <f t="shared" si="2"/>
        <v>0</v>
      </c>
      <c r="P22" s="31">
        <v>45245</v>
      </c>
      <c r="Q22" s="23">
        <v>0.5</v>
      </c>
      <c r="R22" s="24">
        <v>0.22934921085742699</v>
      </c>
      <c r="S22" s="24">
        <v>0</v>
      </c>
      <c r="T22" s="24">
        <f t="shared" si="3"/>
        <v>0</v>
      </c>
    </row>
    <row r="23" spans="1:20" x14ac:dyDescent="0.25">
      <c r="A23" s="31">
        <v>45239</v>
      </c>
      <c r="B23" s="23">
        <v>0.54166666666666663</v>
      </c>
      <c r="C23" s="24">
        <v>0.244013085960365</v>
      </c>
      <c r="D23" s="24">
        <v>0</v>
      </c>
      <c r="E23" s="24">
        <f t="shared" si="0"/>
        <v>0</v>
      </c>
      <c r="F23" s="31">
        <v>45241</v>
      </c>
      <c r="G23" s="23">
        <v>0.54166666666666663</v>
      </c>
      <c r="H23" s="24">
        <v>0.238533392547606</v>
      </c>
      <c r="I23" s="24">
        <v>0</v>
      </c>
      <c r="J23" s="24">
        <f t="shared" si="1"/>
        <v>0</v>
      </c>
      <c r="K23" s="31">
        <v>45243</v>
      </c>
      <c r="L23" s="23">
        <v>0.54166666666666663</v>
      </c>
      <c r="M23" s="24">
        <v>0.232052758335139</v>
      </c>
      <c r="N23" s="24">
        <v>0</v>
      </c>
      <c r="O23" s="24">
        <f t="shared" si="2"/>
        <v>0</v>
      </c>
      <c r="P23" s="31">
        <v>45245</v>
      </c>
      <c r="Q23" s="23">
        <v>0.54166666666666663</v>
      </c>
      <c r="R23" s="24">
        <v>0.22944161295799001</v>
      </c>
      <c r="S23" s="24">
        <v>0</v>
      </c>
      <c r="T23" s="24">
        <f t="shared" si="3"/>
        <v>0</v>
      </c>
    </row>
    <row r="24" spans="1:20" x14ac:dyDescent="0.25">
      <c r="A24" s="31">
        <v>45239</v>
      </c>
      <c r="B24" s="23">
        <v>0.58333333333333337</v>
      </c>
      <c r="C24" s="24">
        <v>0.242922008036595</v>
      </c>
      <c r="D24" s="24">
        <v>0</v>
      </c>
      <c r="E24" s="24">
        <f t="shared" si="0"/>
        <v>0</v>
      </c>
      <c r="F24" s="31">
        <v>45241</v>
      </c>
      <c r="G24" s="23">
        <v>0.58333333333333337</v>
      </c>
      <c r="H24" s="24">
        <v>0.238817170261381</v>
      </c>
      <c r="I24" s="24">
        <v>0</v>
      </c>
      <c r="J24" s="24">
        <f t="shared" si="1"/>
        <v>0</v>
      </c>
      <c r="K24" s="31">
        <v>45243</v>
      </c>
      <c r="L24" s="23">
        <v>0.58333333333333337</v>
      </c>
      <c r="M24" s="24">
        <v>0.23204395174887299</v>
      </c>
      <c r="N24" s="24">
        <v>0</v>
      </c>
      <c r="O24" s="24">
        <f t="shared" si="2"/>
        <v>0</v>
      </c>
      <c r="P24" s="31">
        <v>45245</v>
      </c>
      <c r="Q24" s="23">
        <v>0.58333333333333337</v>
      </c>
      <c r="R24" s="24">
        <v>0.228049129246753</v>
      </c>
      <c r="S24" s="24">
        <v>0</v>
      </c>
      <c r="T24" s="24">
        <f t="shared" si="3"/>
        <v>0</v>
      </c>
    </row>
    <row r="25" spans="1:20" x14ac:dyDescent="0.25">
      <c r="A25" s="31">
        <v>45239</v>
      </c>
      <c r="B25" s="23">
        <v>0.625</v>
      </c>
      <c r="C25" s="24">
        <v>0.247273206709826</v>
      </c>
      <c r="D25" s="24">
        <v>0</v>
      </c>
      <c r="E25" s="24">
        <f t="shared" si="0"/>
        <v>0</v>
      </c>
      <c r="F25" s="31">
        <v>45241</v>
      </c>
      <c r="G25" s="23">
        <v>0.625</v>
      </c>
      <c r="H25" s="24">
        <v>0.23578141629601501</v>
      </c>
      <c r="I25" s="24">
        <v>0</v>
      </c>
      <c r="J25" s="24">
        <f t="shared" si="1"/>
        <v>0</v>
      </c>
      <c r="K25" s="31">
        <v>45243</v>
      </c>
      <c r="L25" s="23">
        <v>0.625</v>
      </c>
      <c r="M25" s="24">
        <v>0.23339024186040899</v>
      </c>
      <c r="N25" s="24">
        <v>0</v>
      </c>
      <c r="O25" s="24">
        <f t="shared" si="2"/>
        <v>0</v>
      </c>
      <c r="P25" s="31">
        <v>45245</v>
      </c>
      <c r="Q25" s="23">
        <v>0.625</v>
      </c>
      <c r="R25" s="24">
        <v>0.22584271430878899</v>
      </c>
      <c r="S25" s="24">
        <v>0</v>
      </c>
      <c r="T25" s="24">
        <f t="shared" si="3"/>
        <v>0</v>
      </c>
    </row>
    <row r="26" spans="1:20" x14ac:dyDescent="0.25">
      <c r="A26" s="31">
        <v>45239</v>
      </c>
      <c r="B26" s="23">
        <v>0.66666666666666663</v>
      </c>
      <c r="C26" s="24">
        <v>0.24203325807951401</v>
      </c>
      <c r="D26" s="24">
        <v>0</v>
      </c>
      <c r="E26" s="24">
        <f t="shared" si="0"/>
        <v>0</v>
      </c>
      <c r="F26" s="31">
        <v>45241</v>
      </c>
      <c r="G26" s="23">
        <v>0.66666666666666663</v>
      </c>
      <c r="H26" s="24">
        <v>0.23628079891110301</v>
      </c>
      <c r="I26" s="24">
        <v>0</v>
      </c>
      <c r="J26" s="24">
        <f t="shared" si="1"/>
        <v>0</v>
      </c>
      <c r="K26" s="31">
        <v>45243</v>
      </c>
      <c r="L26" s="23">
        <v>0.66666666666666663</v>
      </c>
      <c r="M26" s="24">
        <v>0.23204176127817799</v>
      </c>
      <c r="N26" s="24">
        <v>0</v>
      </c>
      <c r="O26" s="24">
        <f t="shared" si="2"/>
        <v>0</v>
      </c>
      <c r="P26" s="31">
        <v>45245</v>
      </c>
      <c r="Q26" s="23">
        <v>0.66666666666666663</v>
      </c>
      <c r="R26" s="24">
        <v>0.224529430269296</v>
      </c>
      <c r="S26" s="24">
        <v>0</v>
      </c>
      <c r="T26" s="24">
        <f t="shared" si="3"/>
        <v>0</v>
      </c>
    </row>
    <row r="27" spans="1:20" x14ac:dyDescent="0.25">
      <c r="A27" s="31">
        <v>45239</v>
      </c>
      <c r="B27" s="23">
        <v>0.70833333333333337</v>
      </c>
      <c r="C27" s="24">
        <v>0.24037462472819501</v>
      </c>
      <c r="D27" s="24">
        <v>0</v>
      </c>
      <c r="E27" s="24">
        <f t="shared" si="0"/>
        <v>0</v>
      </c>
      <c r="F27" s="31">
        <v>45241</v>
      </c>
      <c r="G27" s="23">
        <v>0.70833333333333337</v>
      </c>
      <c r="H27" s="24">
        <v>0.23436036705877</v>
      </c>
      <c r="I27" s="24">
        <v>0</v>
      </c>
      <c r="J27" s="24">
        <f t="shared" si="1"/>
        <v>0</v>
      </c>
      <c r="K27" s="31">
        <v>45243</v>
      </c>
      <c r="L27" s="23">
        <v>0.70833333333333337</v>
      </c>
      <c r="M27" s="24">
        <v>0.22608688473610999</v>
      </c>
      <c r="N27" s="24">
        <v>0</v>
      </c>
      <c r="O27" s="24">
        <f t="shared" si="2"/>
        <v>0</v>
      </c>
      <c r="P27" s="31">
        <v>45245</v>
      </c>
      <c r="Q27" s="23">
        <v>0.70833333333333337</v>
      </c>
      <c r="R27" s="24">
        <v>0.22826032340435201</v>
      </c>
      <c r="S27" s="24">
        <v>0</v>
      </c>
      <c r="T27" s="24">
        <f t="shared" si="3"/>
        <v>0</v>
      </c>
    </row>
    <row r="28" spans="1:20" x14ac:dyDescent="0.25">
      <c r="A28" s="31">
        <v>45239</v>
      </c>
      <c r="B28" s="23">
        <v>0.75</v>
      </c>
      <c r="C28" s="24">
        <v>0.22449865937143099</v>
      </c>
      <c r="D28" s="24">
        <v>0</v>
      </c>
      <c r="E28" s="24">
        <f t="shared" si="0"/>
        <v>0</v>
      </c>
      <c r="F28" s="31">
        <v>45241</v>
      </c>
      <c r="G28" s="23">
        <v>0.75</v>
      </c>
      <c r="H28" s="24">
        <v>0.21358761191282599</v>
      </c>
      <c r="I28" s="24">
        <v>0</v>
      </c>
      <c r="J28" s="24">
        <f t="shared" si="1"/>
        <v>0</v>
      </c>
      <c r="K28" s="31">
        <v>45243</v>
      </c>
      <c r="L28" s="23">
        <v>0.75</v>
      </c>
      <c r="M28" s="24">
        <v>0.21133723854934</v>
      </c>
      <c r="N28" s="24">
        <v>0</v>
      </c>
      <c r="O28" s="24">
        <f t="shared" si="2"/>
        <v>0</v>
      </c>
      <c r="P28" s="31">
        <v>45245</v>
      </c>
      <c r="Q28" s="23">
        <v>0.75</v>
      </c>
      <c r="R28" s="24">
        <v>0.22556334733872699</v>
      </c>
      <c r="S28" s="24">
        <v>0</v>
      </c>
      <c r="T28" s="24">
        <f t="shared" si="3"/>
        <v>0</v>
      </c>
    </row>
    <row r="29" spans="1:20" x14ac:dyDescent="0.25">
      <c r="A29" s="31">
        <v>45239</v>
      </c>
      <c r="B29" s="23">
        <v>0.79166666666666663</v>
      </c>
      <c r="C29" s="24">
        <v>0.21478652954015601</v>
      </c>
      <c r="D29" s="24">
        <v>0</v>
      </c>
      <c r="E29" s="24">
        <f t="shared" si="0"/>
        <v>0</v>
      </c>
      <c r="F29" s="31">
        <v>45241</v>
      </c>
      <c r="G29" s="23">
        <v>0.79166666666666663</v>
      </c>
      <c r="H29" s="24">
        <v>0.20139852166095201</v>
      </c>
      <c r="I29" s="24">
        <v>0</v>
      </c>
      <c r="J29" s="24">
        <f t="shared" si="1"/>
        <v>0</v>
      </c>
      <c r="K29" s="31">
        <v>45243</v>
      </c>
      <c r="L29" s="23">
        <v>0.79166666666666663</v>
      </c>
      <c r="M29" s="24">
        <v>0.202381834386969</v>
      </c>
      <c r="N29" s="24">
        <v>0</v>
      </c>
      <c r="O29" s="24">
        <f t="shared" si="2"/>
        <v>0</v>
      </c>
      <c r="P29" s="31">
        <v>45245</v>
      </c>
      <c r="Q29" s="23">
        <v>0.79166666666666663</v>
      </c>
      <c r="R29" s="24">
        <v>0.21964587271125599</v>
      </c>
      <c r="S29" s="24">
        <v>0</v>
      </c>
      <c r="T29" s="24">
        <f t="shared" si="3"/>
        <v>0</v>
      </c>
    </row>
    <row r="30" spans="1:20" x14ac:dyDescent="0.25">
      <c r="A30" s="31">
        <v>45239</v>
      </c>
      <c r="B30" s="23">
        <v>0.83333333333333337</v>
      </c>
      <c r="C30" s="24">
        <v>0.21872197091491899</v>
      </c>
      <c r="D30" s="24">
        <v>0</v>
      </c>
      <c r="E30" s="24">
        <f t="shared" si="0"/>
        <v>0</v>
      </c>
      <c r="F30" s="31">
        <v>45241</v>
      </c>
      <c r="G30" s="23">
        <v>0.83333333333333337</v>
      </c>
      <c r="H30" s="24">
        <v>0.20087055861869499</v>
      </c>
      <c r="I30" s="24">
        <v>0</v>
      </c>
      <c r="J30" s="24">
        <f t="shared" si="1"/>
        <v>0</v>
      </c>
      <c r="K30" s="31">
        <v>45243</v>
      </c>
      <c r="L30" s="23">
        <v>0.83333333333333337</v>
      </c>
      <c r="M30" s="24">
        <v>0.20012922584930401</v>
      </c>
      <c r="N30" s="24">
        <v>0</v>
      </c>
      <c r="O30" s="24">
        <f t="shared" si="2"/>
        <v>0</v>
      </c>
      <c r="P30" s="31">
        <v>45245</v>
      </c>
      <c r="Q30" s="23">
        <v>0.83333333333333337</v>
      </c>
      <c r="R30" s="24">
        <v>0.21162760257636301</v>
      </c>
      <c r="S30" s="24">
        <v>0</v>
      </c>
      <c r="T30" s="24">
        <f t="shared" si="3"/>
        <v>0</v>
      </c>
    </row>
    <row r="31" spans="1:20" x14ac:dyDescent="0.25">
      <c r="A31" s="31">
        <v>45239</v>
      </c>
      <c r="B31" s="23">
        <v>0.875</v>
      </c>
      <c r="C31" s="24">
        <v>0.22193367779166101</v>
      </c>
      <c r="D31" s="24">
        <v>0</v>
      </c>
      <c r="E31" s="24">
        <f t="shared" si="0"/>
        <v>0</v>
      </c>
      <c r="F31" s="31">
        <v>45241</v>
      </c>
      <c r="G31" s="23">
        <v>0.875</v>
      </c>
      <c r="H31" s="24">
        <v>0.19845958053986301</v>
      </c>
      <c r="I31" s="24">
        <v>0</v>
      </c>
      <c r="J31" s="24">
        <f t="shared" si="1"/>
        <v>0</v>
      </c>
      <c r="K31" s="31">
        <v>45243</v>
      </c>
      <c r="L31" s="23">
        <v>0.875</v>
      </c>
      <c r="M31" s="24">
        <v>0.19709570705811799</v>
      </c>
      <c r="N31" s="24">
        <v>0</v>
      </c>
      <c r="O31" s="24">
        <f t="shared" si="2"/>
        <v>0</v>
      </c>
      <c r="P31" s="31">
        <v>45245</v>
      </c>
      <c r="Q31" s="23">
        <v>0.875</v>
      </c>
      <c r="R31" s="24">
        <v>0.212019160389052</v>
      </c>
      <c r="S31" s="24">
        <v>0</v>
      </c>
      <c r="T31" s="24">
        <f t="shared" si="3"/>
        <v>0</v>
      </c>
    </row>
    <row r="32" spans="1:20" x14ac:dyDescent="0.25">
      <c r="A32" s="31">
        <v>45239</v>
      </c>
      <c r="B32" s="23">
        <v>0.91666666666666663</v>
      </c>
      <c r="C32" s="24">
        <v>0.22367371618658199</v>
      </c>
      <c r="D32" s="24">
        <v>0</v>
      </c>
      <c r="E32" s="24">
        <f t="shared" si="0"/>
        <v>0</v>
      </c>
      <c r="F32" s="31">
        <v>45241</v>
      </c>
      <c r="G32" s="23">
        <v>0.91666666666666663</v>
      </c>
      <c r="H32" s="24">
        <v>0.19431294500749999</v>
      </c>
      <c r="I32" s="24">
        <v>0</v>
      </c>
      <c r="J32" s="24">
        <f t="shared" si="1"/>
        <v>0</v>
      </c>
      <c r="K32" s="31">
        <v>45243</v>
      </c>
      <c r="L32" s="23">
        <v>0.91666666666666663</v>
      </c>
      <c r="M32" s="24">
        <v>0.19458793103617</v>
      </c>
      <c r="N32" s="24">
        <v>0</v>
      </c>
      <c r="O32" s="24">
        <f t="shared" si="2"/>
        <v>0</v>
      </c>
      <c r="P32" s="31">
        <v>45245</v>
      </c>
      <c r="Q32" s="23">
        <v>0.91666666666666663</v>
      </c>
      <c r="R32" s="24">
        <v>0.21169140934859401</v>
      </c>
      <c r="S32" s="24">
        <v>0</v>
      </c>
      <c r="T32" s="24">
        <f t="shared" si="3"/>
        <v>0</v>
      </c>
    </row>
    <row r="33" spans="1:20" x14ac:dyDescent="0.25">
      <c r="A33" s="31">
        <v>45239</v>
      </c>
      <c r="B33" s="23">
        <v>0.95833333333333337</v>
      </c>
      <c r="C33" s="24">
        <v>0.22646526992230401</v>
      </c>
      <c r="D33" s="24">
        <v>0</v>
      </c>
      <c r="E33" s="24">
        <f t="shared" si="0"/>
        <v>0</v>
      </c>
      <c r="F33" s="31">
        <v>45241</v>
      </c>
      <c r="G33" s="23">
        <v>0.95833333333333337</v>
      </c>
      <c r="H33" s="24">
        <v>0.210492491721264</v>
      </c>
      <c r="I33" s="24">
        <v>0</v>
      </c>
      <c r="J33" s="24">
        <f t="shared" si="1"/>
        <v>0</v>
      </c>
      <c r="K33" s="31">
        <v>45243</v>
      </c>
      <c r="L33" s="23">
        <v>0.95833333333333337</v>
      </c>
      <c r="M33" s="24">
        <v>0.21175737678919901</v>
      </c>
      <c r="N33" s="24">
        <v>0</v>
      </c>
      <c r="O33" s="24">
        <f t="shared" si="2"/>
        <v>0</v>
      </c>
      <c r="P33" s="31">
        <v>45245</v>
      </c>
      <c r="Q33" s="23">
        <v>0.95833333333333337</v>
      </c>
      <c r="R33" s="24">
        <v>0.21481072902593501</v>
      </c>
      <c r="S33" s="24">
        <v>0</v>
      </c>
      <c r="T33" s="24">
        <f t="shared" si="3"/>
        <v>0</v>
      </c>
    </row>
    <row r="34" spans="1:20" x14ac:dyDescent="0.25">
      <c r="A34" s="31">
        <v>45240</v>
      </c>
      <c r="B34" s="23">
        <v>0</v>
      </c>
      <c r="C34" s="24">
        <v>0.230154320596728</v>
      </c>
      <c r="D34" s="24">
        <v>0</v>
      </c>
      <c r="E34" s="24">
        <f t="shared" si="0"/>
        <v>0</v>
      </c>
      <c r="F34" s="31">
        <v>45242</v>
      </c>
      <c r="G34" s="23">
        <v>0</v>
      </c>
      <c r="H34" s="24">
        <v>0.22194467484862199</v>
      </c>
      <c r="I34" s="24">
        <v>0</v>
      </c>
      <c r="J34" s="24">
        <f t="shared" si="1"/>
        <v>0</v>
      </c>
      <c r="K34" s="31">
        <v>45244</v>
      </c>
      <c r="L34" s="23">
        <v>0</v>
      </c>
      <c r="M34" s="24">
        <v>0.21918393671424899</v>
      </c>
      <c r="N34" s="24">
        <v>0</v>
      </c>
      <c r="O34" s="24">
        <f t="shared" si="2"/>
        <v>0</v>
      </c>
      <c r="P34" s="31">
        <v>45246</v>
      </c>
      <c r="Q34" s="23">
        <v>0</v>
      </c>
      <c r="R34" s="24">
        <v>0.21863617002876501</v>
      </c>
      <c r="S34" s="24">
        <v>0</v>
      </c>
      <c r="T34" s="24">
        <f t="shared" si="3"/>
        <v>0</v>
      </c>
    </row>
    <row r="35" spans="1:20" x14ac:dyDescent="0.25">
      <c r="A35" s="31">
        <v>45240</v>
      </c>
      <c r="B35" s="23">
        <v>4.1666666666666664E-2</v>
      </c>
      <c r="C35" s="24">
        <v>0.23566704988385301</v>
      </c>
      <c r="D35" s="24">
        <v>0</v>
      </c>
      <c r="E35" s="24">
        <f t="shared" si="0"/>
        <v>0</v>
      </c>
      <c r="F35" s="31">
        <v>45242</v>
      </c>
      <c r="G35" s="23">
        <v>4.1666666666666664E-2</v>
      </c>
      <c r="H35" s="24">
        <v>0.22762677073387599</v>
      </c>
      <c r="I35" s="24">
        <v>0</v>
      </c>
      <c r="J35" s="24">
        <f t="shared" si="1"/>
        <v>0</v>
      </c>
      <c r="K35" s="31">
        <v>45244</v>
      </c>
      <c r="L35" s="23">
        <v>4.1666666666666664E-2</v>
      </c>
      <c r="M35" s="24">
        <v>0.225508347152761</v>
      </c>
      <c r="N35" s="24">
        <v>0</v>
      </c>
      <c r="O35" s="24">
        <f t="shared" si="2"/>
        <v>0</v>
      </c>
      <c r="P35" s="31">
        <v>45246</v>
      </c>
      <c r="Q35" s="23">
        <v>4.1666666666666664E-2</v>
      </c>
      <c r="R35" s="24">
        <v>0.22225046157747999</v>
      </c>
      <c r="S35" s="24">
        <v>0</v>
      </c>
      <c r="T35" s="24">
        <f t="shared" si="3"/>
        <v>0</v>
      </c>
    </row>
    <row r="36" spans="1:20" x14ac:dyDescent="0.25">
      <c r="A36" s="31">
        <v>45240</v>
      </c>
      <c r="B36" s="23">
        <v>8.3333333333333329E-2</v>
      </c>
      <c r="C36" s="24">
        <v>0.23686593770886</v>
      </c>
      <c r="D36" s="24">
        <v>0</v>
      </c>
      <c r="E36" s="24">
        <f t="shared" si="0"/>
        <v>0</v>
      </c>
      <c r="F36" s="31">
        <v>45242</v>
      </c>
      <c r="G36" s="23">
        <v>8.3333333333333329E-2</v>
      </c>
      <c r="H36" s="24">
        <v>0.227587178348584</v>
      </c>
      <c r="I36" s="24">
        <v>0</v>
      </c>
      <c r="J36" s="24">
        <f t="shared" si="1"/>
        <v>0</v>
      </c>
      <c r="K36" s="31">
        <v>45244</v>
      </c>
      <c r="L36" s="23">
        <v>8.3333333333333329E-2</v>
      </c>
      <c r="M36" s="24">
        <v>0.23135103285220099</v>
      </c>
      <c r="N36" s="24">
        <v>0</v>
      </c>
      <c r="O36" s="24">
        <f t="shared" si="2"/>
        <v>0</v>
      </c>
      <c r="P36" s="31">
        <v>45246</v>
      </c>
      <c r="Q36" s="23">
        <v>8.3333333333333329E-2</v>
      </c>
      <c r="R36" s="24">
        <v>0.220512598752093</v>
      </c>
      <c r="S36" s="24">
        <v>0</v>
      </c>
      <c r="T36" s="24">
        <f t="shared" si="3"/>
        <v>0</v>
      </c>
    </row>
    <row r="37" spans="1:20" x14ac:dyDescent="0.25">
      <c r="A37" s="31">
        <v>45240</v>
      </c>
      <c r="B37" s="23">
        <v>0.125</v>
      </c>
      <c r="C37" s="24">
        <v>0.237915247677805</v>
      </c>
      <c r="D37" s="24">
        <v>0</v>
      </c>
      <c r="E37" s="24">
        <f t="shared" si="0"/>
        <v>0</v>
      </c>
      <c r="F37" s="31">
        <v>45242</v>
      </c>
      <c r="G37" s="23">
        <v>0.125</v>
      </c>
      <c r="H37" s="24">
        <v>0.234771728514685</v>
      </c>
      <c r="I37" s="24">
        <v>0</v>
      </c>
      <c r="J37" s="24">
        <f t="shared" si="1"/>
        <v>0</v>
      </c>
      <c r="K37" s="31">
        <v>45244</v>
      </c>
      <c r="L37" s="23">
        <v>0.125</v>
      </c>
      <c r="M37" s="24">
        <v>0.22927661240009101</v>
      </c>
      <c r="N37" s="24">
        <v>0</v>
      </c>
      <c r="O37" s="24">
        <f t="shared" si="2"/>
        <v>0</v>
      </c>
      <c r="P37" s="31">
        <v>45246</v>
      </c>
      <c r="Q37" s="23">
        <v>0.125</v>
      </c>
      <c r="R37" s="24">
        <v>0.225481942295126</v>
      </c>
      <c r="S37" s="24">
        <v>0</v>
      </c>
      <c r="T37" s="24">
        <f t="shared" si="3"/>
        <v>0</v>
      </c>
    </row>
    <row r="38" spans="1:20" x14ac:dyDescent="0.25">
      <c r="A38" s="31">
        <v>45240</v>
      </c>
      <c r="B38" s="23">
        <v>0.16666666666666666</v>
      </c>
      <c r="C38" s="24">
        <v>0.24211026728056301</v>
      </c>
      <c r="D38" s="24">
        <v>0</v>
      </c>
      <c r="E38" s="24">
        <f t="shared" si="0"/>
        <v>0</v>
      </c>
      <c r="F38" s="31">
        <v>45242</v>
      </c>
      <c r="G38" s="23">
        <v>0.16666666666666666</v>
      </c>
      <c r="H38" s="24">
        <v>0.23577702045346299</v>
      </c>
      <c r="I38" s="24">
        <v>0</v>
      </c>
      <c r="J38" s="24">
        <f t="shared" si="1"/>
        <v>0</v>
      </c>
      <c r="K38" s="31">
        <v>45244</v>
      </c>
      <c r="L38" s="23">
        <v>0.16666666666666666</v>
      </c>
      <c r="M38" s="24">
        <v>0.22907203435806101</v>
      </c>
      <c r="N38" s="24">
        <v>0</v>
      </c>
      <c r="O38" s="24">
        <f t="shared" si="2"/>
        <v>0</v>
      </c>
      <c r="P38" s="31">
        <v>45246</v>
      </c>
      <c r="Q38" s="23">
        <v>0.16666666666666666</v>
      </c>
      <c r="R38" s="24">
        <v>0.22523117065339501</v>
      </c>
      <c r="S38" s="24">
        <v>0</v>
      </c>
      <c r="T38" s="24">
        <f t="shared" si="3"/>
        <v>0</v>
      </c>
    </row>
    <row r="39" spans="1:20" x14ac:dyDescent="0.25">
      <c r="A39" s="31">
        <v>45240</v>
      </c>
      <c r="B39" s="23">
        <v>0.20833333333333334</v>
      </c>
      <c r="C39" s="24">
        <v>0.23947490751647499</v>
      </c>
      <c r="D39" s="24">
        <v>0</v>
      </c>
      <c r="E39" s="24">
        <f t="shared" si="0"/>
        <v>0</v>
      </c>
      <c r="F39" s="31">
        <v>45242</v>
      </c>
      <c r="G39" s="23">
        <v>0.20833333333333334</v>
      </c>
      <c r="H39" s="24">
        <v>0.23537227511311701</v>
      </c>
      <c r="I39" s="24">
        <v>0</v>
      </c>
      <c r="J39" s="24">
        <f t="shared" si="1"/>
        <v>0</v>
      </c>
      <c r="K39" s="31">
        <v>45244</v>
      </c>
      <c r="L39" s="23">
        <v>0.20833333333333334</v>
      </c>
      <c r="M39" s="24">
        <v>0.23058550059703101</v>
      </c>
      <c r="N39" s="24">
        <v>0</v>
      </c>
      <c r="O39" s="24">
        <f t="shared" si="2"/>
        <v>0</v>
      </c>
      <c r="P39" s="31">
        <v>45246</v>
      </c>
      <c r="Q39" s="23">
        <v>0.20833333333333334</v>
      </c>
      <c r="R39" s="24">
        <v>0.22419507801443</v>
      </c>
      <c r="S39" s="24">
        <v>0</v>
      </c>
      <c r="T39" s="24">
        <f t="shared" si="3"/>
        <v>0</v>
      </c>
    </row>
    <row r="40" spans="1:20" x14ac:dyDescent="0.25">
      <c r="A40" s="31">
        <v>45240</v>
      </c>
      <c r="B40" s="23">
        <v>0.25</v>
      </c>
      <c r="C40" s="24">
        <v>0.24341255426309399</v>
      </c>
      <c r="D40" s="24">
        <v>0</v>
      </c>
      <c r="E40" s="24">
        <f t="shared" si="0"/>
        <v>0</v>
      </c>
      <c r="F40" s="31">
        <v>45242</v>
      </c>
      <c r="G40" s="23">
        <v>0.25</v>
      </c>
      <c r="H40" s="24">
        <v>0.23401278257276301</v>
      </c>
      <c r="I40" s="24">
        <v>0</v>
      </c>
      <c r="J40" s="24">
        <f t="shared" si="1"/>
        <v>0</v>
      </c>
      <c r="K40" s="31">
        <v>45244</v>
      </c>
      <c r="L40" s="23">
        <v>0.25</v>
      </c>
      <c r="M40" s="24">
        <v>0.22921061515716401</v>
      </c>
      <c r="N40" s="24">
        <v>0</v>
      </c>
      <c r="O40" s="24">
        <f t="shared" si="2"/>
        <v>0</v>
      </c>
      <c r="P40" s="31">
        <v>45246</v>
      </c>
      <c r="Q40" s="23">
        <v>0.25</v>
      </c>
      <c r="R40" s="24">
        <v>0.22616828977971201</v>
      </c>
      <c r="S40" s="24">
        <v>0</v>
      </c>
      <c r="T40" s="24">
        <f t="shared" si="3"/>
        <v>0</v>
      </c>
    </row>
    <row r="41" spans="1:20" x14ac:dyDescent="0.25">
      <c r="A41" s="31">
        <v>45240</v>
      </c>
      <c r="B41" s="23">
        <v>0.29166666666666669</v>
      </c>
      <c r="C41" s="24">
        <v>0.24365012347600701</v>
      </c>
      <c r="D41" s="24">
        <v>0</v>
      </c>
      <c r="E41" s="24">
        <f t="shared" si="0"/>
        <v>0</v>
      </c>
      <c r="F41" s="31">
        <v>45242</v>
      </c>
      <c r="G41" s="23">
        <v>0.29166666666666669</v>
      </c>
      <c r="H41" s="24">
        <v>0.233449637888928</v>
      </c>
      <c r="I41" s="24">
        <v>0</v>
      </c>
      <c r="J41" s="24">
        <f t="shared" si="1"/>
        <v>0</v>
      </c>
      <c r="K41" s="31">
        <v>45244</v>
      </c>
      <c r="L41" s="23">
        <v>0.29166666666666669</v>
      </c>
      <c r="M41" s="24">
        <v>0.23131364583876499</v>
      </c>
      <c r="N41" s="24">
        <v>0</v>
      </c>
      <c r="O41" s="24">
        <f t="shared" si="2"/>
        <v>0</v>
      </c>
      <c r="P41" s="31">
        <v>45246</v>
      </c>
      <c r="Q41" s="23">
        <v>0.29166666666666669</v>
      </c>
      <c r="R41" s="24">
        <v>0.22522017359643401</v>
      </c>
      <c r="S41" s="24">
        <v>0</v>
      </c>
      <c r="T41" s="24">
        <f t="shared" si="3"/>
        <v>0</v>
      </c>
    </row>
    <row r="42" spans="1:20" x14ac:dyDescent="0.25">
      <c r="A42" s="31">
        <v>45240</v>
      </c>
      <c r="B42" s="23">
        <v>0.33333333333333331</v>
      </c>
      <c r="C42" s="24">
        <v>0.24138213693999</v>
      </c>
      <c r="D42" s="24">
        <v>0</v>
      </c>
      <c r="E42" s="24">
        <f t="shared" si="0"/>
        <v>0</v>
      </c>
      <c r="F42" s="31">
        <v>45242</v>
      </c>
      <c r="G42" s="23">
        <v>0.33333333333333331</v>
      </c>
      <c r="H42" s="24">
        <v>0.23401278257276301</v>
      </c>
      <c r="I42" s="24">
        <v>0</v>
      </c>
      <c r="J42" s="24">
        <f t="shared" si="1"/>
        <v>0</v>
      </c>
      <c r="K42" s="31">
        <v>45244</v>
      </c>
      <c r="L42" s="23">
        <v>0.33333333333333331</v>
      </c>
      <c r="M42" s="24">
        <v>0.230638295411141</v>
      </c>
      <c r="N42" s="24">
        <v>0</v>
      </c>
      <c r="O42" s="24">
        <f t="shared" si="2"/>
        <v>0</v>
      </c>
      <c r="P42" s="31">
        <v>45246</v>
      </c>
      <c r="Q42" s="23">
        <v>0.33333333333333331</v>
      </c>
      <c r="R42" s="24">
        <v>0.225286170839362</v>
      </c>
      <c r="S42" s="24">
        <v>0</v>
      </c>
      <c r="T42" s="24">
        <f t="shared" si="3"/>
        <v>0</v>
      </c>
    </row>
    <row r="43" spans="1:20" x14ac:dyDescent="0.25">
      <c r="A43" s="31">
        <v>45240</v>
      </c>
      <c r="B43" s="23">
        <v>0.375</v>
      </c>
      <c r="C43" s="24">
        <v>0.238931536673543</v>
      </c>
      <c r="D43" s="24">
        <v>0</v>
      </c>
      <c r="E43" s="24">
        <f t="shared" si="0"/>
        <v>0</v>
      </c>
      <c r="F43" s="31">
        <v>45242</v>
      </c>
      <c r="G43" s="23">
        <v>0.375</v>
      </c>
      <c r="H43" s="24">
        <v>0.23807582259082899</v>
      </c>
      <c r="I43" s="24">
        <v>0</v>
      </c>
      <c r="J43" s="24">
        <f t="shared" si="1"/>
        <v>0</v>
      </c>
      <c r="K43" s="31">
        <v>45244</v>
      </c>
      <c r="L43" s="23">
        <v>0.375</v>
      </c>
      <c r="M43" s="24">
        <v>0.23114864528086701</v>
      </c>
      <c r="N43" s="24">
        <v>0</v>
      </c>
      <c r="O43" s="24">
        <f t="shared" si="2"/>
        <v>0</v>
      </c>
      <c r="P43" s="31">
        <v>45246</v>
      </c>
      <c r="Q43" s="23">
        <v>0.375</v>
      </c>
      <c r="R43" s="24">
        <v>0.22346034645944801</v>
      </c>
      <c r="S43" s="24">
        <v>0</v>
      </c>
      <c r="T43" s="24">
        <f t="shared" si="3"/>
        <v>0</v>
      </c>
    </row>
    <row r="44" spans="1:20" x14ac:dyDescent="0.25">
      <c r="A44" s="31">
        <v>45240</v>
      </c>
      <c r="B44" s="23">
        <v>0.41666666666666669</v>
      </c>
      <c r="C44" s="24">
        <v>0.240521997212401</v>
      </c>
      <c r="D44" s="24">
        <v>0</v>
      </c>
      <c r="E44" s="24">
        <f t="shared" si="0"/>
        <v>0</v>
      </c>
      <c r="F44" s="31">
        <v>45242</v>
      </c>
      <c r="G44" s="23">
        <v>0.41666666666666669</v>
      </c>
      <c r="H44" s="24">
        <v>0.23412059247399999</v>
      </c>
      <c r="I44" s="24">
        <v>0</v>
      </c>
      <c r="J44" s="24">
        <f t="shared" si="1"/>
        <v>0</v>
      </c>
      <c r="K44" s="31">
        <v>45244</v>
      </c>
      <c r="L44" s="23">
        <v>0.41666666666666669</v>
      </c>
      <c r="M44" s="24">
        <v>0.22973857819942101</v>
      </c>
      <c r="N44" s="24">
        <v>0</v>
      </c>
      <c r="O44" s="24">
        <f t="shared" si="2"/>
        <v>0</v>
      </c>
      <c r="P44" s="31">
        <v>45246</v>
      </c>
      <c r="Q44" s="23">
        <v>0.41666666666666669</v>
      </c>
      <c r="R44" s="24">
        <v>0.22630688547997499</v>
      </c>
      <c r="S44" s="24">
        <v>0</v>
      </c>
      <c r="T44" s="24">
        <f t="shared" si="3"/>
        <v>0</v>
      </c>
    </row>
    <row r="45" spans="1:20" x14ac:dyDescent="0.25">
      <c r="A45" s="31">
        <v>45240</v>
      </c>
      <c r="B45" s="23">
        <v>0.45833333333333331</v>
      </c>
      <c r="C45" s="24">
        <v>0.23819462954902701</v>
      </c>
      <c r="D45" s="24">
        <v>0</v>
      </c>
      <c r="E45" s="24">
        <f t="shared" si="0"/>
        <v>0</v>
      </c>
      <c r="F45" s="31">
        <v>45242</v>
      </c>
      <c r="G45" s="23">
        <v>0.45833333333333331</v>
      </c>
      <c r="H45" s="24">
        <v>0.23608939349556901</v>
      </c>
      <c r="I45" s="24">
        <v>0</v>
      </c>
      <c r="J45" s="24">
        <f t="shared" si="1"/>
        <v>0</v>
      </c>
      <c r="K45" s="31">
        <v>45244</v>
      </c>
      <c r="L45" s="23">
        <v>0.45833333333333331</v>
      </c>
      <c r="M45" s="24">
        <v>0.23263132572080999</v>
      </c>
      <c r="N45" s="24">
        <v>0</v>
      </c>
      <c r="O45" s="24">
        <f t="shared" si="2"/>
        <v>0</v>
      </c>
      <c r="P45" s="31">
        <v>45246</v>
      </c>
      <c r="Q45" s="23">
        <v>0.45833333333333331</v>
      </c>
      <c r="R45" s="24">
        <v>0.224327057599124</v>
      </c>
      <c r="S45" s="24">
        <v>0</v>
      </c>
      <c r="T45" s="24">
        <f t="shared" si="3"/>
        <v>0</v>
      </c>
    </row>
    <row r="46" spans="1:20" x14ac:dyDescent="0.25">
      <c r="A46" s="31">
        <v>45240</v>
      </c>
      <c r="B46" s="23">
        <v>0.5</v>
      </c>
      <c r="C46" s="24">
        <v>0.23763148486519101</v>
      </c>
      <c r="D46" s="24">
        <v>0</v>
      </c>
      <c r="E46" s="24">
        <f t="shared" si="0"/>
        <v>0</v>
      </c>
      <c r="F46" s="31">
        <v>45242</v>
      </c>
      <c r="G46" s="23">
        <v>0.5</v>
      </c>
      <c r="H46" s="24">
        <v>0.23513688146973899</v>
      </c>
      <c r="I46" s="24">
        <v>0</v>
      </c>
      <c r="J46" s="24">
        <f t="shared" si="1"/>
        <v>0</v>
      </c>
      <c r="K46" s="31">
        <v>45244</v>
      </c>
      <c r="L46" s="23">
        <v>0.5</v>
      </c>
      <c r="M46" s="24">
        <v>0.228869661687889</v>
      </c>
      <c r="N46" s="24">
        <v>0</v>
      </c>
      <c r="O46" s="24">
        <f t="shared" si="2"/>
        <v>0</v>
      </c>
      <c r="P46" s="31">
        <v>45246</v>
      </c>
      <c r="Q46" s="23">
        <v>0.5</v>
      </c>
      <c r="R46" s="24">
        <v>0.22682163119225299</v>
      </c>
      <c r="S46" s="24">
        <v>0</v>
      </c>
      <c r="T46" s="24">
        <f t="shared" si="3"/>
        <v>0</v>
      </c>
    </row>
    <row r="47" spans="1:20" x14ac:dyDescent="0.25">
      <c r="A47" s="31">
        <v>45240</v>
      </c>
      <c r="B47" s="23">
        <v>0.54166666666666663</v>
      </c>
      <c r="C47" s="24">
        <v>0.24031962454222799</v>
      </c>
      <c r="D47" s="24">
        <v>0</v>
      </c>
      <c r="E47" s="24">
        <f t="shared" si="0"/>
        <v>0</v>
      </c>
      <c r="F47" s="31">
        <v>45242</v>
      </c>
      <c r="G47" s="23">
        <v>0.54166666666666663</v>
      </c>
      <c r="H47" s="24">
        <v>0.23327584564592499</v>
      </c>
      <c r="I47" s="24">
        <v>0</v>
      </c>
      <c r="J47" s="24">
        <f t="shared" si="1"/>
        <v>0</v>
      </c>
      <c r="K47" s="31">
        <v>45244</v>
      </c>
      <c r="L47" s="23">
        <v>0.54166666666666663</v>
      </c>
      <c r="M47" s="24">
        <v>0.23077687621024301</v>
      </c>
      <c r="N47" s="24">
        <v>0</v>
      </c>
      <c r="O47" s="24">
        <f t="shared" si="2"/>
        <v>0</v>
      </c>
      <c r="P47" s="31">
        <v>45246</v>
      </c>
      <c r="Q47" s="23">
        <v>0.54166666666666663</v>
      </c>
      <c r="R47" s="24">
        <v>0.22391788661390299</v>
      </c>
      <c r="S47" s="24">
        <v>0</v>
      </c>
      <c r="T47" s="24">
        <f t="shared" si="3"/>
        <v>0</v>
      </c>
    </row>
    <row r="48" spans="1:20" x14ac:dyDescent="0.25">
      <c r="A48" s="31">
        <v>45240</v>
      </c>
      <c r="B48" s="23">
        <v>0.58333333333333337</v>
      </c>
      <c r="C48" s="24">
        <v>0.24124793708227901</v>
      </c>
      <c r="D48" s="24">
        <v>0</v>
      </c>
      <c r="E48" s="24">
        <f t="shared" si="0"/>
        <v>0</v>
      </c>
      <c r="F48" s="31">
        <v>45242</v>
      </c>
      <c r="G48" s="23">
        <v>0.58333333333333337</v>
      </c>
      <c r="H48" s="24">
        <v>0.23253013193514299</v>
      </c>
      <c r="I48" s="24">
        <v>0</v>
      </c>
      <c r="J48" s="24">
        <f t="shared" si="1"/>
        <v>0</v>
      </c>
      <c r="K48" s="31">
        <v>45244</v>
      </c>
      <c r="L48" s="23">
        <v>0.58333333333333337</v>
      </c>
      <c r="M48" s="24">
        <v>0.230035558342013</v>
      </c>
      <c r="N48" s="24">
        <v>0</v>
      </c>
      <c r="O48" s="24">
        <f t="shared" si="2"/>
        <v>0</v>
      </c>
      <c r="P48" s="31">
        <v>45246</v>
      </c>
      <c r="Q48" s="23">
        <v>0.58333333333333337</v>
      </c>
      <c r="R48" s="24">
        <v>0.223889291285572</v>
      </c>
      <c r="S48" s="24">
        <v>0</v>
      </c>
      <c r="T48" s="24">
        <f t="shared" si="3"/>
        <v>0</v>
      </c>
    </row>
    <row r="49" spans="1:20" x14ac:dyDescent="0.25">
      <c r="A49" s="31">
        <v>45240</v>
      </c>
      <c r="B49" s="23">
        <v>0.625</v>
      </c>
      <c r="C49" s="24">
        <v>0.239622280000681</v>
      </c>
      <c r="D49" s="24">
        <v>0</v>
      </c>
      <c r="E49" s="24">
        <f t="shared" si="0"/>
        <v>0</v>
      </c>
      <c r="F49" s="31">
        <v>45242</v>
      </c>
      <c r="G49" s="23">
        <v>0.625</v>
      </c>
      <c r="H49" s="24">
        <v>0.236709743737227</v>
      </c>
      <c r="I49" s="24">
        <v>0</v>
      </c>
      <c r="J49" s="24">
        <f t="shared" si="1"/>
        <v>0</v>
      </c>
      <c r="K49" s="31">
        <v>45244</v>
      </c>
      <c r="L49" s="23">
        <v>0.625</v>
      </c>
      <c r="M49" s="24">
        <v>0.22850009798912199</v>
      </c>
      <c r="N49" s="24">
        <v>0</v>
      </c>
      <c r="O49" s="24">
        <f t="shared" si="2"/>
        <v>0</v>
      </c>
      <c r="P49" s="31">
        <v>45246</v>
      </c>
      <c r="Q49" s="23">
        <v>0.625</v>
      </c>
      <c r="R49" s="24">
        <v>0.227226406334921</v>
      </c>
      <c r="S49" s="24">
        <v>0</v>
      </c>
      <c r="T49" s="24">
        <f t="shared" si="3"/>
        <v>0</v>
      </c>
    </row>
    <row r="50" spans="1:20" x14ac:dyDescent="0.25">
      <c r="A50" s="31">
        <v>45240</v>
      </c>
      <c r="B50" s="23">
        <v>0.66666666666666663</v>
      </c>
      <c r="C50" s="24">
        <v>0.235273271798146</v>
      </c>
      <c r="D50" s="24">
        <v>0</v>
      </c>
      <c r="E50" s="24">
        <f t="shared" si="0"/>
        <v>0</v>
      </c>
      <c r="F50" s="31">
        <v>45242</v>
      </c>
      <c r="G50" s="23">
        <v>0.66666666666666663</v>
      </c>
      <c r="H50" s="24">
        <v>0.23242673277761899</v>
      </c>
      <c r="I50" s="24">
        <v>0</v>
      </c>
      <c r="J50" s="24">
        <f t="shared" si="1"/>
        <v>0</v>
      </c>
      <c r="K50" s="31">
        <v>45244</v>
      </c>
      <c r="L50" s="23">
        <v>0.66666666666666663</v>
      </c>
      <c r="M50" s="24">
        <v>0.228755265473404</v>
      </c>
      <c r="N50" s="24">
        <v>0</v>
      </c>
      <c r="O50" s="24">
        <f t="shared" si="2"/>
        <v>0</v>
      </c>
      <c r="P50" s="31">
        <v>45246</v>
      </c>
      <c r="Q50" s="23">
        <v>0.66666666666666663</v>
      </c>
      <c r="R50" s="24">
        <v>0.22719781100659001</v>
      </c>
      <c r="S50" s="24">
        <v>0</v>
      </c>
      <c r="T50" s="24">
        <f t="shared" si="3"/>
        <v>0</v>
      </c>
    </row>
    <row r="51" spans="1:20" x14ac:dyDescent="0.25">
      <c r="A51" s="31">
        <v>45240</v>
      </c>
      <c r="B51" s="23">
        <v>0.70833333333333337</v>
      </c>
      <c r="C51" s="24">
        <v>0.234758526085868</v>
      </c>
      <c r="D51" s="24">
        <v>0</v>
      </c>
      <c r="E51" s="24">
        <f t="shared" si="0"/>
        <v>0</v>
      </c>
      <c r="F51" s="31">
        <v>45242</v>
      </c>
      <c r="G51" s="23">
        <v>0.70833333333333337</v>
      </c>
      <c r="H51" s="24">
        <v>0.22746178507713799</v>
      </c>
      <c r="I51" s="24">
        <v>0</v>
      </c>
      <c r="J51" s="24">
        <f t="shared" si="1"/>
        <v>0</v>
      </c>
      <c r="K51" s="31">
        <v>45244</v>
      </c>
      <c r="L51" s="23">
        <v>0.70833333333333337</v>
      </c>
      <c r="M51" s="24">
        <v>0.226276084779787</v>
      </c>
      <c r="N51" s="24">
        <v>0</v>
      </c>
      <c r="O51" s="24">
        <f t="shared" si="2"/>
        <v>0</v>
      </c>
      <c r="P51" s="31">
        <v>45246</v>
      </c>
      <c r="Q51" s="23">
        <v>0.70833333333333337</v>
      </c>
      <c r="R51" s="24">
        <v>0.22062259912402499</v>
      </c>
      <c r="S51" s="24">
        <v>0</v>
      </c>
      <c r="T51" s="24">
        <f t="shared" si="3"/>
        <v>0</v>
      </c>
    </row>
    <row r="52" spans="1:20" x14ac:dyDescent="0.25">
      <c r="A52" s="31">
        <v>45240</v>
      </c>
      <c r="B52" s="23">
        <v>0.75</v>
      </c>
      <c r="C52" s="24">
        <v>0.21490310132417501</v>
      </c>
      <c r="D52" s="24">
        <v>0</v>
      </c>
      <c r="E52" s="24">
        <f t="shared" si="0"/>
        <v>0</v>
      </c>
      <c r="F52" s="31">
        <v>45242</v>
      </c>
      <c r="G52" s="23">
        <v>0.75</v>
      </c>
      <c r="H52" s="24">
        <v>0.21876816451462</v>
      </c>
      <c r="I52" s="24">
        <v>0</v>
      </c>
      <c r="J52" s="24">
        <f t="shared" si="1"/>
        <v>0</v>
      </c>
      <c r="K52" s="31">
        <v>45244</v>
      </c>
      <c r="L52" s="23">
        <v>0.75</v>
      </c>
      <c r="M52" s="24">
        <v>0.21864935755642201</v>
      </c>
      <c r="N52" s="24">
        <v>0</v>
      </c>
      <c r="O52" s="24">
        <f t="shared" si="2"/>
        <v>0</v>
      </c>
      <c r="P52" s="31">
        <v>45246</v>
      </c>
      <c r="Q52" s="23">
        <v>0.75</v>
      </c>
      <c r="R52" s="24">
        <v>0.21545304357919301</v>
      </c>
      <c r="S52" s="24">
        <v>0</v>
      </c>
      <c r="T52" s="24">
        <f t="shared" si="3"/>
        <v>0</v>
      </c>
    </row>
    <row r="53" spans="1:20" x14ac:dyDescent="0.25">
      <c r="A53" s="31">
        <v>45240</v>
      </c>
      <c r="B53" s="23">
        <v>0.79166666666666663</v>
      </c>
      <c r="C53" s="24">
        <v>0.21745046973141399</v>
      </c>
      <c r="D53" s="24">
        <v>0</v>
      </c>
      <c r="E53" s="24">
        <f t="shared" si="0"/>
        <v>0</v>
      </c>
      <c r="F53" s="31">
        <v>45242</v>
      </c>
      <c r="G53" s="23">
        <v>0.79166666666666663</v>
      </c>
      <c r="H53" s="24">
        <v>0.21301347017203001</v>
      </c>
      <c r="I53" s="24">
        <v>0</v>
      </c>
      <c r="J53" s="24">
        <f t="shared" si="1"/>
        <v>0</v>
      </c>
      <c r="K53" s="31">
        <v>45244</v>
      </c>
      <c r="L53" s="23">
        <v>0.79166666666666663</v>
      </c>
      <c r="M53" s="24">
        <v>0.21451592445287701</v>
      </c>
      <c r="N53" s="24">
        <v>0</v>
      </c>
      <c r="O53" s="24">
        <f t="shared" si="2"/>
        <v>0</v>
      </c>
      <c r="P53" s="31">
        <v>45246</v>
      </c>
      <c r="Q53" s="23">
        <v>0.79166666666666663</v>
      </c>
      <c r="R53" s="24">
        <v>0.21014052629386701</v>
      </c>
      <c r="S53" s="24">
        <v>0</v>
      </c>
      <c r="T53" s="24">
        <f t="shared" si="3"/>
        <v>0</v>
      </c>
    </row>
    <row r="54" spans="1:20" x14ac:dyDescent="0.25">
      <c r="A54" s="31">
        <v>45240</v>
      </c>
      <c r="B54" s="23">
        <v>0.83333333333333337</v>
      </c>
      <c r="C54" s="24">
        <v>0.21079166233455199</v>
      </c>
      <c r="D54" s="24">
        <v>0</v>
      </c>
      <c r="E54" s="24">
        <f t="shared" si="0"/>
        <v>0</v>
      </c>
      <c r="F54" s="31">
        <v>45242</v>
      </c>
      <c r="G54" s="23">
        <v>0.83333333333333337</v>
      </c>
      <c r="H54" s="24">
        <v>0.20182088017382899</v>
      </c>
      <c r="I54" s="24">
        <v>0</v>
      </c>
      <c r="J54" s="24">
        <f t="shared" si="1"/>
        <v>0</v>
      </c>
      <c r="K54" s="31">
        <v>45244</v>
      </c>
      <c r="L54" s="23">
        <v>0.83333333333333337</v>
      </c>
      <c r="M54" s="24">
        <v>0.21982406079681199</v>
      </c>
      <c r="N54" s="24">
        <v>0</v>
      </c>
      <c r="O54" s="24">
        <f t="shared" si="2"/>
        <v>0</v>
      </c>
      <c r="P54" s="31">
        <v>45246</v>
      </c>
      <c r="Q54" s="23">
        <v>0.83333333333333337</v>
      </c>
      <c r="R54" s="24">
        <v>0.197295889257595</v>
      </c>
      <c r="S54" s="24">
        <v>0</v>
      </c>
      <c r="T54" s="24">
        <f t="shared" si="3"/>
        <v>0</v>
      </c>
    </row>
    <row r="55" spans="1:20" x14ac:dyDescent="0.25">
      <c r="A55" s="31">
        <v>45240</v>
      </c>
      <c r="B55" s="23">
        <v>0.875</v>
      </c>
      <c r="C55" s="24">
        <v>0.209709376095886</v>
      </c>
      <c r="D55" s="24">
        <v>0</v>
      </c>
      <c r="E55" s="24">
        <f t="shared" si="0"/>
        <v>0</v>
      </c>
      <c r="F55" s="31">
        <v>45242</v>
      </c>
      <c r="G55" s="23">
        <v>0.875</v>
      </c>
      <c r="H55" s="24">
        <v>0.203574120997568</v>
      </c>
      <c r="I55" s="24">
        <v>0</v>
      </c>
      <c r="J55" s="24">
        <f t="shared" si="1"/>
        <v>0</v>
      </c>
      <c r="K55" s="31">
        <v>45244</v>
      </c>
      <c r="L55" s="23">
        <v>0.875</v>
      </c>
      <c r="M55" s="24">
        <v>0.22007265686900801</v>
      </c>
      <c r="N55" s="24">
        <v>0</v>
      </c>
      <c r="O55" s="24">
        <f t="shared" si="2"/>
        <v>0</v>
      </c>
      <c r="P55" s="31">
        <v>45246</v>
      </c>
      <c r="Q55" s="23">
        <v>0.875</v>
      </c>
      <c r="R55" s="24">
        <v>0.197900831698579</v>
      </c>
      <c r="S55" s="24">
        <v>0</v>
      </c>
      <c r="T55" s="24">
        <f t="shared" si="3"/>
        <v>0</v>
      </c>
    </row>
    <row r="56" spans="1:20" x14ac:dyDescent="0.25">
      <c r="A56" s="31">
        <v>45240</v>
      </c>
      <c r="B56" s="23">
        <v>0.91666666666666663</v>
      </c>
      <c r="C56" s="24">
        <v>0.20539776980794699</v>
      </c>
      <c r="D56" s="24">
        <v>0</v>
      </c>
      <c r="E56" s="24">
        <f t="shared" si="0"/>
        <v>0</v>
      </c>
      <c r="F56" s="31">
        <v>45242</v>
      </c>
      <c r="G56" s="23">
        <v>0.91666666666666663</v>
      </c>
      <c r="H56" s="24">
        <v>0.20408228039659801</v>
      </c>
      <c r="I56" s="24">
        <v>0</v>
      </c>
      <c r="J56" s="24">
        <f t="shared" si="1"/>
        <v>0</v>
      </c>
      <c r="K56" s="31">
        <v>45244</v>
      </c>
      <c r="L56" s="23">
        <v>0.91666666666666663</v>
      </c>
      <c r="M56" s="24">
        <v>0.22102296352298001</v>
      </c>
      <c r="N56" s="24">
        <v>0</v>
      </c>
      <c r="O56" s="24">
        <f t="shared" si="2"/>
        <v>0</v>
      </c>
      <c r="P56" s="31">
        <v>45246</v>
      </c>
      <c r="Q56" s="23">
        <v>0.91666666666666663</v>
      </c>
      <c r="R56" s="24">
        <v>0.19795583188454599</v>
      </c>
      <c r="S56" s="24">
        <v>0</v>
      </c>
      <c r="T56" s="24">
        <f t="shared" si="3"/>
        <v>0</v>
      </c>
    </row>
    <row r="57" spans="1:20" x14ac:dyDescent="0.25">
      <c r="A57" s="31">
        <v>45240</v>
      </c>
      <c r="B57" s="23">
        <v>0.95833333333333337</v>
      </c>
      <c r="C57" s="24">
        <v>0.215112105011079</v>
      </c>
      <c r="D57" s="24">
        <v>0</v>
      </c>
      <c r="E57" s="24">
        <f t="shared" si="0"/>
        <v>0</v>
      </c>
      <c r="F57" s="31">
        <v>45242</v>
      </c>
      <c r="G57" s="23">
        <v>0.95833333333333337</v>
      </c>
      <c r="H57" s="24">
        <v>0.21568183600816199</v>
      </c>
      <c r="I57" s="24">
        <v>0</v>
      </c>
      <c r="J57" s="24">
        <f t="shared" si="1"/>
        <v>0</v>
      </c>
      <c r="K57" s="31">
        <v>45244</v>
      </c>
      <c r="L57" s="23">
        <v>0.95833333333333337</v>
      </c>
      <c r="M57" s="24">
        <v>0.22006824612529399</v>
      </c>
      <c r="N57" s="24">
        <v>0</v>
      </c>
      <c r="O57" s="24">
        <f t="shared" si="2"/>
        <v>0</v>
      </c>
      <c r="P57" s="31">
        <v>45246</v>
      </c>
      <c r="Q57" s="23">
        <v>0.95833333333333337</v>
      </c>
      <c r="R57" s="24">
        <v>0.21419037878427599</v>
      </c>
      <c r="S57" s="24">
        <v>0</v>
      </c>
      <c r="T57" s="24">
        <f t="shared" si="3"/>
        <v>0</v>
      </c>
    </row>
    <row r="58" spans="1:20" x14ac:dyDescent="0.25">
      <c r="P58" s="1"/>
      <c r="Q58" s="23"/>
      <c r="R58" s="1"/>
      <c r="S58" s="1"/>
      <c r="T58" s="1"/>
    </row>
    <row r="155" spans="6:6" x14ac:dyDescent="0.25">
      <c r="F155" s="1"/>
    </row>
    <row r="156" spans="6:6" x14ac:dyDescent="0.25">
      <c r="F156" s="1"/>
    </row>
    <row r="157" spans="6:6" x14ac:dyDescent="0.25">
      <c r="F157" s="1"/>
    </row>
    <row r="158" spans="6:6" x14ac:dyDescent="0.25">
      <c r="F158" s="1"/>
    </row>
    <row r="159" spans="6:6" x14ac:dyDescent="0.25">
      <c r="F159" s="1"/>
    </row>
    <row r="160" spans="6:6" x14ac:dyDescent="0.25">
      <c r="F160" s="1"/>
    </row>
    <row r="161" spans="6:6" x14ac:dyDescent="0.25">
      <c r="F161" s="1"/>
    </row>
    <row r="162" spans="6:6" x14ac:dyDescent="0.25">
      <c r="F162" s="1"/>
    </row>
    <row r="163" spans="6:6" x14ac:dyDescent="0.25">
      <c r="F163" s="1"/>
    </row>
    <row r="164" spans="6:6" x14ac:dyDescent="0.25">
      <c r="F164" s="1"/>
    </row>
    <row r="165" spans="6:6" x14ac:dyDescent="0.25">
      <c r="F165" s="1"/>
    </row>
    <row r="166" spans="6:6" x14ac:dyDescent="0.25">
      <c r="F166" s="1"/>
    </row>
    <row r="167" spans="6:6" x14ac:dyDescent="0.25">
      <c r="F167" s="1"/>
    </row>
    <row r="168" spans="6:6" x14ac:dyDescent="0.25">
      <c r="F168" s="1"/>
    </row>
    <row r="169" spans="6:6" x14ac:dyDescent="0.25">
      <c r="F169" s="1"/>
    </row>
    <row r="170" spans="6:6" x14ac:dyDescent="0.25">
      <c r="F170" s="1"/>
    </row>
    <row r="171" spans="6:6" x14ac:dyDescent="0.25">
      <c r="F171" s="1"/>
    </row>
    <row r="172" spans="6:6" x14ac:dyDescent="0.25">
      <c r="F172" s="1"/>
    </row>
    <row r="173" spans="6:6" x14ac:dyDescent="0.25">
      <c r="F173" s="1"/>
    </row>
    <row r="174" spans="6:6" x14ac:dyDescent="0.25">
      <c r="F174" s="1"/>
    </row>
    <row r="175" spans="6:6" x14ac:dyDescent="0.25">
      <c r="F175" s="1"/>
    </row>
    <row r="176" spans="6:6" x14ac:dyDescent="0.25">
      <c r="F176" s="1"/>
    </row>
    <row r="177" spans="6:6" x14ac:dyDescent="0.25">
      <c r="F177" s="1"/>
    </row>
    <row r="178" spans="6:6" x14ac:dyDescent="0.25">
      <c r="F178" s="1"/>
    </row>
    <row r="179" spans="6:6" x14ac:dyDescent="0.25">
      <c r="F179" s="1"/>
    </row>
    <row r="180" spans="6:6" x14ac:dyDescent="0.25">
      <c r="F180" s="1"/>
    </row>
    <row r="181" spans="6:6" x14ac:dyDescent="0.25">
      <c r="F181" s="1"/>
    </row>
    <row r="182" spans="6:6" x14ac:dyDescent="0.25">
      <c r="F182" s="1"/>
    </row>
    <row r="183" spans="6:6" x14ac:dyDescent="0.25">
      <c r="F183" s="1"/>
    </row>
    <row r="184" spans="6:6" x14ac:dyDescent="0.25">
      <c r="F184" s="1"/>
    </row>
    <row r="185" spans="6:6" x14ac:dyDescent="0.25">
      <c r="F185" s="1"/>
    </row>
    <row r="186" spans="6:6" x14ac:dyDescent="0.25">
      <c r="F186" s="1"/>
    </row>
    <row r="187" spans="6:6" x14ac:dyDescent="0.25">
      <c r="F187" s="1"/>
    </row>
    <row r="188" spans="6:6" x14ac:dyDescent="0.25">
      <c r="F188" s="1"/>
    </row>
    <row r="189" spans="6:6" x14ac:dyDescent="0.25">
      <c r="F189" s="1"/>
    </row>
    <row r="190" spans="6:6" x14ac:dyDescent="0.25">
      <c r="F190" s="1"/>
    </row>
    <row r="191" spans="6:6" x14ac:dyDescent="0.25">
      <c r="F191" s="1"/>
    </row>
    <row r="192" spans="6:6" x14ac:dyDescent="0.25">
      <c r="F192" s="1"/>
    </row>
    <row r="193" spans="6:6" x14ac:dyDescent="0.25">
      <c r="F193" s="1"/>
    </row>
    <row r="194" spans="6:6" x14ac:dyDescent="0.25">
      <c r="F194" s="1"/>
    </row>
    <row r="195" spans="6:6" x14ac:dyDescent="0.25">
      <c r="F195" s="1"/>
    </row>
    <row r="196" spans="6:6" x14ac:dyDescent="0.25">
      <c r="F196" s="1"/>
    </row>
    <row r="197" spans="6:6" x14ac:dyDescent="0.25">
      <c r="F197" s="1"/>
    </row>
    <row r="198" spans="6:6" x14ac:dyDescent="0.25">
      <c r="F198" s="1"/>
    </row>
    <row r="199" spans="6:6" x14ac:dyDescent="0.25">
      <c r="F199" s="1"/>
    </row>
    <row r="200" spans="6:6" x14ac:dyDescent="0.25">
      <c r="F200" s="1"/>
    </row>
    <row r="201" spans="6:6" x14ac:dyDescent="0.25">
      <c r="F201" s="1"/>
    </row>
    <row r="202" spans="6:6" x14ac:dyDescent="0.25">
      <c r="F202" s="1"/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F3CDCBA-7879-4393-923D-3B0EFCD76086}">
  <dimension ref="A1:T57"/>
  <sheetViews>
    <sheetView workbookViewId="0">
      <selection activeCell="D4" sqref="D4"/>
    </sheetView>
  </sheetViews>
  <sheetFormatPr defaultRowHeight="15" x14ac:dyDescent="0.25"/>
  <sheetData>
    <row r="1" spans="1:20" x14ac:dyDescent="0.25">
      <c r="A1" s="1" t="s">
        <v>70</v>
      </c>
      <c r="B1" s="23"/>
      <c r="C1" s="24"/>
    </row>
    <row r="2" spans="1:20" x14ac:dyDescent="0.25">
      <c r="A2" s="1" t="s">
        <v>71</v>
      </c>
      <c r="B2" s="23"/>
      <c r="C2" s="24"/>
      <c r="G2" s="25" t="s">
        <v>81</v>
      </c>
      <c r="H2" s="25"/>
    </row>
    <row r="3" spans="1:20" ht="15.75" thickBot="1" x14ac:dyDescent="0.3">
      <c r="A3" s="1" t="s">
        <v>72</v>
      </c>
      <c r="B3" s="23"/>
      <c r="C3" s="24"/>
    </row>
    <row r="4" spans="1:20" ht="15.75" thickBot="1" x14ac:dyDescent="0.3">
      <c r="A4" s="1" t="s">
        <v>73</v>
      </c>
      <c r="B4" s="23"/>
      <c r="C4" s="24"/>
      <c r="I4" s="26" t="s">
        <v>74</v>
      </c>
      <c r="J4" s="27"/>
      <c r="K4" s="27"/>
      <c r="L4" s="28">
        <f>SUM(E10:E57)+SUM(J10:J57)+SUM(O10:O57)+SUM(T10:T33)</f>
        <v>0</v>
      </c>
    </row>
    <row r="5" spans="1:20" x14ac:dyDescent="0.25">
      <c r="A5" s="1" t="s">
        <v>75</v>
      </c>
      <c r="B5" s="23"/>
      <c r="C5" s="24"/>
    </row>
    <row r="6" spans="1:20" x14ac:dyDescent="0.25">
      <c r="A6" s="1"/>
      <c r="B6" s="1"/>
      <c r="C6" s="1"/>
    </row>
    <row r="7" spans="1:20" x14ac:dyDescent="0.25">
      <c r="A7" s="1"/>
      <c r="B7" s="1"/>
      <c r="C7" s="1"/>
      <c r="I7" s="29" t="s">
        <v>76</v>
      </c>
      <c r="J7" s="29"/>
      <c r="K7" s="29"/>
      <c r="L7" s="7">
        <f>MAX(D10:D57,I10:I57,N10:N57,S10:S33)</f>
        <v>0</v>
      </c>
    </row>
    <row r="8" spans="1:20" x14ac:dyDescent="0.25">
      <c r="A8" s="1"/>
      <c r="B8" s="1"/>
      <c r="C8" s="1"/>
    </row>
    <row r="9" spans="1:20" x14ac:dyDescent="0.25">
      <c r="A9" s="30" t="s">
        <v>77</v>
      </c>
      <c r="B9" s="30" t="s">
        <v>78</v>
      </c>
      <c r="C9" s="30" t="s">
        <v>79</v>
      </c>
      <c r="D9" s="30" t="s">
        <v>54</v>
      </c>
      <c r="E9" s="30" t="s">
        <v>80</v>
      </c>
      <c r="F9" s="30" t="s">
        <v>77</v>
      </c>
      <c r="G9" s="30" t="s">
        <v>78</v>
      </c>
      <c r="H9" s="30" t="s">
        <v>79</v>
      </c>
      <c r="I9" s="30" t="s">
        <v>54</v>
      </c>
      <c r="J9" s="30" t="s">
        <v>80</v>
      </c>
      <c r="K9" s="30" t="s">
        <v>77</v>
      </c>
      <c r="L9" s="30" t="s">
        <v>78</v>
      </c>
      <c r="M9" s="30" t="s">
        <v>79</v>
      </c>
      <c r="N9" s="30" t="s">
        <v>54</v>
      </c>
      <c r="O9" s="30" t="s">
        <v>80</v>
      </c>
      <c r="P9" s="30" t="s">
        <v>77</v>
      </c>
      <c r="Q9" s="30" t="s">
        <v>78</v>
      </c>
      <c r="R9" s="30" t="s">
        <v>79</v>
      </c>
      <c r="S9" s="30" t="s">
        <v>54</v>
      </c>
      <c r="T9" s="30" t="s">
        <v>80</v>
      </c>
    </row>
    <row r="10" spans="1:20" x14ac:dyDescent="0.25">
      <c r="A10" s="31">
        <v>45247</v>
      </c>
      <c r="B10" s="23">
        <v>0</v>
      </c>
      <c r="C10" s="24">
        <v>0.21745267510327099</v>
      </c>
      <c r="D10" s="24">
        <v>0</v>
      </c>
      <c r="E10" s="24">
        <f t="shared" ref="E10:E57" si="0">D10*0.0827</f>
        <v>0</v>
      </c>
      <c r="F10" s="31">
        <v>45249</v>
      </c>
      <c r="G10" s="23">
        <v>0</v>
      </c>
      <c r="H10" s="24">
        <v>0.23466393351461001</v>
      </c>
      <c r="I10" s="24">
        <v>0</v>
      </c>
      <c r="J10" s="24">
        <f t="shared" ref="J10:J25" si="1">I10*0.0827</f>
        <v>0</v>
      </c>
      <c r="K10" s="31">
        <v>45251</v>
      </c>
      <c r="L10" s="23">
        <v>0</v>
      </c>
      <c r="M10" s="24">
        <v>0.22461302578359399</v>
      </c>
      <c r="N10" s="24">
        <v>0</v>
      </c>
      <c r="O10" s="24">
        <f t="shared" ref="O10:O41" si="2">N10*0.0827</f>
        <v>0</v>
      </c>
      <c r="P10" s="31">
        <v>45253</v>
      </c>
      <c r="Q10" s="23">
        <v>0</v>
      </c>
      <c r="R10" s="24">
        <v>0.22241102158934301</v>
      </c>
      <c r="S10" s="24">
        <v>0</v>
      </c>
      <c r="T10" s="24">
        <f t="shared" ref="T10:T33" si="3">S10*0.0827</f>
        <v>0</v>
      </c>
    </row>
    <row r="11" spans="1:20" x14ac:dyDescent="0.25">
      <c r="A11" s="31">
        <v>45247</v>
      </c>
      <c r="B11" s="23">
        <v>4.1666666666666664E-2</v>
      </c>
      <c r="C11" s="24">
        <v>0.22243082523256899</v>
      </c>
      <c r="D11" s="24">
        <v>0</v>
      </c>
      <c r="E11" s="24">
        <f t="shared" si="0"/>
        <v>0</v>
      </c>
      <c r="F11" s="31">
        <v>45249</v>
      </c>
      <c r="G11" s="23">
        <v>4.1666666666666664E-2</v>
      </c>
      <c r="H11" s="24">
        <v>0.232153952120806</v>
      </c>
      <c r="I11" s="24">
        <v>0</v>
      </c>
      <c r="J11" s="24">
        <f t="shared" si="1"/>
        <v>0</v>
      </c>
      <c r="K11" s="31">
        <v>45251</v>
      </c>
      <c r="L11" s="23">
        <v>4.1666666666666664E-2</v>
      </c>
      <c r="M11" s="24">
        <v>0.22513878345399399</v>
      </c>
      <c r="N11" s="24">
        <v>0</v>
      </c>
      <c r="O11" s="24">
        <f t="shared" si="2"/>
        <v>0</v>
      </c>
      <c r="P11" s="31">
        <v>45253</v>
      </c>
      <c r="Q11" s="23">
        <v>4.1666666666666664E-2</v>
      </c>
      <c r="R11" s="24">
        <v>0.22414228320032101</v>
      </c>
      <c r="S11" s="24">
        <v>0</v>
      </c>
      <c r="T11" s="24">
        <f t="shared" si="3"/>
        <v>0</v>
      </c>
    </row>
    <row r="12" spans="1:20" x14ac:dyDescent="0.25">
      <c r="A12" s="31">
        <v>45247</v>
      </c>
      <c r="B12" s="23">
        <v>8.3333333333333329E-2</v>
      </c>
      <c r="C12" s="24">
        <v>0.22323156893164001</v>
      </c>
      <c r="D12" s="24">
        <v>0</v>
      </c>
      <c r="E12" s="24">
        <f t="shared" si="0"/>
        <v>0</v>
      </c>
      <c r="F12" s="31">
        <v>45249</v>
      </c>
      <c r="G12" s="23">
        <v>8.3333333333333329E-2</v>
      </c>
      <c r="H12" s="24">
        <v>0.22973857819942101</v>
      </c>
      <c r="I12" s="24">
        <v>0</v>
      </c>
      <c r="J12" s="24">
        <f t="shared" si="1"/>
        <v>0</v>
      </c>
      <c r="K12" s="31">
        <v>45251</v>
      </c>
      <c r="L12" s="23">
        <v>8.3333333333333329E-2</v>
      </c>
      <c r="M12" s="24">
        <v>0.229522988199269</v>
      </c>
      <c r="N12" s="24">
        <v>0</v>
      </c>
      <c r="O12" s="24">
        <f t="shared" si="2"/>
        <v>0</v>
      </c>
      <c r="P12" s="31">
        <v>45253</v>
      </c>
      <c r="Q12" s="23">
        <v>8.3333333333333329E-2</v>
      </c>
      <c r="R12" s="24">
        <v>0.227008625864074</v>
      </c>
      <c r="S12" s="24">
        <v>0</v>
      </c>
      <c r="T12" s="24">
        <f t="shared" si="3"/>
        <v>0</v>
      </c>
    </row>
    <row r="13" spans="1:20" x14ac:dyDescent="0.25">
      <c r="A13" s="31">
        <v>45247</v>
      </c>
      <c r="B13" s="23">
        <v>0.125</v>
      </c>
      <c r="C13" s="24">
        <v>0.22126273810774899</v>
      </c>
      <c r="D13" s="24">
        <v>0</v>
      </c>
      <c r="E13" s="24">
        <f t="shared" si="0"/>
        <v>0</v>
      </c>
      <c r="F13" s="31">
        <v>45249</v>
      </c>
      <c r="G13" s="23">
        <v>0.125</v>
      </c>
      <c r="H13" s="24">
        <v>0.23232552409079099</v>
      </c>
      <c r="I13" s="24">
        <v>0</v>
      </c>
      <c r="J13" s="24">
        <f t="shared" si="1"/>
        <v>0</v>
      </c>
      <c r="K13" s="31">
        <v>45251</v>
      </c>
      <c r="L13" s="23">
        <v>0.125</v>
      </c>
      <c r="M13" s="24">
        <v>0.235581248997699</v>
      </c>
      <c r="N13" s="24">
        <v>0</v>
      </c>
      <c r="O13" s="24">
        <f t="shared" si="2"/>
        <v>0</v>
      </c>
      <c r="P13" s="31">
        <v>45253</v>
      </c>
      <c r="Q13" s="23">
        <v>0.125</v>
      </c>
      <c r="R13" s="24">
        <v>0.225389569996885</v>
      </c>
      <c r="S13" s="24">
        <v>0</v>
      </c>
      <c r="T13" s="24">
        <f t="shared" si="3"/>
        <v>0</v>
      </c>
    </row>
    <row r="14" spans="1:20" x14ac:dyDescent="0.25">
      <c r="A14" s="31">
        <v>45247</v>
      </c>
      <c r="B14" s="23">
        <v>0.16666666666666666</v>
      </c>
      <c r="C14" s="24">
        <v>0.22509039938359801</v>
      </c>
      <c r="D14" s="24">
        <v>0</v>
      </c>
      <c r="E14" s="24">
        <f t="shared" si="0"/>
        <v>0</v>
      </c>
      <c r="F14" s="31">
        <v>45249</v>
      </c>
      <c r="G14" s="23">
        <v>0.16666666666666666</v>
      </c>
      <c r="H14" s="24">
        <v>0.235953018068323</v>
      </c>
      <c r="I14" s="24">
        <v>0</v>
      </c>
      <c r="J14" s="24">
        <f t="shared" si="1"/>
        <v>0</v>
      </c>
      <c r="K14" s="31">
        <v>45251</v>
      </c>
      <c r="L14" s="23">
        <v>0.16666666666666666</v>
      </c>
      <c r="M14" s="24">
        <v>0.23261372744944001</v>
      </c>
      <c r="N14" s="24">
        <v>0</v>
      </c>
      <c r="O14" s="24">
        <f t="shared" si="2"/>
        <v>0</v>
      </c>
      <c r="P14" s="31">
        <v>45253</v>
      </c>
      <c r="Q14" s="23">
        <v>0.16666666666666666</v>
      </c>
      <c r="R14" s="24">
        <v>0.227521181105657</v>
      </c>
      <c r="S14" s="24">
        <v>0</v>
      </c>
      <c r="T14" s="24">
        <f t="shared" si="3"/>
        <v>0</v>
      </c>
    </row>
    <row r="15" spans="1:20" x14ac:dyDescent="0.25">
      <c r="A15" s="31">
        <v>45247</v>
      </c>
      <c r="B15" s="23">
        <v>0.20833333333333334</v>
      </c>
      <c r="C15" s="24">
        <v>0.22764435410408501</v>
      </c>
      <c r="D15" s="24">
        <v>0</v>
      </c>
      <c r="E15" s="24">
        <f t="shared" si="0"/>
        <v>0</v>
      </c>
      <c r="F15" s="31">
        <v>45249</v>
      </c>
      <c r="G15" s="23">
        <v>0.20833333333333334</v>
      </c>
      <c r="H15" s="24">
        <v>0.237224504350667</v>
      </c>
      <c r="I15" s="24">
        <v>0</v>
      </c>
      <c r="J15" s="24">
        <f t="shared" si="1"/>
        <v>0</v>
      </c>
      <c r="K15" s="31">
        <v>45251</v>
      </c>
      <c r="L15" s="23">
        <v>0.20833333333333334</v>
      </c>
      <c r="M15" s="24">
        <v>0.23604542016888599</v>
      </c>
      <c r="N15" s="24">
        <v>0</v>
      </c>
      <c r="O15" s="24">
        <f t="shared" si="2"/>
        <v>0</v>
      </c>
      <c r="P15" s="31">
        <v>45253</v>
      </c>
      <c r="Q15" s="23">
        <v>0.20833333333333334</v>
      </c>
      <c r="R15" s="24">
        <v>0.22930081188587001</v>
      </c>
      <c r="S15" s="24">
        <v>0</v>
      </c>
      <c r="T15" s="24">
        <f t="shared" si="3"/>
        <v>0</v>
      </c>
    </row>
    <row r="16" spans="1:20" x14ac:dyDescent="0.25">
      <c r="A16" s="31">
        <v>45247</v>
      </c>
      <c r="B16" s="23">
        <v>0.25</v>
      </c>
      <c r="C16" s="24">
        <v>0.22749038040546901</v>
      </c>
      <c r="D16" s="24">
        <v>0</v>
      </c>
      <c r="E16" s="24">
        <f t="shared" si="0"/>
        <v>0</v>
      </c>
      <c r="F16" s="31">
        <v>45249</v>
      </c>
      <c r="G16" s="23">
        <v>0.25</v>
      </c>
      <c r="H16" s="24">
        <v>0.23648977279568401</v>
      </c>
      <c r="I16" s="24">
        <v>0</v>
      </c>
      <c r="J16" s="24">
        <f t="shared" si="1"/>
        <v>0</v>
      </c>
      <c r="K16" s="31">
        <v>45251</v>
      </c>
      <c r="L16" s="23">
        <v>0.25</v>
      </c>
      <c r="M16" s="24">
        <v>0.23452533781434601</v>
      </c>
      <c r="N16" s="24">
        <v>0</v>
      </c>
      <c r="O16" s="24">
        <f t="shared" si="2"/>
        <v>0</v>
      </c>
      <c r="P16" s="31">
        <v>45253</v>
      </c>
      <c r="Q16" s="23">
        <v>0.25</v>
      </c>
      <c r="R16" s="24">
        <v>0.22917324304489001</v>
      </c>
      <c r="S16" s="24">
        <v>0</v>
      </c>
      <c r="T16" s="24">
        <f t="shared" si="3"/>
        <v>0</v>
      </c>
    </row>
    <row r="17" spans="1:20" x14ac:dyDescent="0.25">
      <c r="A17" s="31">
        <v>45247</v>
      </c>
      <c r="B17" s="23">
        <v>0.29166666666666669</v>
      </c>
      <c r="C17" s="24">
        <v>0.228999435900725</v>
      </c>
      <c r="D17" s="24">
        <v>0</v>
      </c>
      <c r="E17" s="24">
        <f t="shared" si="0"/>
        <v>0</v>
      </c>
      <c r="F17" s="31">
        <v>45249</v>
      </c>
      <c r="G17" s="23">
        <v>0.29166666666666669</v>
      </c>
      <c r="H17" s="24">
        <v>0.239908263086313</v>
      </c>
      <c r="I17" s="24">
        <v>0</v>
      </c>
      <c r="J17" s="24">
        <f t="shared" si="1"/>
        <v>0</v>
      </c>
      <c r="K17" s="31">
        <v>45251</v>
      </c>
      <c r="L17" s="23">
        <v>0.29166666666666669</v>
      </c>
      <c r="M17" s="24">
        <v>0.23381261527444699</v>
      </c>
      <c r="N17" s="24">
        <v>0</v>
      </c>
      <c r="O17" s="24">
        <f t="shared" si="2"/>
        <v>0</v>
      </c>
      <c r="P17" s="31">
        <v>45253</v>
      </c>
      <c r="Q17" s="23">
        <v>0.29166666666666669</v>
      </c>
      <c r="R17" s="24">
        <v>0.22910943627265801</v>
      </c>
      <c r="S17" s="24">
        <v>0</v>
      </c>
      <c r="T17" s="24">
        <f t="shared" si="3"/>
        <v>0</v>
      </c>
    </row>
    <row r="18" spans="1:20" x14ac:dyDescent="0.25">
      <c r="A18" s="31">
        <v>45247</v>
      </c>
      <c r="B18" s="23">
        <v>0.33333333333333331</v>
      </c>
      <c r="C18" s="24">
        <v>0.22790174186138501</v>
      </c>
      <c r="D18" s="24">
        <v>0</v>
      </c>
      <c r="E18" s="24">
        <f t="shared" si="0"/>
        <v>0</v>
      </c>
      <c r="F18" s="31">
        <v>45249</v>
      </c>
      <c r="G18" s="23">
        <v>0.33333333333333331</v>
      </c>
      <c r="H18" s="24">
        <v>0.23891174793147801</v>
      </c>
      <c r="I18" s="24">
        <v>0</v>
      </c>
      <c r="J18" s="24">
        <f t="shared" si="1"/>
        <v>0</v>
      </c>
      <c r="K18" s="31">
        <v>45251</v>
      </c>
      <c r="L18" s="23">
        <v>0.33333333333333331</v>
      </c>
      <c r="M18" s="24">
        <v>0.237325683235172</v>
      </c>
      <c r="N18" s="24">
        <v>0</v>
      </c>
      <c r="O18" s="24">
        <f t="shared" si="2"/>
        <v>0</v>
      </c>
      <c r="P18" s="31">
        <v>45253</v>
      </c>
      <c r="Q18" s="23">
        <v>0.33333333333333331</v>
      </c>
      <c r="R18" s="24">
        <v>0.22918643057254601</v>
      </c>
      <c r="S18" s="24">
        <v>0</v>
      </c>
      <c r="T18" s="24">
        <f t="shared" si="3"/>
        <v>0</v>
      </c>
    </row>
    <row r="19" spans="1:20" x14ac:dyDescent="0.25">
      <c r="A19" s="31">
        <v>45247</v>
      </c>
      <c r="B19" s="23">
        <v>0.375</v>
      </c>
      <c r="C19" s="24">
        <v>0.227202206849143</v>
      </c>
      <c r="D19" s="24">
        <v>0</v>
      </c>
      <c r="E19" s="24">
        <f t="shared" si="0"/>
        <v>0</v>
      </c>
      <c r="F19" s="31">
        <v>45249</v>
      </c>
      <c r="G19" s="23">
        <v>0.375</v>
      </c>
      <c r="H19" s="24">
        <v>0.24088716506861599</v>
      </c>
      <c r="I19" s="24">
        <v>0</v>
      </c>
      <c r="J19" s="24">
        <f t="shared" si="1"/>
        <v>0</v>
      </c>
      <c r="K19" s="31">
        <v>45251</v>
      </c>
      <c r="L19" s="23">
        <v>0.375</v>
      </c>
      <c r="M19" s="24">
        <v>0.23525127768422399</v>
      </c>
      <c r="N19" s="24">
        <v>0</v>
      </c>
      <c r="O19" s="24">
        <f t="shared" si="2"/>
        <v>0</v>
      </c>
      <c r="P19" s="31">
        <v>45253</v>
      </c>
      <c r="Q19" s="23">
        <v>0.375</v>
      </c>
      <c r="R19" s="24">
        <v>0.229716584085499</v>
      </c>
      <c r="S19" s="24">
        <v>0</v>
      </c>
      <c r="T19" s="24">
        <f t="shared" si="3"/>
        <v>0</v>
      </c>
    </row>
    <row r="20" spans="1:20" x14ac:dyDescent="0.25">
      <c r="A20" s="31">
        <v>45247</v>
      </c>
      <c r="B20" s="23">
        <v>0.41666666666666669</v>
      </c>
      <c r="C20" s="24">
        <v>0.224914401768738</v>
      </c>
      <c r="D20" s="24">
        <v>0</v>
      </c>
      <c r="E20" s="24">
        <f t="shared" si="0"/>
        <v>0</v>
      </c>
      <c r="F20" s="31">
        <v>45249</v>
      </c>
      <c r="G20" s="23">
        <v>0.41666666666666669</v>
      </c>
      <c r="H20" s="24">
        <v>0.24166812002562099</v>
      </c>
      <c r="I20" s="24">
        <v>0</v>
      </c>
      <c r="J20" s="24">
        <f t="shared" si="1"/>
        <v>0</v>
      </c>
      <c r="K20" s="31">
        <v>45251</v>
      </c>
      <c r="L20" s="23">
        <v>0.41666666666666669</v>
      </c>
      <c r="M20" s="24">
        <v>0.23334404826070901</v>
      </c>
      <c r="N20" s="24">
        <v>0</v>
      </c>
      <c r="O20" s="24">
        <f t="shared" si="2"/>
        <v>0</v>
      </c>
      <c r="P20" s="31">
        <v>45253</v>
      </c>
      <c r="Q20" s="23">
        <v>0.41666666666666669</v>
      </c>
      <c r="R20" s="24">
        <v>0.23358161747362099</v>
      </c>
      <c r="S20" s="24">
        <v>0</v>
      </c>
      <c r="T20" s="24">
        <f t="shared" si="3"/>
        <v>0</v>
      </c>
    </row>
    <row r="21" spans="1:20" x14ac:dyDescent="0.25">
      <c r="A21" s="31">
        <v>45247</v>
      </c>
      <c r="B21" s="23">
        <v>0.45833333333333331</v>
      </c>
      <c r="C21" s="24">
        <v>0.226493865250635</v>
      </c>
      <c r="D21" s="24">
        <v>0</v>
      </c>
      <c r="E21" s="24">
        <f t="shared" si="0"/>
        <v>0</v>
      </c>
      <c r="F21" s="31">
        <v>45249</v>
      </c>
      <c r="G21" s="23">
        <v>0.45833333333333331</v>
      </c>
      <c r="H21" s="24">
        <v>0.242462232707961</v>
      </c>
      <c r="I21" s="24">
        <v>0</v>
      </c>
      <c r="J21" s="24">
        <f t="shared" si="1"/>
        <v>0</v>
      </c>
      <c r="K21" s="31">
        <v>45251</v>
      </c>
      <c r="L21" s="23">
        <v>0.45833333333333331</v>
      </c>
      <c r="M21" s="24">
        <v>0.23756107687855099</v>
      </c>
      <c r="N21" s="24">
        <v>0</v>
      </c>
      <c r="O21" s="24">
        <f t="shared" si="2"/>
        <v>0</v>
      </c>
      <c r="P21" s="31">
        <v>45253</v>
      </c>
      <c r="Q21" s="23">
        <v>0.45833333333333331</v>
      </c>
      <c r="R21" s="24">
        <v>0.229624181984936</v>
      </c>
      <c r="S21" s="24">
        <v>0</v>
      </c>
      <c r="T21" s="24">
        <f t="shared" si="3"/>
        <v>0</v>
      </c>
    </row>
    <row r="22" spans="1:20" x14ac:dyDescent="0.25">
      <c r="A22" s="31">
        <v>45247</v>
      </c>
      <c r="B22" s="23">
        <v>0.5</v>
      </c>
      <c r="C22" s="24">
        <v>0.22790174186138501</v>
      </c>
      <c r="D22" s="24">
        <v>0</v>
      </c>
      <c r="E22" s="24">
        <f t="shared" si="0"/>
        <v>0</v>
      </c>
      <c r="F22" s="31">
        <v>45249</v>
      </c>
      <c r="G22" s="23">
        <v>0.5</v>
      </c>
      <c r="H22" s="24">
        <v>0.244780838488553</v>
      </c>
      <c r="I22" s="24">
        <v>0</v>
      </c>
      <c r="J22" s="24">
        <f t="shared" si="1"/>
        <v>0</v>
      </c>
      <c r="K22" s="31">
        <v>45251</v>
      </c>
      <c r="L22" s="23">
        <v>0.5</v>
      </c>
      <c r="M22" s="24">
        <v>0.237662255763056</v>
      </c>
      <c r="N22" s="24">
        <v>0</v>
      </c>
      <c r="O22" s="24">
        <f t="shared" si="2"/>
        <v>0</v>
      </c>
      <c r="P22" s="31">
        <v>45253</v>
      </c>
      <c r="Q22" s="23">
        <v>0.5</v>
      </c>
      <c r="R22" s="24">
        <v>0.23602122068310699</v>
      </c>
      <c r="S22" s="24">
        <v>0</v>
      </c>
      <c r="T22" s="24">
        <f t="shared" si="3"/>
        <v>0</v>
      </c>
    </row>
    <row r="23" spans="1:20" x14ac:dyDescent="0.25">
      <c r="A23" s="31">
        <v>45247</v>
      </c>
      <c r="B23" s="23">
        <v>0.54166666666666663</v>
      </c>
      <c r="C23" s="24">
        <v>0.22828449308780899</v>
      </c>
      <c r="D23" s="24">
        <v>0</v>
      </c>
      <c r="E23" s="24">
        <f t="shared" si="0"/>
        <v>0</v>
      </c>
      <c r="F23" s="31">
        <v>45249</v>
      </c>
      <c r="G23" s="23">
        <v>0.54166666666666663</v>
      </c>
      <c r="H23" s="24">
        <v>0.24432986974618401</v>
      </c>
      <c r="I23" s="24">
        <v>0</v>
      </c>
      <c r="J23" s="24">
        <f t="shared" si="1"/>
        <v>0</v>
      </c>
      <c r="K23" s="31">
        <v>45251</v>
      </c>
      <c r="L23" s="23">
        <v>0.54166666666666663</v>
      </c>
      <c r="M23" s="24">
        <v>0.23478713631536</v>
      </c>
      <c r="N23" s="24">
        <v>0</v>
      </c>
      <c r="O23" s="24">
        <f t="shared" si="2"/>
        <v>0</v>
      </c>
      <c r="P23" s="31">
        <v>45253</v>
      </c>
      <c r="Q23" s="23">
        <v>0.54166666666666663</v>
      </c>
      <c r="R23" s="24">
        <v>0.23176458477881201</v>
      </c>
      <c r="S23" s="24">
        <v>0</v>
      </c>
      <c r="T23" s="24">
        <f t="shared" si="3"/>
        <v>0</v>
      </c>
    </row>
    <row r="24" spans="1:20" x14ac:dyDescent="0.25">
      <c r="A24" s="31">
        <v>45247</v>
      </c>
      <c r="B24" s="23">
        <v>0.58333333333333337</v>
      </c>
      <c r="C24" s="24">
        <v>0.228211924432795</v>
      </c>
      <c r="D24" s="24">
        <v>0</v>
      </c>
      <c r="E24" s="24">
        <f t="shared" si="0"/>
        <v>0</v>
      </c>
      <c r="F24" s="31">
        <v>45249</v>
      </c>
      <c r="G24" s="23">
        <v>0.58333333333333337</v>
      </c>
      <c r="H24" s="24">
        <v>0.24436286091706699</v>
      </c>
      <c r="I24" s="24">
        <v>0</v>
      </c>
      <c r="J24" s="24">
        <f t="shared" si="1"/>
        <v>0</v>
      </c>
      <c r="K24" s="31">
        <v>45251</v>
      </c>
      <c r="L24" s="23">
        <v>0.58333333333333337</v>
      </c>
      <c r="M24" s="24">
        <v>0.236403971909531</v>
      </c>
      <c r="N24" s="24">
        <v>0</v>
      </c>
      <c r="O24" s="24">
        <f t="shared" si="2"/>
        <v>0</v>
      </c>
      <c r="P24" s="31">
        <v>45253</v>
      </c>
      <c r="Q24" s="23">
        <v>0.58333333333333337</v>
      </c>
      <c r="R24" s="24">
        <v>0.232976675032637</v>
      </c>
      <c r="S24" s="24">
        <v>0</v>
      </c>
      <c r="T24" s="24">
        <f t="shared" si="3"/>
        <v>0</v>
      </c>
    </row>
    <row r="25" spans="1:20" x14ac:dyDescent="0.25">
      <c r="A25" s="31">
        <v>45247</v>
      </c>
      <c r="B25" s="23">
        <v>0.625</v>
      </c>
      <c r="C25" s="24">
        <v>0.22870686650184699</v>
      </c>
      <c r="D25" s="24">
        <v>0</v>
      </c>
      <c r="E25" s="24">
        <f t="shared" si="0"/>
        <v>0</v>
      </c>
      <c r="F25" s="31">
        <v>45249</v>
      </c>
      <c r="G25" s="23">
        <v>0.625</v>
      </c>
      <c r="H25" s="24">
        <v>0.242125660180077</v>
      </c>
      <c r="I25" s="24">
        <v>0</v>
      </c>
      <c r="J25" s="24">
        <f t="shared" si="1"/>
        <v>0</v>
      </c>
      <c r="K25" s="31">
        <v>45251</v>
      </c>
      <c r="L25" s="23">
        <v>0.625</v>
      </c>
      <c r="M25" s="24">
        <v>0.239391312002178</v>
      </c>
      <c r="N25" s="24">
        <v>0</v>
      </c>
      <c r="O25" s="24">
        <f t="shared" si="2"/>
        <v>0</v>
      </c>
      <c r="P25" s="31">
        <v>45253</v>
      </c>
      <c r="Q25" s="23">
        <v>0.625</v>
      </c>
      <c r="R25" s="24">
        <v>0.230702102183372</v>
      </c>
      <c r="S25" s="24">
        <v>0</v>
      </c>
      <c r="T25" s="24">
        <f t="shared" si="3"/>
        <v>0</v>
      </c>
    </row>
    <row r="26" spans="1:20" x14ac:dyDescent="0.25">
      <c r="A26" s="31">
        <v>45247</v>
      </c>
      <c r="B26" s="23">
        <v>0.66666666666666663</v>
      </c>
      <c r="C26" s="24">
        <v>0.22750577330498201</v>
      </c>
      <c r="D26" s="24">
        <v>0</v>
      </c>
      <c r="E26" s="24">
        <f t="shared" si="0"/>
        <v>0</v>
      </c>
      <c r="F26" s="31">
        <v>45249</v>
      </c>
      <c r="G26" s="23">
        <v>0.66666666666666663</v>
      </c>
      <c r="H26" s="24">
        <v>0.24114453792475499</v>
      </c>
      <c r="I26" s="24">
        <v>0</v>
      </c>
      <c r="J26" s="24">
        <f t="shared" ref="J26:J57" si="4">I26*0.0827</f>
        <v>0</v>
      </c>
      <c r="K26" s="31">
        <v>45251</v>
      </c>
      <c r="L26" s="23">
        <v>0.66666666666666663</v>
      </c>
      <c r="M26" s="24">
        <v>0.237723857163432</v>
      </c>
      <c r="N26" s="24">
        <v>0</v>
      </c>
      <c r="O26" s="24">
        <f t="shared" si="2"/>
        <v>0</v>
      </c>
      <c r="P26" s="31">
        <v>45253</v>
      </c>
      <c r="Q26" s="23">
        <v>0.66666666666666663</v>
      </c>
      <c r="R26" s="24">
        <v>0.22916883230117599</v>
      </c>
      <c r="S26" s="24">
        <v>0</v>
      </c>
      <c r="T26" s="24">
        <f t="shared" si="3"/>
        <v>0</v>
      </c>
    </row>
    <row r="27" spans="1:20" x14ac:dyDescent="0.25">
      <c r="A27" s="31">
        <v>45247</v>
      </c>
      <c r="B27" s="23">
        <v>0.70833333333333337</v>
      </c>
      <c r="C27" s="24">
        <v>0.225044205783897</v>
      </c>
      <c r="D27" s="24">
        <v>0</v>
      </c>
      <c r="E27" s="24">
        <f t="shared" si="0"/>
        <v>0</v>
      </c>
      <c r="F27" s="31">
        <v>45249</v>
      </c>
      <c r="G27" s="23">
        <v>0.70833333333333337</v>
      </c>
      <c r="H27" s="24">
        <v>0.237930655478479</v>
      </c>
      <c r="I27" s="24">
        <v>0</v>
      </c>
      <c r="J27" s="24">
        <f t="shared" si="4"/>
        <v>0</v>
      </c>
      <c r="K27" s="31">
        <v>45251</v>
      </c>
      <c r="L27" s="23">
        <v>0.70833333333333337</v>
      </c>
      <c r="M27" s="24">
        <v>0.23363661765958699</v>
      </c>
      <c r="N27" s="24">
        <v>0</v>
      </c>
      <c r="O27" s="24">
        <f t="shared" si="2"/>
        <v>0</v>
      </c>
      <c r="P27" s="31">
        <v>45253</v>
      </c>
      <c r="Q27" s="23">
        <v>0.70833333333333337</v>
      </c>
      <c r="R27" s="24">
        <v>0.22346253693014401</v>
      </c>
      <c r="S27" s="24">
        <v>0</v>
      </c>
      <c r="T27" s="24">
        <f t="shared" si="3"/>
        <v>0</v>
      </c>
    </row>
    <row r="28" spans="1:20" x14ac:dyDescent="0.25">
      <c r="A28" s="31">
        <v>45247</v>
      </c>
      <c r="B28" s="23">
        <v>0.75</v>
      </c>
      <c r="C28" s="24">
        <v>0.209284812211153</v>
      </c>
      <c r="D28" s="24">
        <v>0</v>
      </c>
      <c r="E28" s="24">
        <f t="shared" si="0"/>
        <v>0</v>
      </c>
      <c r="F28" s="31">
        <v>45249</v>
      </c>
      <c r="G28" s="23">
        <v>0.75</v>
      </c>
      <c r="H28" s="24">
        <v>0.22768835723309</v>
      </c>
      <c r="I28" s="24">
        <v>0</v>
      </c>
      <c r="J28" s="24">
        <f t="shared" si="4"/>
        <v>0</v>
      </c>
      <c r="K28" s="31">
        <v>45251</v>
      </c>
      <c r="L28" s="23">
        <v>0.75</v>
      </c>
      <c r="M28" s="24">
        <v>0.22407189011484099</v>
      </c>
      <c r="N28" s="24">
        <v>0</v>
      </c>
      <c r="O28" s="24">
        <f t="shared" si="2"/>
        <v>0</v>
      </c>
      <c r="P28" s="31">
        <v>45253</v>
      </c>
      <c r="Q28" s="23">
        <v>0.75</v>
      </c>
      <c r="R28" s="24">
        <v>0.21991644799621299</v>
      </c>
      <c r="S28" s="24">
        <v>0</v>
      </c>
      <c r="T28" s="24">
        <f t="shared" si="3"/>
        <v>0</v>
      </c>
    </row>
    <row r="29" spans="1:20" x14ac:dyDescent="0.25">
      <c r="A29" s="31">
        <v>45247</v>
      </c>
      <c r="B29" s="23">
        <v>0.79166666666666663</v>
      </c>
      <c r="C29" s="24">
        <v>0.19962768256584401</v>
      </c>
      <c r="D29" s="24">
        <v>0</v>
      </c>
      <c r="E29" s="24">
        <f t="shared" si="0"/>
        <v>0</v>
      </c>
      <c r="F29" s="31">
        <v>45249</v>
      </c>
      <c r="G29" s="23">
        <v>0.79166666666666663</v>
      </c>
      <c r="H29" s="24">
        <v>0.21209175884638801</v>
      </c>
      <c r="I29" s="24">
        <v>0</v>
      </c>
      <c r="J29" s="24">
        <f t="shared" si="4"/>
        <v>0</v>
      </c>
      <c r="K29" s="31">
        <v>45251</v>
      </c>
      <c r="L29" s="23">
        <v>0.79166666666666663</v>
      </c>
      <c r="M29" s="24">
        <v>0.215252876280877</v>
      </c>
      <c r="N29" s="24">
        <v>0</v>
      </c>
      <c r="O29" s="24">
        <f t="shared" si="2"/>
        <v>0</v>
      </c>
      <c r="P29" s="31">
        <v>45253</v>
      </c>
      <c r="Q29" s="23">
        <v>0.79166666666666663</v>
      </c>
      <c r="R29" s="24">
        <v>0.20592571794904299</v>
      </c>
      <c r="S29" s="24">
        <v>0</v>
      </c>
      <c r="T29" s="24">
        <f t="shared" si="3"/>
        <v>0</v>
      </c>
    </row>
    <row r="30" spans="1:20" x14ac:dyDescent="0.25">
      <c r="A30" s="31">
        <v>45247</v>
      </c>
      <c r="B30" s="23">
        <v>0.83333333333333337</v>
      </c>
      <c r="C30" s="24">
        <v>0.19402918219488699</v>
      </c>
      <c r="D30" s="24">
        <v>0</v>
      </c>
      <c r="E30" s="24">
        <f t="shared" si="0"/>
        <v>0</v>
      </c>
      <c r="F30" s="31">
        <v>45249</v>
      </c>
      <c r="G30" s="23">
        <v>0.83333333333333337</v>
      </c>
      <c r="H30" s="24">
        <v>0.213739410041907</v>
      </c>
      <c r="I30" s="24">
        <v>0</v>
      </c>
      <c r="J30" s="24">
        <f t="shared" si="4"/>
        <v>0</v>
      </c>
      <c r="K30" s="31">
        <v>45251</v>
      </c>
      <c r="L30" s="23">
        <v>0.83333333333333337</v>
      </c>
      <c r="M30" s="24">
        <v>0.20369291305460499</v>
      </c>
      <c r="N30" s="24">
        <v>0</v>
      </c>
      <c r="O30" s="24">
        <f t="shared" si="2"/>
        <v>0</v>
      </c>
      <c r="P30" s="31">
        <v>45253</v>
      </c>
      <c r="Q30" s="23">
        <v>0.83333333333333337</v>
      </c>
      <c r="R30" s="24">
        <v>0.208514884113431</v>
      </c>
      <c r="S30" s="24">
        <v>0</v>
      </c>
      <c r="T30" s="24">
        <f t="shared" si="3"/>
        <v>0</v>
      </c>
    </row>
    <row r="31" spans="1:20" x14ac:dyDescent="0.25">
      <c r="A31" s="31">
        <v>45247</v>
      </c>
      <c r="B31" s="23">
        <v>0.875</v>
      </c>
      <c r="C31" s="24">
        <v>0.19357162713927001</v>
      </c>
      <c r="D31" s="24">
        <v>0</v>
      </c>
      <c r="E31" s="24">
        <f t="shared" si="0"/>
        <v>0</v>
      </c>
      <c r="F31" s="31">
        <v>45249</v>
      </c>
      <c r="G31" s="23">
        <v>0.875</v>
      </c>
      <c r="H31" s="24">
        <v>0.209179237484095</v>
      </c>
      <c r="I31" s="24">
        <v>0</v>
      </c>
      <c r="J31" s="24">
        <f t="shared" si="4"/>
        <v>0</v>
      </c>
      <c r="K31" s="31">
        <v>45251</v>
      </c>
      <c r="L31" s="23">
        <v>0.875</v>
      </c>
      <c r="M31" s="24">
        <v>0.20050100982108901</v>
      </c>
      <c r="N31" s="24">
        <v>0</v>
      </c>
      <c r="O31" s="24">
        <f t="shared" si="2"/>
        <v>0</v>
      </c>
      <c r="P31" s="31">
        <v>45253</v>
      </c>
      <c r="Q31" s="23">
        <v>0.875</v>
      </c>
      <c r="R31" s="24">
        <v>0.20615008473313801</v>
      </c>
      <c r="S31" s="24">
        <v>0</v>
      </c>
      <c r="T31" s="24">
        <f t="shared" si="3"/>
        <v>0</v>
      </c>
    </row>
    <row r="32" spans="1:20" x14ac:dyDescent="0.25">
      <c r="A32" s="31">
        <v>45247</v>
      </c>
      <c r="B32" s="23">
        <v>0.91666666666666663</v>
      </c>
      <c r="C32" s="24">
        <v>0.20029421150604201</v>
      </c>
      <c r="D32" s="24">
        <v>0</v>
      </c>
      <c r="E32" s="24">
        <f t="shared" si="0"/>
        <v>0</v>
      </c>
      <c r="F32" s="31">
        <v>45249</v>
      </c>
      <c r="G32" s="23">
        <v>0.91666666666666663</v>
      </c>
      <c r="H32" s="24">
        <v>0.209911748766059</v>
      </c>
      <c r="I32" s="24">
        <v>0</v>
      </c>
      <c r="J32" s="24">
        <f t="shared" si="4"/>
        <v>0</v>
      </c>
      <c r="K32" s="31">
        <v>45251</v>
      </c>
      <c r="L32" s="23">
        <v>0.91666666666666663</v>
      </c>
      <c r="M32" s="24">
        <v>0.20586411654866801</v>
      </c>
      <c r="N32" s="24">
        <v>0</v>
      </c>
      <c r="O32" s="24">
        <f t="shared" si="2"/>
        <v>0</v>
      </c>
      <c r="P32" s="31">
        <v>45253</v>
      </c>
      <c r="Q32" s="23">
        <v>0.91666666666666663</v>
      </c>
      <c r="R32" s="24">
        <v>0.20518216490663399</v>
      </c>
      <c r="S32" s="24">
        <v>0</v>
      </c>
      <c r="T32" s="24">
        <f t="shared" si="3"/>
        <v>0</v>
      </c>
    </row>
    <row r="33" spans="1:20" x14ac:dyDescent="0.25">
      <c r="A33" s="31">
        <v>45247</v>
      </c>
      <c r="B33" s="23">
        <v>0.95833333333333337</v>
      </c>
      <c r="C33" s="24">
        <v>0.211992785333739</v>
      </c>
      <c r="D33" s="24">
        <v>0</v>
      </c>
      <c r="E33" s="24">
        <f t="shared" si="0"/>
        <v>0</v>
      </c>
      <c r="F33" s="31">
        <v>45249</v>
      </c>
      <c r="G33" s="23">
        <v>0.95833333333333337</v>
      </c>
      <c r="H33" s="24">
        <v>0.223079770802559</v>
      </c>
      <c r="I33" s="24">
        <v>0</v>
      </c>
      <c r="J33" s="24">
        <f t="shared" si="4"/>
        <v>0</v>
      </c>
      <c r="K33" s="31">
        <v>45251</v>
      </c>
      <c r="L33" s="23">
        <v>0.95833333333333337</v>
      </c>
      <c r="M33" s="24">
        <v>0.21732728183182501</v>
      </c>
      <c r="N33" s="24">
        <v>0</v>
      </c>
      <c r="O33" s="24">
        <f t="shared" si="2"/>
        <v>0</v>
      </c>
      <c r="P33" s="31">
        <v>45253</v>
      </c>
      <c r="Q33" s="23">
        <v>0.95833333333333337</v>
      </c>
      <c r="R33" s="24">
        <v>0.21998025476844499</v>
      </c>
      <c r="S33" s="24">
        <v>0</v>
      </c>
      <c r="T33" s="24">
        <f t="shared" si="3"/>
        <v>0</v>
      </c>
    </row>
    <row r="34" spans="1:20" x14ac:dyDescent="0.25">
      <c r="A34" s="31">
        <v>45248</v>
      </c>
      <c r="B34" s="23">
        <v>0</v>
      </c>
      <c r="C34" s="24">
        <v>0.21365801989946701</v>
      </c>
      <c r="D34" s="24">
        <v>0</v>
      </c>
      <c r="E34" s="24">
        <f t="shared" si="0"/>
        <v>0</v>
      </c>
      <c r="F34" s="31">
        <v>45250</v>
      </c>
      <c r="G34" s="23">
        <v>0</v>
      </c>
      <c r="H34" s="24">
        <v>0.22838349640278</v>
      </c>
      <c r="I34" s="24">
        <v>0</v>
      </c>
      <c r="J34" s="24">
        <f t="shared" si="4"/>
        <v>0</v>
      </c>
      <c r="K34" s="31">
        <v>45252</v>
      </c>
      <c r="L34" s="23">
        <v>0</v>
      </c>
      <c r="M34" s="24">
        <v>0.22290599346071699</v>
      </c>
      <c r="N34" s="24">
        <v>0</v>
      </c>
      <c r="O34" s="24">
        <f t="shared" si="2"/>
        <v>0</v>
      </c>
    </row>
    <row r="35" spans="1:20" x14ac:dyDescent="0.25">
      <c r="A35" s="31">
        <v>45248</v>
      </c>
      <c r="B35" s="23">
        <v>4.1666666666666664E-2</v>
      </c>
      <c r="C35" s="24">
        <v>0.22075459360988001</v>
      </c>
      <c r="D35" s="24">
        <v>0</v>
      </c>
      <c r="E35" s="24">
        <f t="shared" si="0"/>
        <v>0</v>
      </c>
      <c r="F35" s="31">
        <v>45250</v>
      </c>
      <c r="G35" s="23">
        <v>4.1666666666666664E-2</v>
      </c>
      <c r="H35" s="24">
        <v>0.23226395249273801</v>
      </c>
      <c r="I35" s="24">
        <v>0</v>
      </c>
      <c r="J35" s="24">
        <f t="shared" si="4"/>
        <v>0</v>
      </c>
      <c r="K35" s="31">
        <v>45252</v>
      </c>
      <c r="L35" s="23">
        <v>4.1666666666666664E-2</v>
      </c>
      <c r="M35" s="24">
        <v>0.22462403774171599</v>
      </c>
      <c r="N35" s="24">
        <v>0</v>
      </c>
      <c r="O35" s="24">
        <f t="shared" si="2"/>
        <v>0</v>
      </c>
    </row>
    <row r="36" spans="1:20" x14ac:dyDescent="0.25">
      <c r="A36" s="31">
        <v>45248</v>
      </c>
      <c r="B36" s="23">
        <v>8.3333333333333329E-2</v>
      </c>
      <c r="C36" s="24">
        <v>0.222989574073853</v>
      </c>
      <c r="D36" s="24">
        <v>0</v>
      </c>
      <c r="E36" s="24">
        <f t="shared" si="0"/>
        <v>0</v>
      </c>
      <c r="F36" s="31">
        <v>45250</v>
      </c>
      <c r="G36" s="23">
        <v>8.3333333333333329E-2</v>
      </c>
      <c r="H36" s="24">
        <v>0.23486630618478199</v>
      </c>
      <c r="I36" s="24">
        <v>0</v>
      </c>
      <c r="J36" s="24">
        <f t="shared" si="4"/>
        <v>0</v>
      </c>
      <c r="K36" s="31">
        <v>45252</v>
      </c>
      <c r="L36" s="23">
        <v>8.3333333333333329E-2</v>
      </c>
      <c r="M36" s="24">
        <v>0.230576694010765</v>
      </c>
      <c r="N36" s="24">
        <v>0</v>
      </c>
      <c r="O36" s="24">
        <f t="shared" si="2"/>
        <v>0</v>
      </c>
    </row>
    <row r="37" spans="1:20" x14ac:dyDescent="0.25">
      <c r="A37" s="31">
        <v>45248</v>
      </c>
      <c r="B37" s="23">
        <v>0.125</v>
      </c>
      <c r="C37" s="24">
        <v>0.22357691824346701</v>
      </c>
      <c r="D37" s="24">
        <v>0</v>
      </c>
      <c r="E37" s="24">
        <f t="shared" si="0"/>
        <v>0</v>
      </c>
      <c r="F37" s="31">
        <v>45250</v>
      </c>
      <c r="G37" s="23">
        <v>0.125</v>
      </c>
      <c r="H37" s="24">
        <v>0.23577702045346299</v>
      </c>
      <c r="I37" s="24">
        <v>0</v>
      </c>
      <c r="J37" s="24">
        <f t="shared" si="4"/>
        <v>0</v>
      </c>
      <c r="K37" s="31">
        <v>45252</v>
      </c>
      <c r="L37" s="23">
        <v>0.125</v>
      </c>
      <c r="M37" s="24">
        <v>0.23124764859583799</v>
      </c>
      <c r="N37" s="24">
        <v>0</v>
      </c>
      <c r="O37" s="24">
        <f t="shared" si="2"/>
        <v>0</v>
      </c>
    </row>
    <row r="38" spans="1:20" x14ac:dyDescent="0.25">
      <c r="A38" s="31">
        <v>45248</v>
      </c>
      <c r="B38" s="23">
        <v>0.16666666666666666</v>
      </c>
      <c r="C38" s="24">
        <v>0.22067759930999201</v>
      </c>
      <c r="D38" s="24">
        <v>0</v>
      </c>
      <c r="E38" s="24">
        <f t="shared" si="0"/>
        <v>0</v>
      </c>
      <c r="F38" s="31">
        <v>45250</v>
      </c>
      <c r="G38" s="23">
        <v>0.16666666666666666</v>
      </c>
      <c r="H38" s="24">
        <v>0.237556681035998</v>
      </c>
      <c r="I38" s="24">
        <v>0</v>
      </c>
      <c r="J38" s="24">
        <f t="shared" si="4"/>
        <v>0</v>
      </c>
      <c r="K38" s="31">
        <v>45252</v>
      </c>
      <c r="L38" s="23">
        <v>0.16666666666666666</v>
      </c>
      <c r="M38" s="24">
        <v>0.23371581733133201</v>
      </c>
      <c r="N38" s="24">
        <v>0</v>
      </c>
      <c r="O38" s="24">
        <f t="shared" si="2"/>
        <v>0</v>
      </c>
    </row>
    <row r="39" spans="1:20" x14ac:dyDescent="0.25">
      <c r="A39" s="31">
        <v>45248</v>
      </c>
      <c r="B39" s="23">
        <v>0.20833333333333334</v>
      </c>
      <c r="C39" s="24">
        <v>0.22296977043062599</v>
      </c>
      <c r="D39" s="24">
        <v>0</v>
      </c>
      <c r="E39" s="24">
        <f t="shared" si="0"/>
        <v>0</v>
      </c>
      <c r="F39" s="31">
        <v>45250</v>
      </c>
      <c r="G39" s="23">
        <v>0.20833333333333334</v>
      </c>
      <c r="H39" s="24">
        <v>0.235220476984036</v>
      </c>
      <c r="I39" s="24">
        <v>0</v>
      </c>
      <c r="J39" s="24">
        <f t="shared" si="4"/>
        <v>0</v>
      </c>
      <c r="K39" s="31">
        <v>45252</v>
      </c>
      <c r="L39" s="23">
        <v>0.20833333333333334</v>
      </c>
      <c r="M39" s="24">
        <v>0.23586061596776001</v>
      </c>
      <c r="N39" s="24">
        <v>0</v>
      </c>
      <c r="O39" s="24">
        <f t="shared" si="2"/>
        <v>0</v>
      </c>
    </row>
    <row r="40" spans="1:20" x14ac:dyDescent="0.25">
      <c r="A40" s="31">
        <v>45248</v>
      </c>
      <c r="B40" s="23">
        <v>0.25</v>
      </c>
      <c r="C40" s="24">
        <v>0.22135074436575999</v>
      </c>
      <c r="D40" s="24">
        <v>0</v>
      </c>
      <c r="E40" s="24">
        <f t="shared" si="0"/>
        <v>0</v>
      </c>
      <c r="F40" s="31">
        <v>45250</v>
      </c>
      <c r="G40" s="23">
        <v>0.25</v>
      </c>
      <c r="H40" s="24">
        <v>0.234386757015244</v>
      </c>
      <c r="I40" s="24">
        <v>0</v>
      </c>
      <c r="J40" s="24">
        <f t="shared" si="4"/>
        <v>0</v>
      </c>
      <c r="K40" s="31">
        <v>45252</v>
      </c>
      <c r="L40" s="23">
        <v>0.25</v>
      </c>
      <c r="M40" s="24">
        <v>0.23153580725100401</v>
      </c>
      <c r="N40" s="24">
        <v>0</v>
      </c>
      <c r="O40" s="24">
        <f t="shared" si="2"/>
        <v>0</v>
      </c>
    </row>
    <row r="41" spans="1:20" x14ac:dyDescent="0.25">
      <c r="A41" s="31">
        <v>45248</v>
      </c>
      <c r="B41" s="23">
        <v>0.29166666666666669</v>
      </c>
      <c r="C41" s="24">
        <v>0.22188088297755101</v>
      </c>
      <c r="D41" s="24">
        <v>0</v>
      </c>
      <c r="E41" s="24">
        <f t="shared" si="0"/>
        <v>0</v>
      </c>
      <c r="F41" s="31">
        <v>45250</v>
      </c>
      <c r="G41" s="23">
        <v>0.29166666666666669</v>
      </c>
      <c r="H41" s="24">
        <v>0.23930990695857601</v>
      </c>
      <c r="I41" s="24">
        <v>0</v>
      </c>
      <c r="J41" s="24">
        <f t="shared" si="4"/>
        <v>0</v>
      </c>
      <c r="K41" s="31">
        <v>45252</v>
      </c>
      <c r="L41" s="23">
        <v>0.29166666666666669</v>
      </c>
      <c r="M41" s="24">
        <v>0.234142586587923</v>
      </c>
      <c r="N41" s="24">
        <v>0</v>
      </c>
      <c r="O41" s="24">
        <f t="shared" si="2"/>
        <v>0</v>
      </c>
    </row>
    <row r="42" spans="1:20" x14ac:dyDescent="0.25">
      <c r="A42" s="31">
        <v>45248</v>
      </c>
      <c r="B42" s="23">
        <v>0.33333333333333331</v>
      </c>
      <c r="C42" s="24">
        <v>0.22180607914835901</v>
      </c>
      <c r="D42" s="24">
        <v>0</v>
      </c>
      <c r="E42" s="24">
        <f t="shared" si="0"/>
        <v>0</v>
      </c>
      <c r="F42" s="31">
        <v>45250</v>
      </c>
      <c r="G42" s="23">
        <v>0.33333333333333331</v>
      </c>
      <c r="H42" s="24">
        <v>0.23661077022457799</v>
      </c>
      <c r="I42" s="24">
        <v>0</v>
      </c>
      <c r="J42" s="24">
        <f t="shared" si="4"/>
        <v>0</v>
      </c>
      <c r="K42" s="31">
        <v>45252</v>
      </c>
      <c r="L42" s="23">
        <v>0.33333333333333331</v>
      </c>
      <c r="M42" s="24">
        <v>0.23585842549706501</v>
      </c>
      <c r="N42" s="24">
        <v>0</v>
      </c>
      <c r="O42" s="24">
        <f t="shared" ref="O42:O57" si="5">N42*0.0827</f>
        <v>0</v>
      </c>
    </row>
    <row r="43" spans="1:20" x14ac:dyDescent="0.25">
      <c r="A43" s="31">
        <v>45248</v>
      </c>
      <c r="B43" s="23">
        <v>0.375</v>
      </c>
      <c r="C43" s="24">
        <v>0.21990105509669999</v>
      </c>
      <c r="D43" s="24">
        <v>0</v>
      </c>
      <c r="E43" s="24">
        <f t="shared" si="0"/>
        <v>0</v>
      </c>
      <c r="F43" s="31">
        <v>45250</v>
      </c>
      <c r="G43" s="23">
        <v>0.375</v>
      </c>
      <c r="H43" s="24">
        <v>0.235477849840175</v>
      </c>
      <c r="I43" s="24">
        <v>0</v>
      </c>
      <c r="J43" s="24">
        <f t="shared" si="4"/>
        <v>0</v>
      </c>
      <c r="K43" s="31">
        <v>45252</v>
      </c>
      <c r="L43" s="23">
        <v>0.375</v>
      </c>
      <c r="M43" s="24">
        <v>0.23595741391087499</v>
      </c>
      <c r="N43" s="24">
        <v>0</v>
      </c>
      <c r="O43" s="24">
        <f t="shared" si="5"/>
        <v>0</v>
      </c>
    </row>
    <row r="44" spans="1:20" x14ac:dyDescent="0.25">
      <c r="A44" s="31">
        <v>45248</v>
      </c>
      <c r="B44" s="23">
        <v>0.41666666666666669</v>
      </c>
      <c r="C44" s="24">
        <v>0.22494740784078199</v>
      </c>
      <c r="D44" s="24">
        <v>0</v>
      </c>
      <c r="E44" s="24">
        <f t="shared" si="0"/>
        <v>0</v>
      </c>
      <c r="F44" s="31">
        <v>45250</v>
      </c>
      <c r="G44" s="23">
        <v>0.41666666666666669</v>
      </c>
      <c r="H44" s="24">
        <v>0.23901294171714499</v>
      </c>
      <c r="I44" s="24">
        <v>0</v>
      </c>
      <c r="J44" s="24">
        <f t="shared" si="4"/>
        <v>0</v>
      </c>
      <c r="K44" s="31">
        <v>45252</v>
      </c>
      <c r="L44" s="23">
        <v>0.41666666666666669</v>
      </c>
      <c r="M44" s="24">
        <v>0.234681531785979</v>
      </c>
      <c r="N44" s="24">
        <v>0</v>
      </c>
      <c r="O44" s="24">
        <f t="shared" si="5"/>
        <v>0</v>
      </c>
    </row>
    <row r="45" spans="1:20" x14ac:dyDescent="0.25">
      <c r="A45" s="31">
        <v>45248</v>
      </c>
      <c r="B45" s="23">
        <v>0.45833333333333331</v>
      </c>
      <c r="C45" s="24">
        <v>0.224041089414654</v>
      </c>
      <c r="D45" s="24">
        <v>0</v>
      </c>
      <c r="E45" s="24">
        <f t="shared" si="0"/>
        <v>0</v>
      </c>
      <c r="F45" s="31">
        <v>45250</v>
      </c>
      <c r="G45" s="23">
        <v>0.45833333333333331</v>
      </c>
      <c r="H45" s="24">
        <v>0.23590461909676599</v>
      </c>
      <c r="I45" s="24">
        <v>0</v>
      </c>
      <c r="J45" s="24">
        <f t="shared" si="4"/>
        <v>0</v>
      </c>
      <c r="K45" s="31">
        <v>45252</v>
      </c>
      <c r="L45" s="23">
        <v>0.45833333333333331</v>
      </c>
      <c r="M45" s="24">
        <v>0.23531727492715099</v>
      </c>
      <c r="N45" s="24">
        <v>0</v>
      </c>
      <c r="O45" s="24">
        <f t="shared" si="5"/>
        <v>0</v>
      </c>
    </row>
    <row r="46" spans="1:20" x14ac:dyDescent="0.25">
      <c r="A46" s="31">
        <v>45248</v>
      </c>
      <c r="B46" s="23">
        <v>0.5</v>
      </c>
      <c r="C46" s="24">
        <v>0.224362254141863</v>
      </c>
      <c r="D46" s="24">
        <v>0</v>
      </c>
      <c r="E46" s="24">
        <f t="shared" si="0"/>
        <v>0</v>
      </c>
      <c r="F46" s="31">
        <v>45250</v>
      </c>
      <c r="G46" s="23">
        <v>0.5</v>
      </c>
      <c r="H46" s="24">
        <v>0.235900223254213</v>
      </c>
      <c r="I46" s="24">
        <v>0</v>
      </c>
      <c r="J46" s="24">
        <f t="shared" si="4"/>
        <v>0</v>
      </c>
      <c r="K46" s="31">
        <v>45252</v>
      </c>
      <c r="L46" s="23">
        <v>0.5</v>
      </c>
      <c r="M46" s="24">
        <v>0.2320637553921</v>
      </c>
      <c r="N46" s="24">
        <v>0</v>
      </c>
      <c r="O46" s="24">
        <f t="shared" si="5"/>
        <v>0</v>
      </c>
    </row>
    <row r="47" spans="1:20" x14ac:dyDescent="0.25">
      <c r="A47" s="31">
        <v>45248</v>
      </c>
      <c r="B47" s="23">
        <v>0.54166666666666663</v>
      </c>
      <c r="C47" s="24">
        <v>0.223425149916708</v>
      </c>
      <c r="D47" s="24">
        <v>0</v>
      </c>
      <c r="E47" s="24">
        <f t="shared" si="0"/>
        <v>0</v>
      </c>
      <c r="F47" s="31">
        <v>45250</v>
      </c>
      <c r="G47" s="23">
        <v>0.54166666666666663</v>
      </c>
      <c r="H47" s="24">
        <v>0.23521827161218001</v>
      </c>
      <c r="I47" s="24">
        <v>0</v>
      </c>
      <c r="J47" s="24">
        <f t="shared" si="4"/>
        <v>0</v>
      </c>
      <c r="K47" s="31">
        <v>45252</v>
      </c>
      <c r="L47" s="23">
        <v>0.54166666666666663</v>
      </c>
      <c r="M47" s="24">
        <v>0.23448136448766299</v>
      </c>
      <c r="N47" s="24">
        <v>0</v>
      </c>
      <c r="O47" s="24">
        <f t="shared" si="5"/>
        <v>0</v>
      </c>
    </row>
    <row r="48" spans="1:20" x14ac:dyDescent="0.25">
      <c r="A48" s="31">
        <v>45248</v>
      </c>
      <c r="B48" s="23">
        <v>0.58333333333333337</v>
      </c>
      <c r="C48" s="24">
        <v>0.224208265542087</v>
      </c>
      <c r="D48" s="24">
        <v>0</v>
      </c>
      <c r="E48" s="24">
        <f t="shared" si="0"/>
        <v>0</v>
      </c>
      <c r="F48" s="31">
        <v>45250</v>
      </c>
      <c r="G48" s="23">
        <v>0.58333333333333337</v>
      </c>
      <c r="H48" s="24">
        <v>0.23733007907772499</v>
      </c>
      <c r="I48" s="24">
        <v>0</v>
      </c>
      <c r="J48" s="24">
        <f t="shared" si="4"/>
        <v>0</v>
      </c>
      <c r="K48" s="31">
        <v>45252</v>
      </c>
      <c r="L48" s="23">
        <v>0.58333333333333337</v>
      </c>
      <c r="M48" s="24">
        <v>0.23381261527444699</v>
      </c>
      <c r="N48" s="24">
        <v>0</v>
      </c>
      <c r="O48" s="24">
        <f t="shared" si="5"/>
        <v>0</v>
      </c>
    </row>
    <row r="49" spans="1:15" x14ac:dyDescent="0.25">
      <c r="A49" s="31">
        <v>45248</v>
      </c>
      <c r="B49" s="23">
        <v>0.625</v>
      </c>
      <c r="C49" s="24">
        <v>0.226097896694232</v>
      </c>
      <c r="D49" s="24">
        <v>0</v>
      </c>
      <c r="E49" s="24">
        <f t="shared" si="0"/>
        <v>0</v>
      </c>
      <c r="F49" s="31">
        <v>45250</v>
      </c>
      <c r="G49" s="23">
        <v>0.625</v>
      </c>
      <c r="H49" s="24">
        <v>0.23581881821061201</v>
      </c>
      <c r="I49" s="24">
        <v>0</v>
      </c>
      <c r="J49" s="24">
        <f t="shared" si="4"/>
        <v>0</v>
      </c>
      <c r="K49" s="31">
        <v>45252</v>
      </c>
      <c r="L49" s="23">
        <v>0.625</v>
      </c>
      <c r="M49" s="24">
        <v>0.23530407249833399</v>
      </c>
      <c r="N49" s="24">
        <v>0</v>
      </c>
      <c r="O49" s="24">
        <f t="shared" si="5"/>
        <v>0</v>
      </c>
    </row>
    <row r="50" spans="1:15" x14ac:dyDescent="0.25">
      <c r="A50" s="31">
        <v>45248</v>
      </c>
      <c r="B50" s="23">
        <v>0.66666666666666663</v>
      </c>
      <c r="C50" s="24">
        <v>0.22875086963085201</v>
      </c>
      <c r="D50" s="24">
        <v>0</v>
      </c>
      <c r="E50" s="24">
        <f t="shared" si="0"/>
        <v>0</v>
      </c>
      <c r="F50" s="31">
        <v>45250</v>
      </c>
      <c r="G50" s="23">
        <v>0.66666666666666663</v>
      </c>
      <c r="H50" s="24">
        <v>0.23173378407862399</v>
      </c>
      <c r="I50" s="24">
        <v>0</v>
      </c>
      <c r="J50" s="24">
        <f t="shared" si="4"/>
        <v>0</v>
      </c>
      <c r="K50" s="31">
        <v>45252</v>
      </c>
      <c r="L50" s="23">
        <v>0.66666666666666663</v>
      </c>
      <c r="M50" s="24">
        <v>0.23387642204667899</v>
      </c>
      <c r="N50" s="24">
        <v>0</v>
      </c>
      <c r="O50" s="24">
        <f t="shared" si="5"/>
        <v>0</v>
      </c>
    </row>
    <row r="51" spans="1:15" x14ac:dyDescent="0.25">
      <c r="A51" s="31">
        <v>45248</v>
      </c>
      <c r="B51" s="23">
        <v>0.70833333333333337</v>
      </c>
      <c r="C51" s="24">
        <v>0.224954009055191</v>
      </c>
      <c r="D51" s="24">
        <v>0</v>
      </c>
      <c r="E51" s="24">
        <f t="shared" si="0"/>
        <v>0</v>
      </c>
      <c r="F51" s="31">
        <v>45250</v>
      </c>
      <c r="G51" s="23">
        <v>0.70833333333333337</v>
      </c>
      <c r="H51" s="24">
        <v>0.230383127926858</v>
      </c>
      <c r="I51" s="24">
        <v>0</v>
      </c>
      <c r="J51" s="24">
        <f t="shared" si="4"/>
        <v>0</v>
      </c>
      <c r="K51" s="31">
        <v>45252</v>
      </c>
      <c r="L51" s="23">
        <v>0.70833333333333337</v>
      </c>
      <c r="M51" s="24">
        <v>0.230319321154626</v>
      </c>
      <c r="N51" s="24">
        <v>0</v>
      </c>
      <c r="O51" s="24">
        <f t="shared" si="5"/>
        <v>0</v>
      </c>
    </row>
    <row r="52" spans="1:15" x14ac:dyDescent="0.25">
      <c r="A52" s="31">
        <v>45248</v>
      </c>
      <c r="B52" s="23">
        <v>0.75</v>
      </c>
      <c r="C52" s="24">
        <v>0.22921280562785901</v>
      </c>
      <c r="D52" s="24">
        <v>0</v>
      </c>
      <c r="E52" s="24">
        <f t="shared" si="0"/>
        <v>0</v>
      </c>
      <c r="F52" s="31">
        <v>45250</v>
      </c>
      <c r="G52" s="23">
        <v>0.75</v>
      </c>
      <c r="H52" s="24">
        <v>0.22536976635365899</v>
      </c>
      <c r="I52" s="24">
        <v>0</v>
      </c>
      <c r="J52" s="24">
        <f t="shared" si="4"/>
        <v>0</v>
      </c>
      <c r="K52" s="31">
        <v>45252</v>
      </c>
      <c r="L52" s="23">
        <v>0.75</v>
      </c>
      <c r="M52" s="24">
        <v>0.222195461391513</v>
      </c>
      <c r="N52" s="24">
        <v>0</v>
      </c>
      <c r="O52" s="24">
        <f t="shared" si="5"/>
        <v>0</v>
      </c>
    </row>
    <row r="53" spans="1:15" x14ac:dyDescent="0.25">
      <c r="A53" s="31">
        <v>45248</v>
      </c>
      <c r="B53" s="23">
        <v>0.79166666666666663</v>
      </c>
      <c r="C53" s="24">
        <v>0.23086047172454</v>
      </c>
      <c r="D53" s="24">
        <v>0</v>
      </c>
      <c r="E53" s="24">
        <f t="shared" si="0"/>
        <v>0</v>
      </c>
      <c r="F53" s="31">
        <v>45250</v>
      </c>
      <c r="G53" s="23">
        <v>0.79166666666666663</v>
      </c>
      <c r="H53" s="24">
        <v>0.21270769834433301</v>
      </c>
      <c r="I53" s="24">
        <v>0</v>
      </c>
      <c r="J53" s="24">
        <f t="shared" si="4"/>
        <v>0</v>
      </c>
      <c r="K53" s="31">
        <v>45252</v>
      </c>
      <c r="L53" s="23">
        <v>0.79166666666666663</v>
      </c>
      <c r="M53" s="24">
        <v>0.21528586745176001</v>
      </c>
      <c r="N53" s="24">
        <v>0</v>
      </c>
      <c r="O53" s="24">
        <f t="shared" si="5"/>
        <v>0</v>
      </c>
    </row>
    <row r="54" spans="1:15" x14ac:dyDescent="0.25">
      <c r="A54" s="31">
        <v>45248</v>
      </c>
      <c r="B54" s="23">
        <v>0.83333333333333337</v>
      </c>
      <c r="C54" s="24">
        <v>0.23185478150751801</v>
      </c>
      <c r="D54" s="24">
        <v>0</v>
      </c>
      <c r="E54" s="24">
        <f t="shared" si="0"/>
        <v>0</v>
      </c>
      <c r="F54" s="31">
        <v>45250</v>
      </c>
      <c r="G54" s="23">
        <v>0.83333333333333337</v>
      </c>
      <c r="H54" s="24">
        <v>0.208948239683269</v>
      </c>
      <c r="I54" s="24">
        <v>0</v>
      </c>
      <c r="J54" s="24">
        <f t="shared" si="4"/>
        <v>0</v>
      </c>
      <c r="K54" s="31">
        <v>45252</v>
      </c>
      <c r="L54" s="23">
        <v>0.83333333333333337</v>
      </c>
      <c r="M54" s="24">
        <v>0.205483540891779</v>
      </c>
      <c r="N54" s="24">
        <v>0</v>
      </c>
      <c r="O54" s="24">
        <f t="shared" si="5"/>
        <v>0</v>
      </c>
    </row>
    <row r="55" spans="1:15" x14ac:dyDescent="0.25">
      <c r="A55" s="31">
        <v>45248</v>
      </c>
      <c r="B55" s="23">
        <v>0.875</v>
      </c>
      <c r="C55" s="24">
        <v>0.22509260475545401</v>
      </c>
      <c r="D55" s="24">
        <v>0</v>
      </c>
      <c r="E55" s="24">
        <f t="shared" si="0"/>
        <v>0</v>
      </c>
      <c r="F55" s="31">
        <v>45250</v>
      </c>
      <c r="G55" s="23">
        <v>0.875</v>
      </c>
      <c r="H55" s="24">
        <v>0.20695742964661701</v>
      </c>
      <c r="I55" s="24">
        <v>0</v>
      </c>
      <c r="J55" s="24">
        <f t="shared" si="4"/>
        <v>0</v>
      </c>
      <c r="K55" s="31">
        <v>45252</v>
      </c>
      <c r="L55" s="23">
        <v>0.875</v>
      </c>
      <c r="M55" s="24">
        <v>0.21122503280555099</v>
      </c>
      <c r="N55" s="24">
        <v>0</v>
      </c>
      <c r="O55" s="24">
        <f t="shared" si="5"/>
        <v>0</v>
      </c>
    </row>
    <row r="56" spans="1:15" x14ac:dyDescent="0.25">
      <c r="A56" s="31">
        <v>45248</v>
      </c>
      <c r="B56" s="23">
        <v>0.91666666666666663</v>
      </c>
      <c r="C56" s="24">
        <v>0.22843849658874599</v>
      </c>
      <c r="D56" s="24">
        <v>0</v>
      </c>
      <c r="E56" s="24">
        <f t="shared" si="0"/>
        <v>0</v>
      </c>
      <c r="F56" s="31">
        <v>45250</v>
      </c>
      <c r="G56" s="23">
        <v>0.91666666666666663</v>
      </c>
      <c r="H56" s="24">
        <v>0.20255562662997201</v>
      </c>
      <c r="I56" s="24">
        <v>0</v>
      </c>
      <c r="J56" s="24">
        <f t="shared" si="4"/>
        <v>0</v>
      </c>
      <c r="K56" s="31">
        <v>45252</v>
      </c>
      <c r="L56" s="23">
        <v>0.91666666666666663</v>
      </c>
      <c r="M56" s="24">
        <v>0.208180516957403</v>
      </c>
      <c r="N56" s="24">
        <v>0</v>
      </c>
      <c r="O56" s="24">
        <f t="shared" si="5"/>
        <v>0</v>
      </c>
    </row>
    <row r="57" spans="1:15" x14ac:dyDescent="0.25">
      <c r="A57" s="31">
        <v>45248</v>
      </c>
      <c r="B57" s="23">
        <v>0.95833333333333337</v>
      </c>
      <c r="C57" s="24">
        <v>0.22963298857120201</v>
      </c>
      <c r="D57" s="24">
        <v>0</v>
      </c>
      <c r="E57" s="24">
        <f t="shared" si="0"/>
        <v>0</v>
      </c>
      <c r="F57" s="31">
        <v>45250</v>
      </c>
      <c r="G57" s="23">
        <v>0.95833333333333337</v>
      </c>
      <c r="H57" s="24">
        <v>0.21990765631110901</v>
      </c>
      <c r="I57" s="24">
        <v>0</v>
      </c>
      <c r="J57" s="24">
        <f t="shared" si="4"/>
        <v>0</v>
      </c>
      <c r="K57" s="31">
        <v>45252</v>
      </c>
      <c r="L57" s="23">
        <v>0.95833333333333337</v>
      </c>
      <c r="M57" s="24">
        <v>0.21721290051850201</v>
      </c>
      <c r="N57" s="24">
        <v>0</v>
      </c>
      <c r="O57" s="24">
        <f t="shared" si="5"/>
        <v>0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B4C0E41-9AF8-4D4B-AD38-73910E2488DA}">
  <dimension ref="A1:T57"/>
  <sheetViews>
    <sheetView workbookViewId="0">
      <selection activeCell="D5" sqref="D5"/>
    </sheetView>
  </sheetViews>
  <sheetFormatPr defaultRowHeight="15" x14ac:dyDescent="0.25"/>
  <sheetData>
    <row r="1" spans="1:20" x14ac:dyDescent="0.25">
      <c r="A1" s="1" t="s">
        <v>70</v>
      </c>
      <c r="B1" s="23"/>
      <c r="C1" s="24"/>
    </row>
    <row r="2" spans="1:20" x14ac:dyDescent="0.25">
      <c r="A2" s="1" t="s">
        <v>71</v>
      </c>
      <c r="B2" s="23"/>
      <c r="C2" s="24"/>
      <c r="G2" s="25" t="s">
        <v>81</v>
      </c>
      <c r="H2" s="25"/>
    </row>
    <row r="3" spans="1:20" ht="15.75" thickBot="1" x14ac:dyDescent="0.3">
      <c r="A3" s="1" t="s">
        <v>72</v>
      </c>
      <c r="B3" s="23"/>
      <c r="C3" s="24"/>
    </row>
    <row r="4" spans="1:20" ht="15.75" thickBot="1" x14ac:dyDescent="0.3">
      <c r="A4" s="1" t="s">
        <v>73</v>
      </c>
      <c r="B4" s="23"/>
      <c r="C4" s="24"/>
      <c r="I4" s="26" t="s">
        <v>74</v>
      </c>
      <c r="J4" s="27"/>
      <c r="K4" s="27"/>
      <c r="L4" s="28">
        <f>SUM(E10:E57)+SUM(J10:J57)+SUM(O10:O57)+SUM(T10:T33)</f>
        <v>0</v>
      </c>
    </row>
    <row r="5" spans="1:20" x14ac:dyDescent="0.25">
      <c r="A5" s="1" t="s">
        <v>75</v>
      </c>
      <c r="B5" s="23"/>
      <c r="C5" s="24"/>
    </row>
    <row r="6" spans="1:20" x14ac:dyDescent="0.25">
      <c r="A6" s="1"/>
      <c r="B6" s="1"/>
      <c r="C6" s="1"/>
    </row>
    <row r="7" spans="1:20" x14ac:dyDescent="0.25">
      <c r="A7" s="1"/>
      <c r="B7" s="1"/>
      <c r="C7" s="1"/>
      <c r="I7" s="29" t="s">
        <v>76</v>
      </c>
      <c r="J7" s="29"/>
      <c r="K7" s="29"/>
      <c r="L7" s="7">
        <f>MAX(D10:D57,I10:I57,N10:N57,S10:S33)</f>
        <v>0</v>
      </c>
    </row>
    <row r="8" spans="1:20" x14ac:dyDescent="0.25">
      <c r="A8" s="1"/>
      <c r="B8" s="1"/>
      <c r="C8" s="1"/>
    </row>
    <row r="9" spans="1:20" x14ac:dyDescent="0.25">
      <c r="A9" s="30" t="s">
        <v>77</v>
      </c>
      <c r="B9" s="30" t="s">
        <v>78</v>
      </c>
      <c r="C9" s="30" t="s">
        <v>79</v>
      </c>
      <c r="D9" s="30" t="s">
        <v>54</v>
      </c>
      <c r="E9" s="30" t="s">
        <v>80</v>
      </c>
      <c r="F9" s="30" t="s">
        <v>77</v>
      </c>
      <c r="G9" s="30" t="s">
        <v>78</v>
      </c>
      <c r="H9" s="30" t="s">
        <v>79</v>
      </c>
      <c r="I9" s="30" t="s">
        <v>54</v>
      </c>
      <c r="J9" s="30" t="s">
        <v>80</v>
      </c>
      <c r="K9" s="30" t="s">
        <v>77</v>
      </c>
      <c r="L9" s="30" t="s">
        <v>78</v>
      </c>
      <c r="M9" s="30" t="s">
        <v>79</v>
      </c>
      <c r="N9" s="30" t="s">
        <v>54</v>
      </c>
      <c r="O9" s="30" t="s">
        <v>80</v>
      </c>
      <c r="P9" s="30" t="s">
        <v>77</v>
      </c>
      <c r="Q9" s="30" t="s">
        <v>78</v>
      </c>
      <c r="R9" s="30" t="s">
        <v>79</v>
      </c>
      <c r="S9" s="30" t="s">
        <v>54</v>
      </c>
      <c r="T9" s="30" t="s">
        <v>80</v>
      </c>
    </row>
    <row r="10" spans="1:20" x14ac:dyDescent="0.25">
      <c r="A10" s="31">
        <v>45254</v>
      </c>
      <c r="B10" s="23">
        <v>0</v>
      </c>
      <c r="C10" s="24">
        <v>0.21987685561092099</v>
      </c>
      <c r="D10" s="24">
        <v>0</v>
      </c>
      <c r="E10" s="24">
        <f>D10*0.0827</f>
        <v>0</v>
      </c>
      <c r="F10" s="31">
        <v>45256</v>
      </c>
      <c r="G10" s="23">
        <v>0</v>
      </c>
      <c r="H10" s="24">
        <v>0.21987685561092099</v>
      </c>
      <c r="I10" s="24">
        <v>0</v>
      </c>
      <c r="J10" s="24">
        <f t="shared" ref="J10:J26" si="0">I10*0.0827</f>
        <v>0</v>
      </c>
      <c r="K10" s="31">
        <v>45258</v>
      </c>
      <c r="L10" s="23">
        <v>0</v>
      </c>
      <c r="M10" s="24">
        <v>0.21219295263205501</v>
      </c>
      <c r="N10" s="24">
        <v>0</v>
      </c>
      <c r="O10" s="24">
        <f t="shared" ref="O10:O42" si="1">N10*0.0827</f>
        <v>0</v>
      </c>
      <c r="P10" s="31">
        <v>45260</v>
      </c>
      <c r="Q10" s="23">
        <v>0</v>
      </c>
      <c r="R10" s="24">
        <v>0.21592821180734001</v>
      </c>
      <c r="S10" s="24">
        <v>0</v>
      </c>
      <c r="T10" s="24">
        <f t="shared" ref="T10:T33" si="2">S10*0.0827</f>
        <v>0</v>
      </c>
    </row>
    <row r="11" spans="1:20" x14ac:dyDescent="0.25">
      <c r="A11" s="31">
        <v>45254</v>
      </c>
      <c r="B11" s="23">
        <v>4.1666666666666664E-2</v>
      </c>
      <c r="C11" s="24">
        <v>0.223222762345374</v>
      </c>
      <c r="D11" s="24">
        <v>0</v>
      </c>
      <c r="E11" s="24">
        <f t="shared" ref="E11:E57" si="3">D11*0.0827</f>
        <v>0</v>
      </c>
      <c r="F11" s="31">
        <v>45256</v>
      </c>
      <c r="G11" s="23">
        <v>4.1666666666666664E-2</v>
      </c>
      <c r="H11" s="24">
        <v>0.22705261409191799</v>
      </c>
      <c r="I11" s="24">
        <v>0</v>
      </c>
      <c r="J11" s="24">
        <f t="shared" si="0"/>
        <v>0</v>
      </c>
      <c r="K11" s="31">
        <v>45258</v>
      </c>
      <c r="L11" s="23">
        <v>4.1666666666666664E-2</v>
      </c>
      <c r="M11" s="24">
        <v>0.21918173134239199</v>
      </c>
      <c r="N11" s="24">
        <v>0</v>
      </c>
      <c r="O11" s="24">
        <f t="shared" si="1"/>
        <v>0</v>
      </c>
      <c r="P11" s="31">
        <v>45260</v>
      </c>
      <c r="Q11" s="23">
        <v>4.1666666666666664E-2</v>
      </c>
      <c r="R11" s="24">
        <v>0.21727670729073401</v>
      </c>
      <c r="S11" s="24">
        <v>0</v>
      </c>
      <c r="T11" s="24">
        <f t="shared" si="2"/>
        <v>0</v>
      </c>
    </row>
    <row r="12" spans="1:20" x14ac:dyDescent="0.25">
      <c r="A12" s="31">
        <v>45254</v>
      </c>
      <c r="B12" s="23">
        <v>8.3333333333333329E-2</v>
      </c>
      <c r="C12" s="24">
        <v>0.22321836650282201</v>
      </c>
      <c r="D12" s="24">
        <v>0</v>
      </c>
      <c r="E12" s="24">
        <f t="shared" si="3"/>
        <v>0</v>
      </c>
      <c r="F12" s="31">
        <v>45256</v>
      </c>
      <c r="G12" s="23">
        <v>8.3333333333333329E-2</v>
      </c>
      <c r="H12" s="24">
        <v>0.22579652070908801</v>
      </c>
      <c r="I12" s="24">
        <v>0</v>
      </c>
      <c r="J12" s="24">
        <f t="shared" si="0"/>
        <v>0</v>
      </c>
      <c r="K12" s="31">
        <v>45258</v>
      </c>
      <c r="L12" s="23">
        <v>8.3333333333333329E-2</v>
      </c>
      <c r="M12" s="24">
        <v>0.22333493828684101</v>
      </c>
      <c r="N12" s="24">
        <v>0</v>
      </c>
      <c r="O12" s="24">
        <f t="shared" si="1"/>
        <v>0</v>
      </c>
      <c r="P12" s="31">
        <v>45260</v>
      </c>
      <c r="Q12" s="23">
        <v>8.3333333333333329E-2</v>
      </c>
      <c r="R12" s="24">
        <v>0.21765725314530099</v>
      </c>
      <c r="S12" s="24">
        <v>0</v>
      </c>
      <c r="T12" s="24">
        <f t="shared" si="2"/>
        <v>0</v>
      </c>
    </row>
    <row r="13" spans="1:20" x14ac:dyDescent="0.25">
      <c r="A13" s="31">
        <v>45254</v>
      </c>
      <c r="B13" s="23">
        <v>0.125</v>
      </c>
      <c r="C13" s="24">
        <v>0.22452063858419199</v>
      </c>
      <c r="D13" s="24">
        <v>0</v>
      </c>
      <c r="E13" s="24">
        <f t="shared" si="3"/>
        <v>0</v>
      </c>
      <c r="F13" s="31">
        <v>45256</v>
      </c>
      <c r="G13" s="23">
        <v>0.125</v>
      </c>
      <c r="H13" s="24">
        <v>0.22923481464294199</v>
      </c>
      <c r="I13" s="24">
        <v>0</v>
      </c>
      <c r="J13" s="24">
        <f t="shared" si="0"/>
        <v>0</v>
      </c>
      <c r="K13" s="31">
        <v>45258</v>
      </c>
      <c r="L13" s="23">
        <v>0.125</v>
      </c>
      <c r="M13" s="24">
        <v>0.221194535492965</v>
      </c>
      <c r="N13" s="24">
        <v>0</v>
      </c>
      <c r="O13" s="24">
        <f t="shared" si="1"/>
        <v>0</v>
      </c>
      <c r="P13" s="31">
        <v>45260</v>
      </c>
      <c r="Q13" s="23">
        <v>0.125</v>
      </c>
      <c r="R13" s="24">
        <v>0.22051919996650199</v>
      </c>
      <c r="S13" s="24">
        <v>0</v>
      </c>
      <c r="T13" s="24">
        <f t="shared" si="2"/>
        <v>0</v>
      </c>
    </row>
    <row r="14" spans="1:20" x14ac:dyDescent="0.25">
      <c r="A14" s="31">
        <v>45254</v>
      </c>
      <c r="B14" s="23">
        <v>0.16666666666666666</v>
      </c>
      <c r="C14" s="24">
        <v>0.22733198106197899</v>
      </c>
      <c r="D14" s="24">
        <v>0</v>
      </c>
      <c r="E14" s="24">
        <f t="shared" si="3"/>
        <v>0</v>
      </c>
      <c r="F14" s="31">
        <v>45256</v>
      </c>
      <c r="G14" s="23">
        <v>0.16666666666666666</v>
      </c>
      <c r="H14" s="24">
        <v>0.23295687138940999</v>
      </c>
      <c r="I14" s="24">
        <v>0</v>
      </c>
      <c r="J14" s="24">
        <f t="shared" si="0"/>
        <v>0</v>
      </c>
      <c r="K14" s="31">
        <v>45258</v>
      </c>
      <c r="L14" s="23">
        <v>0.16666666666666666</v>
      </c>
      <c r="M14" s="24">
        <v>0.225530341266683</v>
      </c>
      <c r="N14" s="24">
        <v>0</v>
      </c>
      <c r="O14" s="24">
        <f t="shared" si="1"/>
        <v>0</v>
      </c>
      <c r="P14" s="31">
        <v>45260</v>
      </c>
      <c r="Q14" s="23">
        <v>0.16666666666666666</v>
      </c>
      <c r="R14" s="24">
        <v>0.22013205289752599</v>
      </c>
      <c r="S14" s="24">
        <v>0</v>
      </c>
      <c r="T14" s="24">
        <f t="shared" si="2"/>
        <v>0</v>
      </c>
    </row>
    <row r="15" spans="1:20" x14ac:dyDescent="0.25">
      <c r="A15" s="31">
        <v>45254</v>
      </c>
      <c r="B15" s="23">
        <v>0.20833333333333334</v>
      </c>
      <c r="C15" s="24">
        <v>0.22792154550461199</v>
      </c>
      <c r="D15" s="24">
        <v>0</v>
      </c>
      <c r="E15" s="24">
        <f t="shared" si="3"/>
        <v>0</v>
      </c>
      <c r="F15" s="31">
        <v>45256</v>
      </c>
      <c r="G15" s="23">
        <v>0.20833333333333334</v>
      </c>
      <c r="H15" s="24">
        <v>0.22751897573380001</v>
      </c>
      <c r="I15" s="24">
        <v>0</v>
      </c>
      <c r="J15" s="24">
        <f t="shared" si="0"/>
        <v>0</v>
      </c>
      <c r="K15" s="31">
        <v>45258</v>
      </c>
      <c r="L15" s="23">
        <v>0.20833333333333334</v>
      </c>
      <c r="M15" s="24">
        <v>0.22439526021390799</v>
      </c>
      <c r="N15" s="24">
        <v>0</v>
      </c>
      <c r="O15" s="24">
        <f t="shared" si="1"/>
        <v>0</v>
      </c>
      <c r="P15" s="31">
        <v>45260</v>
      </c>
      <c r="Q15" s="23">
        <v>0.20833333333333334</v>
      </c>
      <c r="R15" s="24">
        <v>0.22146731614977899</v>
      </c>
      <c r="S15" s="24">
        <v>0</v>
      </c>
      <c r="T15" s="24">
        <f t="shared" si="2"/>
        <v>0</v>
      </c>
    </row>
    <row r="16" spans="1:20" x14ac:dyDescent="0.25">
      <c r="A16" s="31">
        <v>45254</v>
      </c>
      <c r="B16" s="23">
        <v>0.25</v>
      </c>
      <c r="C16" s="24">
        <v>0.229676976799046</v>
      </c>
      <c r="D16" s="24">
        <v>0</v>
      </c>
      <c r="E16" s="24">
        <f t="shared" si="3"/>
        <v>0</v>
      </c>
      <c r="F16" s="31">
        <v>45256</v>
      </c>
      <c r="G16" s="23">
        <v>0.25</v>
      </c>
      <c r="H16" s="24">
        <v>0.228328496216814</v>
      </c>
      <c r="I16" s="24">
        <v>0</v>
      </c>
      <c r="J16" s="24">
        <f t="shared" si="0"/>
        <v>0</v>
      </c>
      <c r="K16" s="31">
        <v>45258</v>
      </c>
      <c r="L16" s="23">
        <v>0.25</v>
      </c>
      <c r="M16" s="24">
        <v>0.22509260475545401</v>
      </c>
      <c r="N16" s="24">
        <v>0</v>
      </c>
      <c r="O16" s="24">
        <f t="shared" si="1"/>
        <v>0</v>
      </c>
      <c r="P16" s="31">
        <v>45260</v>
      </c>
      <c r="Q16" s="23">
        <v>0.25</v>
      </c>
      <c r="R16" s="24">
        <v>0.221645504235334</v>
      </c>
      <c r="S16" s="24">
        <v>0</v>
      </c>
      <c r="T16" s="24">
        <f t="shared" si="2"/>
        <v>0</v>
      </c>
    </row>
    <row r="17" spans="1:20" x14ac:dyDescent="0.25">
      <c r="A17" s="31">
        <v>45254</v>
      </c>
      <c r="B17" s="23">
        <v>0.29166666666666669</v>
      </c>
      <c r="C17" s="24">
        <v>0.23119483888056699</v>
      </c>
      <c r="D17" s="24">
        <v>0</v>
      </c>
      <c r="E17" s="24">
        <f t="shared" si="3"/>
        <v>0</v>
      </c>
      <c r="F17" s="31">
        <v>45256</v>
      </c>
      <c r="G17" s="23">
        <v>0.29166666666666669</v>
      </c>
      <c r="H17" s="24">
        <v>0.23238052427675701</v>
      </c>
      <c r="I17" s="24">
        <v>0</v>
      </c>
      <c r="J17" s="24">
        <f t="shared" si="0"/>
        <v>0</v>
      </c>
      <c r="K17" s="31">
        <v>45258</v>
      </c>
      <c r="L17" s="23">
        <v>0.29166666666666669</v>
      </c>
      <c r="M17" s="24">
        <v>0.224415063857134</v>
      </c>
      <c r="N17" s="24">
        <v>0</v>
      </c>
      <c r="O17" s="24">
        <f t="shared" si="1"/>
        <v>0</v>
      </c>
      <c r="P17" s="31">
        <v>45260</v>
      </c>
      <c r="Q17" s="23">
        <v>0.29166666666666669</v>
      </c>
      <c r="R17" s="24">
        <v>0.21917073428543099</v>
      </c>
      <c r="S17" s="24">
        <v>0</v>
      </c>
      <c r="T17" s="24">
        <f t="shared" si="2"/>
        <v>0</v>
      </c>
    </row>
    <row r="18" spans="1:20" x14ac:dyDescent="0.25">
      <c r="A18" s="31">
        <v>45254</v>
      </c>
      <c r="B18" s="23">
        <v>0.33333333333333331</v>
      </c>
      <c r="C18" s="24">
        <v>0.23077246546652899</v>
      </c>
      <c r="D18" s="24">
        <v>0</v>
      </c>
      <c r="E18" s="24">
        <f t="shared" si="3"/>
        <v>0</v>
      </c>
      <c r="F18" s="31">
        <v>45256</v>
      </c>
      <c r="G18" s="23">
        <v>0.33333333333333331</v>
      </c>
      <c r="H18" s="24">
        <v>0.229687988757168</v>
      </c>
      <c r="I18" s="24">
        <v>0</v>
      </c>
      <c r="J18" s="24">
        <f t="shared" si="0"/>
        <v>0</v>
      </c>
      <c r="K18" s="31">
        <v>45258</v>
      </c>
      <c r="L18" s="23">
        <v>0.33333333333333331</v>
      </c>
      <c r="M18" s="24">
        <v>0.22570854425340001</v>
      </c>
      <c r="N18" s="24">
        <v>0</v>
      </c>
      <c r="O18" s="24">
        <f t="shared" si="1"/>
        <v>0</v>
      </c>
      <c r="P18" s="31">
        <v>45260</v>
      </c>
      <c r="Q18" s="23">
        <v>0.33333333333333331</v>
      </c>
      <c r="R18" s="24">
        <v>0.22045320272357499</v>
      </c>
      <c r="S18" s="24">
        <v>0</v>
      </c>
      <c r="T18" s="24">
        <f t="shared" si="2"/>
        <v>0</v>
      </c>
    </row>
    <row r="19" spans="1:20" x14ac:dyDescent="0.25">
      <c r="A19" s="31">
        <v>45254</v>
      </c>
      <c r="B19" s="23">
        <v>0.375</v>
      </c>
      <c r="C19" s="24">
        <v>0.23044252395537701</v>
      </c>
      <c r="D19" s="24">
        <v>0</v>
      </c>
      <c r="E19" s="24">
        <f t="shared" si="3"/>
        <v>0</v>
      </c>
      <c r="F19" s="31">
        <v>45256</v>
      </c>
      <c r="G19" s="23">
        <v>0.375</v>
      </c>
      <c r="H19" s="24">
        <v>0.22899504005817301</v>
      </c>
      <c r="I19" s="24">
        <v>0</v>
      </c>
      <c r="J19" s="24">
        <f t="shared" si="0"/>
        <v>0</v>
      </c>
      <c r="K19" s="31">
        <v>45258</v>
      </c>
      <c r="L19" s="23">
        <v>0.375</v>
      </c>
      <c r="M19" s="24">
        <v>0.223502144216597</v>
      </c>
      <c r="N19" s="24">
        <v>0</v>
      </c>
      <c r="O19" s="24">
        <f t="shared" si="1"/>
        <v>0</v>
      </c>
      <c r="P19" s="31">
        <v>45260</v>
      </c>
      <c r="Q19" s="23">
        <v>0.375</v>
      </c>
      <c r="R19" s="24">
        <v>0.220539003609728</v>
      </c>
      <c r="S19" s="24">
        <v>0</v>
      </c>
      <c r="T19" s="24">
        <f t="shared" si="2"/>
        <v>0</v>
      </c>
    </row>
    <row r="20" spans="1:20" x14ac:dyDescent="0.25">
      <c r="A20" s="31">
        <v>45254</v>
      </c>
      <c r="B20" s="23">
        <v>0.41666666666666669</v>
      </c>
      <c r="C20" s="24">
        <v>0.22949440777209901</v>
      </c>
      <c r="D20" s="24">
        <v>0</v>
      </c>
      <c r="E20" s="24">
        <f t="shared" si="3"/>
        <v>0</v>
      </c>
      <c r="F20" s="31">
        <v>45256</v>
      </c>
      <c r="G20" s="23">
        <v>0.41666666666666669</v>
      </c>
      <c r="H20" s="24">
        <v>0.231476411222485</v>
      </c>
      <c r="I20" s="24">
        <v>0</v>
      </c>
      <c r="J20" s="24">
        <f t="shared" si="0"/>
        <v>0</v>
      </c>
      <c r="K20" s="31">
        <v>45258</v>
      </c>
      <c r="L20" s="23">
        <v>0.41666666666666669</v>
      </c>
      <c r="M20" s="24">
        <v>0.22505299746900101</v>
      </c>
      <c r="N20" s="24">
        <v>0</v>
      </c>
      <c r="O20" s="24">
        <f t="shared" si="1"/>
        <v>0</v>
      </c>
      <c r="P20" s="31">
        <v>45260</v>
      </c>
      <c r="Q20" s="23">
        <v>0.41666666666666669</v>
      </c>
      <c r="R20" s="24">
        <v>0.22254963219076701</v>
      </c>
      <c r="S20" s="24">
        <v>0</v>
      </c>
      <c r="T20" s="24">
        <f t="shared" si="2"/>
        <v>0</v>
      </c>
    </row>
    <row r="21" spans="1:20" x14ac:dyDescent="0.25">
      <c r="A21" s="31">
        <v>45254</v>
      </c>
      <c r="B21" s="23">
        <v>0.45833333333333331</v>
      </c>
      <c r="C21" s="24">
        <v>0.231010064481764</v>
      </c>
      <c r="D21" s="24">
        <v>0</v>
      </c>
      <c r="E21" s="24">
        <f t="shared" si="3"/>
        <v>0</v>
      </c>
      <c r="F21" s="31">
        <v>45256</v>
      </c>
      <c r="G21" s="23">
        <v>0.45833333333333331</v>
      </c>
      <c r="H21" s="24">
        <v>0.22961097955611801</v>
      </c>
      <c r="I21" s="24">
        <v>0</v>
      </c>
      <c r="J21" s="24">
        <f t="shared" si="0"/>
        <v>0</v>
      </c>
      <c r="K21" s="31">
        <v>45258</v>
      </c>
      <c r="L21" s="23">
        <v>0.45833333333333331</v>
      </c>
      <c r="M21" s="24">
        <v>0.226570859550523</v>
      </c>
      <c r="N21" s="24">
        <v>0</v>
      </c>
      <c r="O21" s="24">
        <f t="shared" si="1"/>
        <v>0</v>
      </c>
      <c r="P21" s="31">
        <v>45260</v>
      </c>
      <c r="Q21" s="23">
        <v>0.45833333333333331</v>
      </c>
      <c r="R21" s="24">
        <v>0.217063307761277</v>
      </c>
      <c r="S21" s="24">
        <v>0</v>
      </c>
      <c r="T21" s="24">
        <f t="shared" si="2"/>
        <v>0</v>
      </c>
    </row>
    <row r="22" spans="1:20" x14ac:dyDescent="0.25">
      <c r="A22" s="31">
        <v>45254</v>
      </c>
      <c r="B22" s="23">
        <v>0.5</v>
      </c>
      <c r="C22" s="24">
        <v>0.232180356978441</v>
      </c>
      <c r="D22" s="24">
        <v>0</v>
      </c>
      <c r="E22" s="24">
        <f t="shared" si="3"/>
        <v>0</v>
      </c>
      <c r="F22" s="31">
        <v>45256</v>
      </c>
      <c r="G22" s="23">
        <v>0.5</v>
      </c>
      <c r="H22" s="24">
        <v>0.23069989681151601</v>
      </c>
      <c r="I22" s="24">
        <v>0</v>
      </c>
      <c r="J22" s="24">
        <f t="shared" si="0"/>
        <v>0</v>
      </c>
      <c r="K22" s="31">
        <v>45258</v>
      </c>
      <c r="L22" s="23">
        <v>0.5</v>
      </c>
      <c r="M22" s="24">
        <v>0.22552815079598801</v>
      </c>
      <c r="N22" s="24">
        <v>0</v>
      </c>
      <c r="O22" s="24">
        <f t="shared" si="1"/>
        <v>0</v>
      </c>
      <c r="P22" s="31">
        <v>45260</v>
      </c>
      <c r="Q22" s="23">
        <v>0.5</v>
      </c>
      <c r="R22" s="24">
        <v>0.22180168330580599</v>
      </c>
      <c r="S22" s="24">
        <v>0</v>
      </c>
      <c r="T22" s="24">
        <f t="shared" si="2"/>
        <v>0</v>
      </c>
    </row>
    <row r="23" spans="1:20" x14ac:dyDescent="0.25">
      <c r="A23" s="31">
        <v>45254</v>
      </c>
      <c r="B23" s="23">
        <v>0.54166666666666663</v>
      </c>
      <c r="C23" s="24">
        <v>0.22804252803234401</v>
      </c>
      <c r="D23" s="24">
        <v>0</v>
      </c>
      <c r="E23" s="24">
        <f t="shared" si="3"/>
        <v>0</v>
      </c>
      <c r="F23" s="31">
        <v>45256</v>
      </c>
      <c r="G23" s="23">
        <v>0.54166666666666663</v>
      </c>
      <c r="H23" s="24">
        <v>0.23150721192267301</v>
      </c>
      <c r="I23" s="24">
        <v>0</v>
      </c>
      <c r="J23" s="24">
        <f t="shared" si="0"/>
        <v>0</v>
      </c>
      <c r="K23" s="31">
        <v>45258</v>
      </c>
      <c r="L23" s="23">
        <v>0.54166666666666663</v>
      </c>
      <c r="M23" s="24">
        <v>0.22239342331797299</v>
      </c>
      <c r="N23" s="24">
        <v>0</v>
      </c>
      <c r="O23" s="24">
        <f t="shared" si="1"/>
        <v>0</v>
      </c>
      <c r="P23" s="31">
        <v>45260</v>
      </c>
      <c r="Q23" s="23">
        <v>0.54166666666666663</v>
      </c>
      <c r="R23" s="24">
        <v>0.221542105077811</v>
      </c>
      <c r="S23" s="24">
        <v>0</v>
      </c>
      <c r="T23" s="24">
        <f t="shared" si="2"/>
        <v>0</v>
      </c>
    </row>
    <row r="24" spans="1:20" x14ac:dyDescent="0.25">
      <c r="A24" s="31">
        <v>45254</v>
      </c>
      <c r="B24" s="23">
        <v>0.58333333333333337</v>
      </c>
      <c r="C24" s="24">
        <v>0.23381701111699901</v>
      </c>
      <c r="D24" s="24">
        <v>0</v>
      </c>
      <c r="E24" s="24">
        <f t="shared" si="3"/>
        <v>0</v>
      </c>
      <c r="F24" s="31">
        <v>45256</v>
      </c>
      <c r="G24" s="23">
        <v>0.58333333333333337</v>
      </c>
      <c r="H24" s="24">
        <v>0.22780714929012699</v>
      </c>
      <c r="I24" s="24">
        <v>0</v>
      </c>
      <c r="J24" s="24">
        <f t="shared" si="0"/>
        <v>0</v>
      </c>
      <c r="K24" s="31">
        <v>45258</v>
      </c>
      <c r="L24" s="23">
        <v>0.58333333333333337</v>
      </c>
      <c r="M24" s="24">
        <v>0.224467858671244</v>
      </c>
      <c r="N24" s="24">
        <v>0</v>
      </c>
      <c r="O24" s="24">
        <f t="shared" si="1"/>
        <v>0</v>
      </c>
      <c r="P24" s="31">
        <v>45260</v>
      </c>
      <c r="Q24" s="23">
        <v>0.58333333333333337</v>
      </c>
      <c r="R24" s="24">
        <v>0.21757148206146901</v>
      </c>
      <c r="S24" s="24">
        <v>0</v>
      </c>
      <c r="T24" s="24">
        <f t="shared" si="2"/>
        <v>0</v>
      </c>
    </row>
    <row r="25" spans="1:20" x14ac:dyDescent="0.25">
      <c r="A25" s="31">
        <v>45254</v>
      </c>
      <c r="B25" s="23">
        <v>0.625</v>
      </c>
      <c r="C25" s="24">
        <v>0.23313947021867901</v>
      </c>
      <c r="D25" s="24">
        <v>0</v>
      </c>
      <c r="E25" s="24">
        <f t="shared" si="3"/>
        <v>0</v>
      </c>
      <c r="F25" s="31">
        <v>45256</v>
      </c>
      <c r="G25" s="23">
        <v>0.625</v>
      </c>
      <c r="H25" s="24">
        <v>0.23251032829191601</v>
      </c>
      <c r="I25" s="24">
        <v>0</v>
      </c>
      <c r="J25" s="24">
        <f t="shared" si="0"/>
        <v>0</v>
      </c>
      <c r="K25" s="31">
        <v>45258</v>
      </c>
      <c r="L25" s="23">
        <v>0.625</v>
      </c>
      <c r="M25" s="24">
        <v>0.225635945796064</v>
      </c>
      <c r="N25" s="24">
        <v>0</v>
      </c>
      <c r="O25" s="24">
        <f t="shared" si="1"/>
        <v>0</v>
      </c>
      <c r="P25" s="31">
        <v>45260</v>
      </c>
      <c r="Q25" s="23">
        <v>0.625</v>
      </c>
      <c r="R25" s="24">
        <v>0.21900573372753199</v>
      </c>
      <c r="S25" s="24">
        <v>0</v>
      </c>
      <c r="T25" s="24">
        <f t="shared" si="2"/>
        <v>0</v>
      </c>
    </row>
    <row r="26" spans="1:20" x14ac:dyDescent="0.25">
      <c r="A26" s="31">
        <v>45254</v>
      </c>
      <c r="B26" s="23">
        <v>0.66666666666666663</v>
      </c>
      <c r="C26" s="24">
        <v>0.22789734601883299</v>
      </c>
      <c r="D26" s="24">
        <v>0</v>
      </c>
      <c r="E26" s="24">
        <f t="shared" si="3"/>
        <v>0</v>
      </c>
      <c r="F26" s="31">
        <v>45256</v>
      </c>
      <c r="G26" s="23">
        <v>0.66666666666666663</v>
      </c>
      <c r="H26" s="24">
        <v>0.22899724543003</v>
      </c>
      <c r="I26" s="24">
        <v>0</v>
      </c>
      <c r="J26" s="24">
        <f t="shared" si="0"/>
        <v>0</v>
      </c>
      <c r="K26" s="31">
        <v>45258</v>
      </c>
      <c r="L26" s="23">
        <v>0.66666666666666663</v>
      </c>
      <c r="M26" s="24">
        <v>0.22633329033760999</v>
      </c>
      <c r="N26" s="24">
        <v>0</v>
      </c>
      <c r="O26" s="24">
        <f t="shared" si="1"/>
        <v>0</v>
      </c>
      <c r="P26" s="31">
        <v>45260</v>
      </c>
      <c r="Q26" s="23">
        <v>0.66666666666666663</v>
      </c>
      <c r="R26" s="24">
        <v>0.219296112655716</v>
      </c>
      <c r="S26" s="24">
        <v>0</v>
      </c>
      <c r="T26" s="24">
        <f t="shared" si="2"/>
        <v>0</v>
      </c>
    </row>
    <row r="27" spans="1:20" x14ac:dyDescent="0.25">
      <c r="A27" s="31">
        <v>45254</v>
      </c>
      <c r="B27" s="23">
        <v>0.70833333333333337</v>
      </c>
      <c r="C27" s="24">
        <v>0.23242013156321001</v>
      </c>
      <c r="D27" s="24">
        <v>0</v>
      </c>
      <c r="E27" s="24">
        <f t="shared" si="3"/>
        <v>0</v>
      </c>
      <c r="F27" s="31">
        <v>45256</v>
      </c>
      <c r="G27" s="23">
        <v>0.70833333333333337</v>
      </c>
      <c r="H27" s="24">
        <v>0.228126123546641</v>
      </c>
      <c r="I27" s="24">
        <v>0</v>
      </c>
      <c r="J27" s="24">
        <f t="shared" ref="J27:J57" si="4">I27*0.0827</f>
        <v>0</v>
      </c>
      <c r="K27" s="31">
        <v>45258</v>
      </c>
      <c r="L27" s="23">
        <v>0.70833333333333337</v>
      </c>
      <c r="M27" s="24">
        <v>0.22203265130430999</v>
      </c>
      <c r="N27" s="24">
        <v>0</v>
      </c>
      <c r="O27" s="24">
        <f t="shared" si="1"/>
        <v>0</v>
      </c>
      <c r="P27" s="31">
        <v>45260</v>
      </c>
      <c r="Q27" s="23">
        <v>0.70833333333333337</v>
      </c>
      <c r="R27" s="24">
        <v>0.21144500374709399</v>
      </c>
      <c r="S27" s="24">
        <v>0</v>
      </c>
      <c r="T27" s="24">
        <f t="shared" si="2"/>
        <v>0</v>
      </c>
    </row>
    <row r="28" spans="1:20" x14ac:dyDescent="0.25">
      <c r="A28" s="31">
        <v>45254</v>
      </c>
      <c r="B28" s="23">
        <v>0.75</v>
      </c>
      <c r="C28" s="24">
        <v>0.22472083568483101</v>
      </c>
      <c r="D28" s="24">
        <v>0</v>
      </c>
      <c r="E28" s="24">
        <f t="shared" si="3"/>
        <v>0</v>
      </c>
      <c r="F28" s="31">
        <v>45256</v>
      </c>
      <c r="G28" s="23">
        <v>0.75</v>
      </c>
      <c r="H28" s="24">
        <v>0.221770882605619</v>
      </c>
      <c r="I28" s="24">
        <v>0</v>
      </c>
      <c r="J28" s="24">
        <f t="shared" si="4"/>
        <v>0</v>
      </c>
      <c r="K28" s="31">
        <v>45258</v>
      </c>
      <c r="L28" s="23">
        <v>0.75</v>
      </c>
      <c r="M28" s="24">
        <v>0.21802681684406799</v>
      </c>
      <c r="N28" s="24">
        <v>0</v>
      </c>
      <c r="O28" s="24">
        <f t="shared" si="1"/>
        <v>0</v>
      </c>
      <c r="P28" s="31">
        <v>45260</v>
      </c>
      <c r="Q28" s="23">
        <v>0.75</v>
      </c>
      <c r="R28" s="24">
        <v>0.21243712305937601</v>
      </c>
      <c r="S28" s="24">
        <v>0</v>
      </c>
      <c r="T28" s="24">
        <f t="shared" si="2"/>
        <v>0</v>
      </c>
    </row>
    <row r="29" spans="1:20" x14ac:dyDescent="0.25">
      <c r="A29" s="31">
        <v>45254</v>
      </c>
      <c r="B29" s="23">
        <v>0.79166666666666663</v>
      </c>
      <c r="C29" s="24">
        <v>0.21030771732246201</v>
      </c>
      <c r="D29" s="24">
        <v>0</v>
      </c>
      <c r="E29" s="24">
        <f t="shared" si="3"/>
        <v>0</v>
      </c>
      <c r="F29" s="31">
        <v>45256</v>
      </c>
      <c r="G29" s="23">
        <v>0.79166666666666663</v>
      </c>
      <c r="H29" s="24">
        <v>0.20446504652418299</v>
      </c>
      <c r="I29" s="24">
        <v>0</v>
      </c>
      <c r="J29" s="24">
        <f t="shared" si="4"/>
        <v>0</v>
      </c>
      <c r="K29" s="31">
        <v>45258</v>
      </c>
      <c r="L29" s="23">
        <v>0.79166666666666663</v>
      </c>
      <c r="M29" s="24">
        <v>0.19744546711365801</v>
      </c>
      <c r="N29" s="24">
        <v>0</v>
      </c>
      <c r="O29" s="24">
        <f t="shared" si="1"/>
        <v>0</v>
      </c>
      <c r="P29" s="31">
        <v>45260</v>
      </c>
      <c r="Q29" s="23">
        <v>0.79166666666666663</v>
      </c>
      <c r="R29" s="24">
        <v>0.193151459097089</v>
      </c>
      <c r="S29" s="24">
        <v>0</v>
      </c>
      <c r="T29" s="24">
        <f t="shared" si="2"/>
        <v>0</v>
      </c>
    </row>
    <row r="30" spans="1:20" x14ac:dyDescent="0.25">
      <c r="A30" s="31">
        <v>45254</v>
      </c>
      <c r="B30" s="23">
        <v>0.83333333333333337</v>
      </c>
      <c r="C30" s="24">
        <v>0.21171557903205099</v>
      </c>
      <c r="D30" s="24">
        <v>0</v>
      </c>
      <c r="E30" s="24">
        <f t="shared" si="3"/>
        <v>0</v>
      </c>
      <c r="F30" s="31">
        <v>45256</v>
      </c>
      <c r="G30" s="23">
        <v>0.83333333333333337</v>
      </c>
      <c r="H30" s="24">
        <v>0.201752692460206</v>
      </c>
      <c r="I30" s="24">
        <v>0</v>
      </c>
      <c r="J30" s="24">
        <f t="shared" si="4"/>
        <v>0</v>
      </c>
      <c r="K30" s="31">
        <v>45258</v>
      </c>
      <c r="L30" s="23">
        <v>0.83333333333333337</v>
      </c>
      <c r="M30" s="24">
        <v>0.19388839602392799</v>
      </c>
      <c r="N30" s="24">
        <v>0</v>
      </c>
      <c r="O30" s="24">
        <f t="shared" si="1"/>
        <v>0</v>
      </c>
      <c r="P30" s="31">
        <v>45260</v>
      </c>
      <c r="Q30" s="23">
        <v>0.83333333333333337</v>
      </c>
      <c r="R30" s="24">
        <v>0.19460771977823599</v>
      </c>
      <c r="S30" s="24">
        <v>0</v>
      </c>
      <c r="T30" s="24">
        <f t="shared" si="2"/>
        <v>0</v>
      </c>
    </row>
    <row r="31" spans="1:20" x14ac:dyDescent="0.25">
      <c r="A31" s="31">
        <v>45254</v>
      </c>
      <c r="B31" s="23">
        <v>0.875</v>
      </c>
      <c r="C31" s="24">
        <v>0.20925180613910899</v>
      </c>
      <c r="D31" s="24">
        <v>0</v>
      </c>
      <c r="E31" s="24">
        <f t="shared" si="3"/>
        <v>0</v>
      </c>
      <c r="F31" s="31">
        <v>45256</v>
      </c>
      <c r="G31" s="23">
        <v>0.875</v>
      </c>
      <c r="H31" s="24">
        <v>0.19578902423303399</v>
      </c>
      <c r="I31" s="24">
        <v>0</v>
      </c>
      <c r="J31" s="24">
        <f t="shared" si="4"/>
        <v>0</v>
      </c>
      <c r="K31" s="31">
        <v>45258</v>
      </c>
      <c r="L31" s="23">
        <v>0.875</v>
      </c>
      <c r="M31" s="24">
        <v>0.19942310452381401</v>
      </c>
      <c r="N31" s="24">
        <v>0</v>
      </c>
      <c r="O31" s="24">
        <f t="shared" si="1"/>
        <v>0</v>
      </c>
      <c r="P31" s="31">
        <v>45260</v>
      </c>
      <c r="Q31" s="23">
        <v>0.875</v>
      </c>
      <c r="R31" s="24">
        <v>0.195514053105525</v>
      </c>
      <c r="S31" s="24">
        <v>0</v>
      </c>
      <c r="T31" s="24">
        <f t="shared" si="2"/>
        <v>0</v>
      </c>
    </row>
    <row r="32" spans="1:20" x14ac:dyDescent="0.25">
      <c r="A32" s="31">
        <v>45254</v>
      </c>
      <c r="B32" s="23">
        <v>0.91666666666666663</v>
      </c>
      <c r="C32" s="24">
        <v>0.208143115042807</v>
      </c>
      <c r="D32" s="24">
        <v>0</v>
      </c>
      <c r="E32" s="24">
        <f t="shared" si="3"/>
        <v>0</v>
      </c>
      <c r="F32" s="31">
        <v>45256</v>
      </c>
      <c r="G32" s="23">
        <v>0.91666666666666663</v>
      </c>
      <c r="H32" s="24">
        <v>0.20018203556457501</v>
      </c>
      <c r="I32" s="24">
        <v>0</v>
      </c>
      <c r="J32" s="24">
        <f t="shared" si="4"/>
        <v>0</v>
      </c>
      <c r="K32" s="31">
        <v>45258</v>
      </c>
      <c r="L32" s="23">
        <v>0.91666666666666663</v>
      </c>
      <c r="M32" s="24">
        <v>0.18973296880646101</v>
      </c>
      <c r="N32" s="24">
        <v>0</v>
      </c>
      <c r="O32" s="24">
        <f t="shared" si="1"/>
        <v>0</v>
      </c>
      <c r="P32" s="31">
        <v>45260</v>
      </c>
      <c r="Q32" s="23">
        <v>0.91666666666666663</v>
      </c>
      <c r="R32" s="24">
        <v>0.198184609412354</v>
      </c>
      <c r="S32" s="24">
        <v>0</v>
      </c>
      <c r="T32" s="24">
        <f t="shared" si="2"/>
        <v>0</v>
      </c>
    </row>
    <row r="33" spans="1:20" x14ac:dyDescent="0.25">
      <c r="A33" s="31">
        <v>45254</v>
      </c>
      <c r="B33" s="23">
        <v>0.95833333333333337</v>
      </c>
      <c r="C33" s="24">
        <v>0.220525801180911</v>
      </c>
      <c r="D33" s="24">
        <v>0</v>
      </c>
      <c r="E33" s="24">
        <f t="shared" si="3"/>
        <v>0</v>
      </c>
      <c r="F33" s="31">
        <v>45256</v>
      </c>
      <c r="G33" s="23">
        <v>0.95833333333333337</v>
      </c>
      <c r="H33" s="24">
        <v>0.21369101107034999</v>
      </c>
      <c r="I33" s="24">
        <v>0</v>
      </c>
      <c r="J33" s="24">
        <f t="shared" si="4"/>
        <v>0</v>
      </c>
      <c r="K33" s="31">
        <v>45258</v>
      </c>
      <c r="L33" s="23">
        <v>0.95833333333333337</v>
      </c>
      <c r="M33" s="24">
        <v>0.208554491399884</v>
      </c>
      <c r="N33" s="24">
        <v>0</v>
      </c>
      <c r="O33" s="24">
        <f t="shared" si="1"/>
        <v>0</v>
      </c>
      <c r="P33" s="31">
        <v>45260</v>
      </c>
      <c r="Q33" s="23">
        <v>0.95833333333333337</v>
      </c>
      <c r="R33" s="24">
        <v>0.208589658140301</v>
      </c>
      <c r="S33" s="24">
        <v>0</v>
      </c>
      <c r="T33" s="24">
        <f t="shared" si="2"/>
        <v>0</v>
      </c>
    </row>
    <row r="34" spans="1:20" x14ac:dyDescent="0.25">
      <c r="A34" s="31">
        <v>45255</v>
      </c>
      <c r="B34" s="23">
        <v>0</v>
      </c>
      <c r="C34" s="24">
        <v>0.222336232661311</v>
      </c>
      <c r="D34" s="24">
        <v>0</v>
      </c>
      <c r="E34" s="24">
        <f t="shared" si="3"/>
        <v>0</v>
      </c>
      <c r="F34" s="31">
        <v>45257</v>
      </c>
      <c r="G34" s="23">
        <v>0</v>
      </c>
      <c r="H34" s="24">
        <v>0.21773424744518899</v>
      </c>
      <c r="I34" s="24">
        <v>0</v>
      </c>
      <c r="J34" s="24">
        <f t="shared" si="4"/>
        <v>0</v>
      </c>
      <c r="K34" s="31">
        <v>45259</v>
      </c>
      <c r="L34" s="23">
        <v>0</v>
      </c>
      <c r="M34" s="24">
        <v>0.21190477907572799</v>
      </c>
      <c r="N34" s="24">
        <v>0</v>
      </c>
      <c r="O34" s="24">
        <f t="shared" si="1"/>
        <v>0</v>
      </c>
    </row>
    <row r="35" spans="1:20" x14ac:dyDescent="0.25">
      <c r="A35" s="31">
        <v>45255</v>
      </c>
      <c r="B35" s="23">
        <v>4.1666666666666664E-2</v>
      </c>
      <c r="C35" s="24">
        <v>0.22662806510834599</v>
      </c>
      <c r="D35" s="24">
        <v>0</v>
      </c>
      <c r="E35" s="24">
        <f t="shared" si="3"/>
        <v>0</v>
      </c>
      <c r="F35" s="31">
        <v>45257</v>
      </c>
      <c r="G35" s="23">
        <v>4.1666666666666664E-2</v>
      </c>
      <c r="H35" s="24">
        <v>0.22556114196687099</v>
      </c>
      <c r="I35" s="24">
        <v>0</v>
      </c>
      <c r="J35" s="24">
        <f t="shared" si="4"/>
        <v>0</v>
      </c>
      <c r="K35" s="31">
        <v>45259</v>
      </c>
      <c r="L35" s="23">
        <v>4.1666666666666664E-2</v>
      </c>
      <c r="M35" s="24">
        <v>0.21749228238972401</v>
      </c>
      <c r="N35" s="24">
        <v>0</v>
      </c>
      <c r="O35" s="24">
        <f t="shared" si="1"/>
        <v>0</v>
      </c>
    </row>
    <row r="36" spans="1:20" x14ac:dyDescent="0.25">
      <c r="A36" s="31">
        <v>45255</v>
      </c>
      <c r="B36" s="23">
        <v>8.3333333333333329E-2</v>
      </c>
      <c r="C36" s="24">
        <v>0.23197138309385901</v>
      </c>
      <c r="D36" s="24">
        <v>0</v>
      </c>
      <c r="E36" s="24">
        <f t="shared" si="3"/>
        <v>0</v>
      </c>
      <c r="F36" s="31">
        <v>45257</v>
      </c>
      <c r="G36" s="23">
        <v>8.3333333333333329E-2</v>
      </c>
      <c r="H36" s="24">
        <v>0.22441945969968599</v>
      </c>
      <c r="I36" s="24">
        <v>0</v>
      </c>
      <c r="J36" s="24">
        <f t="shared" si="4"/>
        <v>0</v>
      </c>
      <c r="K36" s="31">
        <v>45259</v>
      </c>
      <c r="L36" s="23">
        <v>8.3333333333333329E-2</v>
      </c>
      <c r="M36" s="24">
        <v>0.218526184557994</v>
      </c>
      <c r="N36" s="24">
        <v>0</v>
      </c>
      <c r="O36" s="24">
        <f t="shared" si="1"/>
        <v>0</v>
      </c>
    </row>
    <row r="37" spans="1:20" x14ac:dyDescent="0.25">
      <c r="A37" s="31">
        <v>45255</v>
      </c>
      <c r="B37" s="23">
        <v>0.125</v>
      </c>
      <c r="C37" s="24">
        <v>0.229098439215697</v>
      </c>
      <c r="D37" s="24">
        <v>0</v>
      </c>
      <c r="E37" s="24">
        <f t="shared" si="3"/>
        <v>0</v>
      </c>
      <c r="F37" s="31">
        <v>45257</v>
      </c>
      <c r="G37" s="23">
        <v>0.125</v>
      </c>
      <c r="H37" s="24">
        <v>0.225020006298118</v>
      </c>
      <c r="I37" s="24">
        <v>0</v>
      </c>
      <c r="J37" s="24">
        <f t="shared" si="4"/>
        <v>0</v>
      </c>
      <c r="K37" s="31">
        <v>45259</v>
      </c>
      <c r="L37" s="23">
        <v>0.125</v>
      </c>
      <c r="M37" s="24">
        <v>0.22121213376433499</v>
      </c>
      <c r="N37" s="24">
        <v>0</v>
      </c>
      <c r="O37" s="24">
        <f t="shared" si="1"/>
        <v>0</v>
      </c>
    </row>
    <row r="38" spans="1:20" x14ac:dyDescent="0.25">
      <c r="A38" s="31">
        <v>45255</v>
      </c>
      <c r="B38" s="23">
        <v>0.16666666666666666</v>
      </c>
      <c r="C38" s="24">
        <v>0.233564049004574</v>
      </c>
      <c r="D38" s="24">
        <v>0</v>
      </c>
      <c r="E38" s="24">
        <f t="shared" si="3"/>
        <v>0</v>
      </c>
      <c r="F38" s="31">
        <v>45257</v>
      </c>
      <c r="G38" s="23">
        <v>0.16666666666666666</v>
      </c>
      <c r="H38" s="24">
        <v>0.22800292074589101</v>
      </c>
      <c r="I38" s="24">
        <v>0</v>
      </c>
      <c r="J38" s="24">
        <f t="shared" si="4"/>
        <v>0</v>
      </c>
      <c r="K38" s="31">
        <v>45259</v>
      </c>
      <c r="L38" s="23">
        <v>0.16666666666666666</v>
      </c>
      <c r="M38" s="24">
        <v>0.223348140715659</v>
      </c>
      <c r="N38" s="24">
        <v>0</v>
      </c>
      <c r="O38" s="24">
        <f t="shared" si="1"/>
        <v>0</v>
      </c>
    </row>
    <row r="39" spans="1:20" x14ac:dyDescent="0.25">
      <c r="A39" s="31">
        <v>45255</v>
      </c>
      <c r="B39" s="23">
        <v>0.20833333333333334</v>
      </c>
      <c r="C39" s="24">
        <v>0.23183718323614799</v>
      </c>
      <c r="D39" s="24">
        <v>0</v>
      </c>
      <c r="E39" s="24">
        <f t="shared" si="3"/>
        <v>0</v>
      </c>
      <c r="F39" s="31">
        <v>45257</v>
      </c>
      <c r="G39" s="23">
        <v>0.20833333333333334</v>
      </c>
      <c r="H39" s="24">
        <v>0.22920620441344999</v>
      </c>
      <c r="I39" s="24">
        <v>0</v>
      </c>
      <c r="J39" s="24">
        <f t="shared" si="4"/>
        <v>0</v>
      </c>
      <c r="K39" s="31">
        <v>45259</v>
      </c>
      <c r="L39" s="23">
        <v>0.20833333333333334</v>
      </c>
      <c r="M39" s="24">
        <v>0.22072818875224501</v>
      </c>
      <c r="N39" s="24">
        <v>0</v>
      </c>
      <c r="O39" s="24">
        <f t="shared" si="1"/>
        <v>0</v>
      </c>
    </row>
    <row r="40" spans="1:20" x14ac:dyDescent="0.25">
      <c r="A40" s="31">
        <v>45255</v>
      </c>
      <c r="B40" s="23">
        <v>0.25</v>
      </c>
      <c r="C40" s="24">
        <v>0.23010815679934901</v>
      </c>
      <c r="D40" s="24">
        <v>0</v>
      </c>
      <c r="E40" s="24">
        <f t="shared" si="3"/>
        <v>0</v>
      </c>
      <c r="F40" s="31">
        <v>45257</v>
      </c>
      <c r="G40" s="23">
        <v>0.25</v>
      </c>
      <c r="H40" s="24">
        <v>0.22942401468661999</v>
      </c>
      <c r="I40" s="24">
        <v>0</v>
      </c>
      <c r="J40" s="24">
        <f t="shared" si="4"/>
        <v>0</v>
      </c>
      <c r="K40" s="31">
        <v>45259</v>
      </c>
      <c r="L40" s="23">
        <v>0.25</v>
      </c>
      <c r="M40" s="24">
        <v>0.22246822714716599</v>
      </c>
      <c r="N40" s="24">
        <v>0</v>
      </c>
      <c r="O40" s="24">
        <f t="shared" si="1"/>
        <v>0</v>
      </c>
    </row>
    <row r="41" spans="1:20" x14ac:dyDescent="0.25">
      <c r="A41" s="31">
        <v>45255</v>
      </c>
      <c r="B41" s="23">
        <v>0.29166666666666669</v>
      </c>
      <c r="C41" s="24">
        <v>0.23210775852110499</v>
      </c>
      <c r="D41" s="24">
        <v>0</v>
      </c>
      <c r="E41" s="24">
        <f t="shared" si="3"/>
        <v>0</v>
      </c>
      <c r="F41" s="31">
        <v>45257</v>
      </c>
      <c r="G41" s="23">
        <v>0.29166666666666669</v>
      </c>
      <c r="H41" s="24">
        <v>0.22709220647721001</v>
      </c>
      <c r="I41" s="24">
        <v>0</v>
      </c>
      <c r="J41" s="24">
        <f t="shared" si="4"/>
        <v>0</v>
      </c>
      <c r="K41" s="31">
        <v>45259</v>
      </c>
      <c r="L41" s="23">
        <v>0.29166666666666669</v>
      </c>
      <c r="M41" s="24">
        <v>0.21985265612514199</v>
      </c>
      <c r="N41" s="24">
        <v>0</v>
      </c>
      <c r="O41" s="24">
        <f t="shared" si="1"/>
        <v>0</v>
      </c>
    </row>
    <row r="42" spans="1:20" x14ac:dyDescent="0.25">
      <c r="A42" s="31">
        <v>45255</v>
      </c>
      <c r="B42" s="23">
        <v>0.33333333333333331</v>
      </c>
      <c r="C42" s="24">
        <v>0.23352225124742501</v>
      </c>
      <c r="D42" s="24">
        <v>0</v>
      </c>
      <c r="E42" s="24">
        <f t="shared" si="3"/>
        <v>0</v>
      </c>
      <c r="F42" s="31">
        <v>45257</v>
      </c>
      <c r="G42" s="23">
        <v>0.33333333333333331</v>
      </c>
      <c r="H42" s="24">
        <v>0.22675563394932599</v>
      </c>
      <c r="I42" s="24">
        <v>0</v>
      </c>
      <c r="J42" s="24">
        <f t="shared" si="4"/>
        <v>0</v>
      </c>
      <c r="K42" s="31">
        <v>45259</v>
      </c>
      <c r="L42" s="23">
        <v>0.33333333333333331</v>
      </c>
      <c r="M42" s="24">
        <v>0.22201946377665399</v>
      </c>
      <c r="N42" s="24">
        <v>0</v>
      </c>
      <c r="O42" s="24">
        <f t="shared" si="1"/>
        <v>0</v>
      </c>
    </row>
    <row r="43" spans="1:20" x14ac:dyDescent="0.25">
      <c r="A43" s="31">
        <v>45255</v>
      </c>
      <c r="B43" s="23">
        <v>0.375</v>
      </c>
      <c r="C43" s="24">
        <v>0.23471233248616699</v>
      </c>
      <c r="D43" s="24">
        <v>0</v>
      </c>
      <c r="E43" s="24">
        <f t="shared" si="3"/>
        <v>0</v>
      </c>
      <c r="F43" s="31">
        <v>45257</v>
      </c>
      <c r="G43" s="23">
        <v>0.375</v>
      </c>
      <c r="H43" s="24">
        <v>0.23041832446959801</v>
      </c>
      <c r="I43" s="24">
        <v>0</v>
      </c>
      <c r="J43" s="24">
        <f t="shared" si="4"/>
        <v>0</v>
      </c>
      <c r="K43" s="31">
        <v>45259</v>
      </c>
      <c r="L43" s="23">
        <v>0.375</v>
      </c>
      <c r="M43" s="24">
        <v>0.220743596552919</v>
      </c>
      <c r="N43" s="24">
        <v>0</v>
      </c>
      <c r="O43" s="24">
        <f t="shared" ref="O43:O57" si="5">N43*0.0827</f>
        <v>0</v>
      </c>
    </row>
    <row r="44" spans="1:20" x14ac:dyDescent="0.25">
      <c r="A44" s="31">
        <v>45255</v>
      </c>
      <c r="B44" s="23">
        <v>0.41666666666666669</v>
      </c>
      <c r="C44" s="24">
        <v>0.23335064947511699</v>
      </c>
      <c r="D44" s="24">
        <v>0</v>
      </c>
      <c r="E44" s="24">
        <f t="shared" si="3"/>
        <v>0</v>
      </c>
      <c r="F44" s="31">
        <v>45257</v>
      </c>
      <c r="G44" s="23">
        <v>0.41666666666666669</v>
      </c>
      <c r="H44" s="24">
        <v>0.22760257124809699</v>
      </c>
      <c r="I44" s="24">
        <v>0</v>
      </c>
      <c r="J44" s="24">
        <f t="shared" si="4"/>
        <v>0</v>
      </c>
      <c r="K44" s="31">
        <v>45259</v>
      </c>
      <c r="L44" s="23">
        <v>0.41666666666666669</v>
      </c>
      <c r="M44" s="24">
        <v>0.22368691861539999</v>
      </c>
      <c r="N44" s="24">
        <v>0</v>
      </c>
      <c r="O44" s="24">
        <f t="shared" si="5"/>
        <v>0</v>
      </c>
    </row>
    <row r="45" spans="1:20" x14ac:dyDescent="0.25">
      <c r="A45" s="31">
        <v>45255</v>
      </c>
      <c r="B45" s="23">
        <v>0.45833333333333331</v>
      </c>
      <c r="C45" s="24">
        <v>0.23298327624704601</v>
      </c>
      <c r="D45" s="24">
        <v>0</v>
      </c>
      <c r="E45" s="24">
        <f t="shared" si="3"/>
        <v>0</v>
      </c>
      <c r="F45" s="31">
        <v>45257</v>
      </c>
      <c r="G45" s="23">
        <v>0.45833333333333331</v>
      </c>
      <c r="H45" s="24">
        <v>0.226724833249138</v>
      </c>
      <c r="I45" s="24">
        <v>0</v>
      </c>
      <c r="J45" s="24">
        <f t="shared" si="4"/>
        <v>0</v>
      </c>
      <c r="K45" s="31">
        <v>45259</v>
      </c>
      <c r="L45" s="23">
        <v>0.45833333333333331</v>
      </c>
      <c r="M45" s="24">
        <v>0.221414506434508</v>
      </c>
      <c r="N45" s="24">
        <v>0</v>
      </c>
      <c r="O45" s="24">
        <f t="shared" si="5"/>
        <v>0</v>
      </c>
    </row>
    <row r="46" spans="1:20" x14ac:dyDescent="0.25">
      <c r="A46" s="31">
        <v>45255</v>
      </c>
      <c r="B46" s="23">
        <v>0.5</v>
      </c>
      <c r="C46" s="24">
        <v>0.22989915311244499</v>
      </c>
      <c r="D46" s="24">
        <v>0</v>
      </c>
      <c r="E46" s="24">
        <f t="shared" si="3"/>
        <v>0</v>
      </c>
      <c r="F46" s="31">
        <v>45257</v>
      </c>
      <c r="G46" s="23">
        <v>0.5</v>
      </c>
      <c r="H46" s="24">
        <v>0.228973045944251</v>
      </c>
      <c r="I46" s="24">
        <v>0</v>
      </c>
      <c r="J46" s="24">
        <f t="shared" si="4"/>
        <v>0</v>
      </c>
      <c r="K46" s="31">
        <v>45259</v>
      </c>
      <c r="L46" s="23">
        <v>0.5</v>
      </c>
      <c r="M46" s="24">
        <v>0.21956008672626401</v>
      </c>
      <c r="N46" s="24">
        <v>0</v>
      </c>
      <c r="O46" s="24">
        <f t="shared" si="5"/>
        <v>0</v>
      </c>
    </row>
    <row r="47" spans="1:20" x14ac:dyDescent="0.25">
      <c r="A47" s="31">
        <v>45255</v>
      </c>
      <c r="B47" s="23">
        <v>0.54166666666666663</v>
      </c>
      <c r="C47" s="24">
        <v>0.23319667577650199</v>
      </c>
      <c r="D47" s="24">
        <v>0</v>
      </c>
      <c r="E47" s="24">
        <f t="shared" si="3"/>
        <v>0</v>
      </c>
      <c r="F47" s="31">
        <v>45257</v>
      </c>
      <c r="G47" s="23">
        <v>0.54166666666666663</v>
      </c>
      <c r="H47" s="24">
        <v>0.228225126861613</v>
      </c>
      <c r="I47" s="24">
        <v>0</v>
      </c>
      <c r="J47" s="24">
        <f t="shared" si="4"/>
        <v>0</v>
      </c>
      <c r="K47" s="31">
        <v>45259</v>
      </c>
      <c r="L47" s="23">
        <v>0.54166666666666663</v>
      </c>
      <c r="M47" s="24">
        <v>0.220849171279977</v>
      </c>
      <c r="N47" s="24">
        <v>0</v>
      </c>
      <c r="O47" s="24">
        <f t="shared" si="5"/>
        <v>0</v>
      </c>
    </row>
    <row r="48" spans="1:20" x14ac:dyDescent="0.25">
      <c r="A48" s="31">
        <v>45255</v>
      </c>
      <c r="B48" s="23">
        <v>0.58333333333333337</v>
      </c>
      <c r="C48" s="24">
        <v>0.232142955063845</v>
      </c>
      <c r="D48" s="24">
        <v>0</v>
      </c>
      <c r="E48" s="24">
        <f t="shared" si="3"/>
        <v>0</v>
      </c>
      <c r="F48" s="31">
        <v>45257</v>
      </c>
      <c r="G48" s="23">
        <v>0.58333333333333337</v>
      </c>
      <c r="H48" s="24">
        <v>0.22693823277859501</v>
      </c>
      <c r="I48" s="24">
        <v>0</v>
      </c>
      <c r="J48" s="24">
        <f t="shared" si="4"/>
        <v>0</v>
      </c>
      <c r="K48" s="31">
        <v>45259</v>
      </c>
      <c r="L48" s="23">
        <v>0.58333333333333337</v>
      </c>
      <c r="M48" s="24">
        <v>0.22331514954477599</v>
      </c>
      <c r="N48" s="24">
        <v>0</v>
      </c>
      <c r="O48" s="24">
        <f t="shared" si="5"/>
        <v>0</v>
      </c>
    </row>
    <row r="49" spans="1:15" x14ac:dyDescent="0.25">
      <c r="A49" s="31">
        <v>45255</v>
      </c>
      <c r="B49" s="23">
        <v>0.625</v>
      </c>
      <c r="C49" s="24">
        <v>0.23014552891162299</v>
      </c>
      <c r="D49" s="24">
        <v>0</v>
      </c>
      <c r="E49" s="24">
        <f t="shared" si="3"/>
        <v>0</v>
      </c>
      <c r="F49" s="31">
        <v>45257</v>
      </c>
      <c r="G49" s="23">
        <v>0.625</v>
      </c>
      <c r="H49" s="24">
        <v>0.22919961810020301</v>
      </c>
      <c r="I49" s="24">
        <v>0</v>
      </c>
      <c r="J49" s="24">
        <f t="shared" si="4"/>
        <v>0</v>
      </c>
      <c r="K49" s="31">
        <v>45259</v>
      </c>
      <c r="L49" s="23">
        <v>0.625</v>
      </c>
      <c r="M49" s="24">
        <v>0.22290819883257301</v>
      </c>
      <c r="N49" s="24">
        <v>0</v>
      </c>
      <c r="O49" s="24">
        <f t="shared" si="5"/>
        <v>0</v>
      </c>
    </row>
    <row r="50" spans="1:15" x14ac:dyDescent="0.25">
      <c r="A50" s="31">
        <v>45255</v>
      </c>
      <c r="B50" s="23">
        <v>0.66666666666666663</v>
      </c>
      <c r="C50" s="24">
        <v>0.23155561089422999</v>
      </c>
      <c r="D50" s="24">
        <v>0</v>
      </c>
      <c r="E50" s="24">
        <f t="shared" si="3"/>
        <v>0</v>
      </c>
      <c r="F50" s="31">
        <v>45257</v>
      </c>
      <c r="G50" s="23">
        <v>0.66666666666666663</v>
      </c>
      <c r="H50" s="24">
        <v>0.22958238422778801</v>
      </c>
      <c r="I50" s="24">
        <v>0</v>
      </c>
      <c r="J50" s="24">
        <f t="shared" si="4"/>
        <v>0</v>
      </c>
      <c r="K50" s="31">
        <v>45259</v>
      </c>
      <c r="L50" s="23">
        <v>0.66666666666666663</v>
      </c>
      <c r="M50" s="24">
        <v>0.219461113213614</v>
      </c>
      <c r="N50" s="24">
        <v>0</v>
      </c>
      <c r="O50" s="24">
        <f t="shared" si="5"/>
        <v>0</v>
      </c>
    </row>
    <row r="51" spans="1:15" x14ac:dyDescent="0.25">
      <c r="A51" s="31">
        <v>45255</v>
      </c>
      <c r="B51" s="23">
        <v>0.70833333333333337</v>
      </c>
      <c r="C51" s="24">
        <v>0.22639706730751999</v>
      </c>
      <c r="D51" s="24">
        <v>0</v>
      </c>
      <c r="E51" s="24">
        <f t="shared" si="3"/>
        <v>0</v>
      </c>
      <c r="F51" s="31">
        <v>45257</v>
      </c>
      <c r="G51" s="23">
        <v>0.70833333333333337</v>
      </c>
      <c r="H51" s="24">
        <v>0.224430456756647</v>
      </c>
      <c r="I51" s="24">
        <v>0</v>
      </c>
      <c r="J51" s="24">
        <f t="shared" si="4"/>
        <v>0</v>
      </c>
      <c r="K51" s="31">
        <v>45259</v>
      </c>
      <c r="L51" s="23">
        <v>0.70833333333333337</v>
      </c>
      <c r="M51" s="24">
        <v>0.216651961206523</v>
      </c>
      <c r="N51" s="24">
        <v>0</v>
      </c>
      <c r="O51" s="24">
        <f t="shared" si="5"/>
        <v>0</v>
      </c>
    </row>
    <row r="52" spans="1:15" x14ac:dyDescent="0.25">
      <c r="A52" s="31">
        <v>45255</v>
      </c>
      <c r="B52" s="23">
        <v>0.75</v>
      </c>
      <c r="C52" s="24">
        <v>0.22399929165750501</v>
      </c>
      <c r="D52" s="24">
        <v>0</v>
      </c>
      <c r="E52" s="24">
        <f t="shared" si="3"/>
        <v>0</v>
      </c>
      <c r="F52" s="31">
        <v>45257</v>
      </c>
      <c r="G52" s="23">
        <v>0.75</v>
      </c>
      <c r="H52" s="24">
        <v>0.22112193703562899</v>
      </c>
      <c r="I52" s="24">
        <v>0</v>
      </c>
      <c r="J52" s="24">
        <f t="shared" si="4"/>
        <v>0</v>
      </c>
      <c r="K52" s="31">
        <v>45259</v>
      </c>
      <c r="L52" s="23">
        <v>0.75</v>
      </c>
      <c r="M52" s="24">
        <v>0.209722578524704</v>
      </c>
      <c r="N52" s="24">
        <v>0</v>
      </c>
      <c r="O52" s="24">
        <f t="shared" si="5"/>
        <v>0</v>
      </c>
    </row>
    <row r="53" spans="1:15" x14ac:dyDescent="0.25">
      <c r="A53" s="31">
        <v>45255</v>
      </c>
      <c r="B53" s="23">
        <v>0.79166666666666663</v>
      </c>
      <c r="C53" s="24">
        <v>0.212698891758068</v>
      </c>
      <c r="D53" s="24">
        <v>0</v>
      </c>
      <c r="E53" s="24">
        <f t="shared" si="3"/>
        <v>0</v>
      </c>
      <c r="F53" s="31">
        <v>45257</v>
      </c>
      <c r="G53" s="23">
        <v>0.79166666666666663</v>
      </c>
      <c r="H53" s="24">
        <v>0.200338214635047</v>
      </c>
      <c r="I53" s="24">
        <v>0</v>
      </c>
      <c r="J53" s="24">
        <f t="shared" si="4"/>
        <v>0</v>
      </c>
      <c r="K53" s="31">
        <v>45259</v>
      </c>
      <c r="L53" s="23">
        <v>0.79166666666666663</v>
      </c>
      <c r="M53" s="24">
        <v>0.20303736627020599</v>
      </c>
      <c r="N53" s="24">
        <v>0</v>
      </c>
      <c r="O53" s="24">
        <f t="shared" si="5"/>
        <v>0</v>
      </c>
    </row>
    <row r="54" spans="1:15" x14ac:dyDescent="0.25">
      <c r="A54" s="31">
        <v>45255</v>
      </c>
      <c r="B54" s="23">
        <v>0.83333333333333337</v>
      </c>
      <c r="C54" s="24">
        <v>0.202483028172636</v>
      </c>
      <c r="D54" s="24">
        <v>0</v>
      </c>
      <c r="E54" s="24">
        <f t="shared" si="3"/>
        <v>0</v>
      </c>
      <c r="F54" s="31">
        <v>45257</v>
      </c>
      <c r="G54" s="23">
        <v>0.83333333333333337</v>
      </c>
      <c r="H54" s="24">
        <v>0.197324484585926</v>
      </c>
      <c r="I54" s="24">
        <v>0</v>
      </c>
      <c r="J54" s="24">
        <f t="shared" si="4"/>
        <v>0</v>
      </c>
      <c r="K54" s="31">
        <v>45259</v>
      </c>
      <c r="L54" s="23">
        <v>0.83333333333333337</v>
      </c>
      <c r="M54" s="24">
        <v>0.19220994412822101</v>
      </c>
      <c r="N54" s="24">
        <v>0</v>
      </c>
      <c r="O54" s="24">
        <f t="shared" si="5"/>
        <v>0</v>
      </c>
    </row>
    <row r="55" spans="1:15" x14ac:dyDescent="0.25">
      <c r="A55" s="31">
        <v>45255</v>
      </c>
      <c r="B55" s="23">
        <v>0.875</v>
      </c>
      <c r="C55" s="24">
        <v>0.202724993228101</v>
      </c>
      <c r="D55" s="24">
        <v>0</v>
      </c>
      <c r="E55" s="24">
        <f t="shared" si="3"/>
        <v>0</v>
      </c>
      <c r="F55" s="31">
        <v>45257</v>
      </c>
      <c r="G55" s="23">
        <v>0.875</v>
      </c>
      <c r="H55" s="24">
        <v>0.19338023662489701</v>
      </c>
      <c r="I55" s="24">
        <v>0</v>
      </c>
      <c r="J55" s="24">
        <f t="shared" si="4"/>
        <v>0</v>
      </c>
      <c r="K55" s="31">
        <v>45259</v>
      </c>
      <c r="L55" s="23">
        <v>0.875</v>
      </c>
      <c r="M55" s="24">
        <v>0.19630378484647401</v>
      </c>
      <c r="N55" s="24">
        <v>0</v>
      </c>
      <c r="O55" s="24">
        <f t="shared" si="5"/>
        <v>0</v>
      </c>
    </row>
    <row r="56" spans="1:15" x14ac:dyDescent="0.25">
      <c r="A56" s="31">
        <v>45255</v>
      </c>
      <c r="B56" s="23">
        <v>0.91666666666666663</v>
      </c>
      <c r="C56" s="24">
        <v>0.202419221400404</v>
      </c>
      <c r="D56" s="24">
        <v>0</v>
      </c>
      <c r="E56" s="24">
        <f t="shared" si="3"/>
        <v>0</v>
      </c>
      <c r="F56" s="31">
        <v>45257</v>
      </c>
      <c r="G56" s="23">
        <v>0.91666666666666663</v>
      </c>
      <c r="H56" s="24">
        <v>0.19265431165618099</v>
      </c>
      <c r="I56" s="24">
        <v>0</v>
      </c>
      <c r="J56" s="24">
        <f t="shared" si="4"/>
        <v>0</v>
      </c>
      <c r="K56" s="31">
        <v>45259</v>
      </c>
      <c r="L56" s="23">
        <v>0.91666666666666663</v>
      </c>
      <c r="M56" s="24">
        <v>0.19761486351410901</v>
      </c>
      <c r="N56" s="24">
        <v>0</v>
      </c>
      <c r="O56" s="24">
        <f t="shared" si="5"/>
        <v>0</v>
      </c>
    </row>
    <row r="57" spans="1:15" x14ac:dyDescent="0.25">
      <c r="A57" s="31">
        <v>45255</v>
      </c>
      <c r="B57" s="23">
        <v>0.95833333333333337</v>
      </c>
      <c r="C57" s="24">
        <v>0.217010527848329</v>
      </c>
      <c r="D57" s="24">
        <v>0</v>
      </c>
      <c r="E57" s="24">
        <f t="shared" si="3"/>
        <v>0</v>
      </c>
      <c r="F57" s="31">
        <v>45257</v>
      </c>
      <c r="G57" s="23">
        <v>0.95833333333333337</v>
      </c>
      <c r="H57" s="24">
        <v>0.210681691764942</v>
      </c>
      <c r="I57" s="24">
        <v>0</v>
      </c>
      <c r="J57" s="24">
        <f t="shared" si="4"/>
        <v>0</v>
      </c>
      <c r="K57" s="31">
        <v>45259</v>
      </c>
      <c r="L57" s="23">
        <v>0.95833333333333337</v>
      </c>
      <c r="M57" s="24">
        <v>0.204856604336872</v>
      </c>
      <c r="N57" s="24">
        <v>0</v>
      </c>
      <c r="O57" s="24">
        <f t="shared" si="5"/>
        <v>0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A155602-11A5-41CD-96BF-56CC2B61F7F2}">
  <dimension ref="A1:T57"/>
  <sheetViews>
    <sheetView workbookViewId="0">
      <selection activeCell="D2" sqref="D2"/>
    </sheetView>
  </sheetViews>
  <sheetFormatPr defaultRowHeight="15" x14ac:dyDescent="0.25"/>
  <sheetData>
    <row r="1" spans="1:20" x14ac:dyDescent="0.25">
      <c r="A1" s="1" t="s">
        <v>70</v>
      </c>
      <c r="B1" s="23"/>
      <c r="C1" s="24"/>
    </row>
    <row r="2" spans="1:20" x14ac:dyDescent="0.25">
      <c r="A2" s="1" t="s">
        <v>71</v>
      </c>
      <c r="B2" s="23"/>
      <c r="C2" s="24"/>
      <c r="G2" s="25" t="s">
        <v>81</v>
      </c>
      <c r="H2" s="25"/>
    </row>
    <row r="3" spans="1:20" ht="15.75" thickBot="1" x14ac:dyDescent="0.3">
      <c r="A3" s="1" t="s">
        <v>72</v>
      </c>
      <c r="B3" s="23"/>
      <c r="C3" s="24"/>
    </row>
    <row r="4" spans="1:20" ht="15.75" thickBot="1" x14ac:dyDescent="0.3">
      <c r="A4" s="1" t="s">
        <v>73</v>
      </c>
      <c r="B4" s="23"/>
      <c r="C4" s="24"/>
      <c r="I4" s="26" t="s">
        <v>74</v>
      </c>
      <c r="J4" s="27"/>
      <c r="K4" s="27"/>
      <c r="L4" s="28">
        <f>SUM(E10:E57)+SUM(J10:J57)+SUM(O10:O57)+SUM(T10:T57)</f>
        <v>0</v>
      </c>
    </row>
    <row r="5" spans="1:20" x14ac:dyDescent="0.25">
      <c r="A5" s="1" t="s">
        <v>75</v>
      </c>
      <c r="B5" s="23"/>
      <c r="C5" s="24"/>
    </row>
    <row r="6" spans="1:20" x14ac:dyDescent="0.25">
      <c r="A6" s="1"/>
      <c r="B6" s="1"/>
      <c r="C6" s="1"/>
    </row>
    <row r="7" spans="1:20" x14ac:dyDescent="0.25">
      <c r="A7" s="1"/>
      <c r="B7" s="1"/>
      <c r="C7" s="1"/>
      <c r="I7" s="29" t="s">
        <v>76</v>
      </c>
      <c r="J7" s="29"/>
      <c r="K7" s="29"/>
      <c r="L7" s="7">
        <f>MAX(D10:D57,I10:I57,N10:N57,S10:S57)</f>
        <v>0</v>
      </c>
    </row>
    <row r="8" spans="1:20" x14ac:dyDescent="0.25">
      <c r="A8" s="1"/>
      <c r="B8" s="1"/>
      <c r="C8" s="1"/>
    </row>
    <row r="9" spans="1:20" x14ac:dyDescent="0.25">
      <c r="A9" s="30" t="s">
        <v>77</v>
      </c>
      <c r="B9" s="30" t="s">
        <v>78</v>
      </c>
      <c r="C9" s="30" t="s">
        <v>79</v>
      </c>
      <c r="D9" s="30" t="s">
        <v>54</v>
      </c>
      <c r="E9" s="30" t="s">
        <v>80</v>
      </c>
      <c r="F9" s="30" t="s">
        <v>77</v>
      </c>
      <c r="G9" s="30" t="s">
        <v>78</v>
      </c>
      <c r="H9" s="30" t="s">
        <v>79</v>
      </c>
      <c r="I9" s="30" t="s">
        <v>54</v>
      </c>
      <c r="J9" s="30" t="s">
        <v>80</v>
      </c>
      <c r="K9" s="30" t="s">
        <v>77</v>
      </c>
      <c r="L9" s="30" t="s">
        <v>78</v>
      </c>
      <c r="M9" s="30" t="s">
        <v>79</v>
      </c>
      <c r="N9" s="30" t="s">
        <v>54</v>
      </c>
      <c r="O9" s="30" t="s">
        <v>80</v>
      </c>
      <c r="P9" s="30" t="s">
        <v>77</v>
      </c>
      <c r="Q9" s="30" t="s">
        <v>78</v>
      </c>
      <c r="R9" s="30" t="s">
        <v>79</v>
      </c>
      <c r="S9" s="30" t="s">
        <v>54</v>
      </c>
      <c r="T9" s="30" t="s">
        <v>80</v>
      </c>
    </row>
    <row r="10" spans="1:20" x14ac:dyDescent="0.25">
      <c r="A10" s="31">
        <v>45261</v>
      </c>
      <c r="B10" s="23">
        <v>0</v>
      </c>
      <c r="C10" s="24">
        <v>0.210774064063182</v>
      </c>
      <c r="D10" s="24">
        <v>0</v>
      </c>
      <c r="E10" s="24">
        <f t="shared" ref="E10:E57" si="0">D10*0.0827</f>
        <v>0</v>
      </c>
      <c r="F10" s="31">
        <v>45263</v>
      </c>
      <c r="G10" s="23">
        <v>0</v>
      </c>
      <c r="H10" s="24">
        <v>0.20779994130051399</v>
      </c>
      <c r="I10" s="24">
        <v>0</v>
      </c>
      <c r="J10" s="24">
        <f t="shared" ref="J10:J25" si="1">I10*0.0827</f>
        <v>0</v>
      </c>
      <c r="K10" s="31">
        <v>45265</v>
      </c>
      <c r="L10" s="23">
        <v>0</v>
      </c>
      <c r="M10" s="24">
        <v>0.198492586611907</v>
      </c>
      <c r="N10" s="24">
        <v>0</v>
      </c>
      <c r="O10" s="24">
        <f t="shared" ref="O10:O41" si="2">N10*0.0827</f>
        <v>0</v>
      </c>
      <c r="P10" s="31">
        <v>45267</v>
      </c>
      <c r="Q10" s="23">
        <v>0</v>
      </c>
      <c r="R10" s="24">
        <v>0.21125583350573901</v>
      </c>
      <c r="S10" s="24">
        <v>0</v>
      </c>
      <c r="T10" s="24">
        <f t="shared" ref="T10:T57" si="3">S10*0.0827</f>
        <v>0</v>
      </c>
    </row>
    <row r="11" spans="1:20" x14ac:dyDescent="0.25">
      <c r="A11" s="31">
        <v>45261</v>
      </c>
      <c r="B11" s="23">
        <v>4.1666666666666664E-2</v>
      </c>
      <c r="C11" s="24">
        <v>0.212478920816525</v>
      </c>
      <c r="D11" s="24">
        <v>0</v>
      </c>
      <c r="E11" s="24">
        <f t="shared" si="0"/>
        <v>0</v>
      </c>
      <c r="F11" s="31">
        <v>45263</v>
      </c>
      <c r="G11" s="23">
        <v>4.1666666666666664E-2</v>
      </c>
      <c r="H11" s="24">
        <v>0.20829269289887001</v>
      </c>
      <c r="I11" s="24">
        <v>0</v>
      </c>
      <c r="J11" s="24">
        <f t="shared" si="1"/>
        <v>0</v>
      </c>
      <c r="K11" s="31">
        <v>45265</v>
      </c>
      <c r="L11" s="23">
        <v>4.1666666666666664E-2</v>
      </c>
      <c r="M11" s="24">
        <v>0.20527017116464499</v>
      </c>
      <c r="N11" s="24">
        <v>0</v>
      </c>
      <c r="O11" s="24">
        <f t="shared" si="2"/>
        <v>0</v>
      </c>
      <c r="P11" s="31">
        <v>45267</v>
      </c>
      <c r="Q11" s="23">
        <v>4.1666666666666664E-2</v>
      </c>
      <c r="R11" s="24">
        <v>0.21194438636218099</v>
      </c>
      <c r="S11" s="24">
        <v>0</v>
      </c>
      <c r="T11" s="24">
        <f t="shared" si="3"/>
        <v>0</v>
      </c>
    </row>
    <row r="12" spans="1:20" x14ac:dyDescent="0.25">
      <c r="A12" s="31">
        <v>45261</v>
      </c>
      <c r="B12" s="23">
        <v>8.3333333333333329E-2</v>
      </c>
      <c r="C12" s="24">
        <v>0.21236452460204</v>
      </c>
      <c r="D12" s="24">
        <v>0</v>
      </c>
      <c r="E12" s="24">
        <f t="shared" si="0"/>
        <v>0</v>
      </c>
      <c r="F12" s="31">
        <v>45263</v>
      </c>
      <c r="G12" s="23">
        <v>8.3333333333333329E-2</v>
      </c>
      <c r="H12" s="24">
        <v>0.20973797142421699</v>
      </c>
      <c r="I12" s="24">
        <v>0</v>
      </c>
      <c r="J12" s="24">
        <f t="shared" si="1"/>
        <v>0</v>
      </c>
      <c r="K12" s="31">
        <v>45265</v>
      </c>
      <c r="L12" s="23">
        <v>8.3333333333333329E-2</v>
      </c>
      <c r="M12" s="24">
        <v>0.20867545902645501</v>
      </c>
      <c r="N12" s="24">
        <v>0</v>
      </c>
      <c r="O12" s="24">
        <f t="shared" si="2"/>
        <v>0</v>
      </c>
      <c r="P12" s="31">
        <v>45267</v>
      </c>
      <c r="Q12" s="23">
        <v>8.3333333333333329E-2</v>
      </c>
      <c r="R12" s="24">
        <v>0.21406719088468701</v>
      </c>
      <c r="S12" s="24">
        <v>0</v>
      </c>
      <c r="T12" s="24">
        <f t="shared" si="3"/>
        <v>0</v>
      </c>
    </row>
    <row r="13" spans="1:20" x14ac:dyDescent="0.25">
      <c r="A13" s="31">
        <v>45261</v>
      </c>
      <c r="B13" s="23">
        <v>0.125</v>
      </c>
      <c r="C13" s="24">
        <v>0.214430153369045</v>
      </c>
      <c r="D13" s="24">
        <v>0</v>
      </c>
      <c r="E13" s="24">
        <f t="shared" si="0"/>
        <v>0</v>
      </c>
      <c r="F13" s="31">
        <v>45263</v>
      </c>
      <c r="G13" s="23">
        <v>0.125</v>
      </c>
      <c r="H13" s="24">
        <v>0.20944321155464299</v>
      </c>
      <c r="I13" s="24">
        <v>0</v>
      </c>
      <c r="J13" s="24">
        <f t="shared" si="1"/>
        <v>0</v>
      </c>
      <c r="K13" s="31">
        <v>45265</v>
      </c>
      <c r="L13" s="23">
        <v>0.125</v>
      </c>
      <c r="M13" s="24">
        <v>0.21148461103354699</v>
      </c>
      <c r="N13" s="24">
        <v>0</v>
      </c>
      <c r="O13" s="24">
        <f t="shared" si="2"/>
        <v>0</v>
      </c>
      <c r="P13" s="31">
        <v>45267</v>
      </c>
      <c r="Q13" s="23">
        <v>0.125</v>
      </c>
      <c r="R13" s="24">
        <v>0.211132630704988</v>
      </c>
      <c r="S13" s="24">
        <v>0</v>
      </c>
      <c r="T13" s="24">
        <f t="shared" si="3"/>
        <v>0</v>
      </c>
    </row>
    <row r="14" spans="1:20" x14ac:dyDescent="0.25">
      <c r="A14" s="31">
        <v>45261</v>
      </c>
      <c r="B14" s="23">
        <v>0.16666666666666666</v>
      </c>
      <c r="C14" s="24">
        <v>0.21732507645996901</v>
      </c>
      <c r="D14" s="24">
        <v>0</v>
      </c>
      <c r="E14" s="24">
        <f t="shared" si="0"/>
        <v>0</v>
      </c>
      <c r="F14" s="31">
        <v>45263</v>
      </c>
      <c r="G14" s="23">
        <v>0.16666666666666666</v>
      </c>
      <c r="H14" s="24">
        <v>0.20834109187042801</v>
      </c>
      <c r="I14" s="24">
        <v>0</v>
      </c>
      <c r="J14" s="24">
        <f t="shared" si="1"/>
        <v>0</v>
      </c>
      <c r="K14" s="31">
        <v>45265</v>
      </c>
      <c r="L14" s="23">
        <v>0.16666666666666666</v>
      </c>
      <c r="M14" s="24">
        <v>0.211106240748514</v>
      </c>
      <c r="N14" s="24">
        <v>0</v>
      </c>
      <c r="O14" s="24">
        <f t="shared" si="2"/>
        <v>0</v>
      </c>
      <c r="P14" s="31">
        <v>45267</v>
      </c>
      <c r="Q14" s="23">
        <v>0.16666666666666666</v>
      </c>
      <c r="R14" s="24">
        <v>0.214291557668782</v>
      </c>
      <c r="S14" s="24">
        <v>0</v>
      </c>
      <c r="T14" s="24">
        <f t="shared" si="3"/>
        <v>0</v>
      </c>
    </row>
    <row r="15" spans="1:20" x14ac:dyDescent="0.25">
      <c r="A15" s="31">
        <v>45261</v>
      </c>
      <c r="B15" s="23">
        <v>0.20833333333333334</v>
      </c>
      <c r="C15" s="24">
        <v>0.21583801507863401</v>
      </c>
      <c r="D15" s="24">
        <v>0</v>
      </c>
      <c r="E15" s="24">
        <f t="shared" si="0"/>
        <v>0</v>
      </c>
      <c r="F15" s="31">
        <v>45263</v>
      </c>
      <c r="G15" s="23">
        <v>0.20833333333333334</v>
      </c>
      <c r="H15" s="24">
        <v>0.207474380730752</v>
      </c>
      <c r="I15" s="24">
        <v>0</v>
      </c>
      <c r="J15" s="24">
        <f t="shared" si="1"/>
        <v>0</v>
      </c>
      <c r="K15" s="31">
        <v>45265</v>
      </c>
      <c r="L15" s="23">
        <v>0.20833333333333334</v>
      </c>
      <c r="M15" s="24">
        <v>0.21038252115165401</v>
      </c>
      <c r="N15" s="24">
        <v>0</v>
      </c>
      <c r="O15" s="24">
        <f t="shared" si="2"/>
        <v>0</v>
      </c>
      <c r="P15" s="31">
        <v>45267</v>
      </c>
      <c r="Q15" s="23">
        <v>0.20833333333333334</v>
      </c>
      <c r="R15" s="24">
        <v>0.21352383494291699</v>
      </c>
      <c r="S15" s="24">
        <v>0</v>
      </c>
      <c r="T15" s="24">
        <f t="shared" si="3"/>
        <v>0</v>
      </c>
    </row>
    <row r="16" spans="1:20" x14ac:dyDescent="0.25">
      <c r="A16" s="31">
        <v>45261</v>
      </c>
      <c r="B16" s="23">
        <v>0.25</v>
      </c>
      <c r="C16" s="24">
        <v>0.21948970854194499</v>
      </c>
      <c r="D16" s="24">
        <v>0</v>
      </c>
      <c r="E16" s="24">
        <f t="shared" si="0"/>
        <v>0</v>
      </c>
      <c r="F16" s="31">
        <v>45263</v>
      </c>
      <c r="G16" s="23">
        <v>0.25</v>
      </c>
      <c r="H16" s="24">
        <v>0.208541288971066</v>
      </c>
      <c r="I16" s="24">
        <v>0</v>
      </c>
      <c r="J16" s="24">
        <f t="shared" si="1"/>
        <v>0</v>
      </c>
      <c r="K16" s="31">
        <v>45265</v>
      </c>
      <c r="L16" s="23">
        <v>0.25</v>
      </c>
      <c r="M16" s="24">
        <v>0.210745498537174</v>
      </c>
      <c r="N16" s="24">
        <v>0</v>
      </c>
      <c r="O16" s="24">
        <f t="shared" si="2"/>
        <v>0</v>
      </c>
      <c r="P16" s="31">
        <v>45267</v>
      </c>
      <c r="Q16" s="23">
        <v>0.25</v>
      </c>
      <c r="R16" s="24">
        <v>0.215943619608015</v>
      </c>
      <c r="S16" s="24">
        <v>0</v>
      </c>
      <c r="T16" s="24">
        <f t="shared" si="3"/>
        <v>0</v>
      </c>
    </row>
    <row r="17" spans="1:20" x14ac:dyDescent="0.25">
      <c r="A17" s="31">
        <v>45261</v>
      </c>
      <c r="B17" s="23">
        <v>0.29166666666666669</v>
      </c>
      <c r="C17" s="24">
        <v>0.217615470289313</v>
      </c>
      <c r="D17" s="24">
        <v>0</v>
      </c>
      <c r="E17" s="24">
        <f t="shared" si="0"/>
        <v>0</v>
      </c>
      <c r="F17" s="31">
        <v>45263</v>
      </c>
      <c r="G17" s="23">
        <v>0.29166666666666669</v>
      </c>
      <c r="H17" s="24">
        <v>0.21070149540816899</v>
      </c>
      <c r="I17" s="24">
        <v>0</v>
      </c>
      <c r="J17" s="24">
        <f t="shared" si="1"/>
        <v>0</v>
      </c>
      <c r="K17" s="31">
        <v>45265</v>
      </c>
      <c r="L17" s="23">
        <v>0.29166666666666669</v>
      </c>
      <c r="M17" s="24">
        <v>0.20874805748379099</v>
      </c>
      <c r="N17" s="24">
        <v>0</v>
      </c>
      <c r="O17" s="24">
        <f t="shared" si="2"/>
        <v>0</v>
      </c>
      <c r="P17" s="31">
        <v>45267</v>
      </c>
      <c r="Q17" s="23">
        <v>0.29166666666666669</v>
      </c>
      <c r="R17" s="24">
        <v>0.217602267860495</v>
      </c>
      <c r="S17" s="24">
        <v>0</v>
      </c>
      <c r="T17" s="24">
        <f t="shared" si="3"/>
        <v>0</v>
      </c>
    </row>
    <row r="18" spans="1:20" x14ac:dyDescent="0.25">
      <c r="A18" s="31">
        <v>45261</v>
      </c>
      <c r="B18" s="23">
        <v>0.33333333333333331</v>
      </c>
      <c r="C18" s="24">
        <v>0.217010527848329</v>
      </c>
      <c r="D18" s="24">
        <v>0</v>
      </c>
      <c r="E18" s="24">
        <f t="shared" si="0"/>
        <v>0</v>
      </c>
      <c r="F18" s="31">
        <v>45263</v>
      </c>
      <c r="G18" s="23">
        <v>0.33333333333333331</v>
      </c>
      <c r="H18" s="24">
        <v>0.20925401151096501</v>
      </c>
      <c r="I18" s="24">
        <v>0</v>
      </c>
      <c r="J18" s="24">
        <f t="shared" si="1"/>
        <v>0</v>
      </c>
      <c r="K18" s="31">
        <v>45265</v>
      </c>
      <c r="L18" s="23">
        <v>0.33333333333333331</v>
      </c>
      <c r="M18" s="24">
        <v>0.20849288999950899</v>
      </c>
      <c r="N18" s="24">
        <v>0</v>
      </c>
      <c r="O18" s="24">
        <f t="shared" si="2"/>
        <v>0</v>
      </c>
      <c r="P18" s="31">
        <v>45267</v>
      </c>
      <c r="Q18" s="23">
        <v>0.33333333333333331</v>
      </c>
      <c r="R18" s="24">
        <v>0.217008337377633</v>
      </c>
      <c r="S18" s="24">
        <v>0</v>
      </c>
      <c r="T18" s="24">
        <f t="shared" si="3"/>
        <v>0</v>
      </c>
    </row>
    <row r="19" spans="1:20" x14ac:dyDescent="0.25">
      <c r="A19" s="31">
        <v>45261</v>
      </c>
      <c r="B19" s="23">
        <v>0.375</v>
      </c>
      <c r="C19" s="24">
        <v>0.216614559291926</v>
      </c>
      <c r="D19" s="24">
        <v>0</v>
      </c>
      <c r="E19" s="24">
        <f t="shared" si="0"/>
        <v>0</v>
      </c>
      <c r="F19" s="31">
        <v>45263</v>
      </c>
      <c r="G19" s="23">
        <v>0.375</v>
      </c>
      <c r="H19" s="24">
        <v>0.20547033846296101</v>
      </c>
      <c r="I19" s="24">
        <v>0</v>
      </c>
      <c r="J19" s="24">
        <f t="shared" si="1"/>
        <v>0</v>
      </c>
      <c r="K19" s="31">
        <v>45265</v>
      </c>
      <c r="L19" s="23">
        <v>0.375</v>
      </c>
      <c r="M19" s="24">
        <v>0.21444556116971999</v>
      </c>
      <c r="N19" s="24">
        <v>0</v>
      </c>
      <c r="O19" s="24">
        <f t="shared" si="2"/>
        <v>0</v>
      </c>
      <c r="P19" s="31">
        <v>45267</v>
      </c>
      <c r="Q19" s="23">
        <v>0.375</v>
      </c>
      <c r="R19" s="24">
        <v>0.21973608434112299</v>
      </c>
      <c r="S19" s="24">
        <v>0</v>
      </c>
      <c r="T19" s="24">
        <f t="shared" si="3"/>
        <v>0</v>
      </c>
    </row>
    <row r="20" spans="1:20" x14ac:dyDescent="0.25">
      <c r="A20" s="31">
        <v>45261</v>
      </c>
      <c r="B20" s="23">
        <v>0.41666666666666669</v>
      </c>
      <c r="C20" s="24">
        <v>0.21813681721600001</v>
      </c>
      <c r="D20" s="24">
        <v>0</v>
      </c>
      <c r="E20" s="24">
        <f t="shared" si="0"/>
        <v>0</v>
      </c>
      <c r="F20" s="31">
        <v>45263</v>
      </c>
      <c r="G20" s="23">
        <v>0.41666666666666669</v>
      </c>
      <c r="H20" s="24">
        <v>0.210851073264232</v>
      </c>
      <c r="I20" s="24">
        <v>0</v>
      </c>
      <c r="J20" s="24">
        <f t="shared" si="1"/>
        <v>0</v>
      </c>
      <c r="K20" s="31">
        <v>45265</v>
      </c>
      <c r="L20" s="23">
        <v>0.41666666666666669</v>
      </c>
      <c r="M20" s="24">
        <v>0.21409139037046601</v>
      </c>
      <c r="N20" s="24">
        <v>0</v>
      </c>
      <c r="O20" s="24">
        <f t="shared" si="2"/>
        <v>0</v>
      </c>
      <c r="P20" s="31">
        <v>45267</v>
      </c>
      <c r="Q20" s="23">
        <v>0.41666666666666669</v>
      </c>
      <c r="R20" s="24">
        <v>0.21763087808998699</v>
      </c>
      <c r="S20" s="24">
        <v>0</v>
      </c>
      <c r="T20" s="24">
        <f t="shared" si="3"/>
        <v>0</v>
      </c>
    </row>
    <row r="21" spans="1:20" x14ac:dyDescent="0.25">
      <c r="A21" s="31">
        <v>45261</v>
      </c>
      <c r="B21" s="23">
        <v>0.45833333333333331</v>
      </c>
      <c r="C21" s="24">
        <v>0.21887376904399999</v>
      </c>
      <c r="D21" s="24">
        <v>0</v>
      </c>
      <c r="E21" s="24">
        <f t="shared" si="0"/>
        <v>0</v>
      </c>
      <c r="F21" s="31">
        <v>45263</v>
      </c>
      <c r="G21" s="23">
        <v>0.45833333333333331</v>
      </c>
      <c r="H21" s="24">
        <v>0.20847968757069099</v>
      </c>
      <c r="I21" s="24">
        <v>0</v>
      </c>
      <c r="J21" s="24">
        <f t="shared" si="1"/>
        <v>0</v>
      </c>
      <c r="K21" s="31">
        <v>45265</v>
      </c>
      <c r="L21" s="23">
        <v>0.45833333333333331</v>
      </c>
      <c r="M21" s="24">
        <v>0.20968517661010699</v>
      </c>
      <c r="N21" s="24">
        <v>0</v>
      </c>
      <c r="O21" s="24">
        <f t="shared" si="2"/>
        <v>0</v>
      </c>
      <c r="P21" s="31">
        <v>45267</v>
      </c>
      <c r="Q21" s="23">
        <v>0.45833333333333331</v>
      </c>
      <c r="R21" s="24">
        <v>0.216497957705585</v>
      </c>
      <c r="S21" s="24">
        <v>0</v>
      </c>
      <c r="T21" s="24">
        <f t="shared" si="3"/>
        <v>0</v>
      </c>
    </row>
    <row r="22" spans="1:20" x14ac:dyDescent="0.25">
      <c r="A22" s="31">
        <v>45261</v>
      </c>
      <c r="B22" s="23">
        <v>0.5</v>
      </c>
      <c r="C22" s="24">
        <v>0.22126713395030201</v>
      </c>
      <c r="D22" s="24">
        <v>0</v>
      </c>
      <c r="E22" s="24">
        <f t="shared" si="0"/>
        <v>0</v>
      </c>
      <c r="F22" s="31">
        <v>45263</v>
      </c>
      <c r="G22" s="23">
        <v>0.5</v>
      </c>
      <c r="H22" s="24">
        <v>0.210078954695815</v>
      </c>
      <c r="I22" s="24">
        <v>0</v>
      </c>
      <c r="J22" s="24">
        <f t="shared" si="1"/>
        <v>0</v>
      </c>
      <c r="K22" s="31">
        <v>45265</v>
      </c>
      <c r="L22" s="23">
        <v>0.5</v>
      </c>
      <c r="M22" s="24">
        <v>0.21448735892686799</v>
      </c>
      <c r="N22" s="24">
        <v>0</v>
      </c>
      <c r="O22" s="24">
        <f t="shared" si="2"/>
        <v>0</v>
      </c>
      <c r="P22" s="31">
        <v>45267</v>
      </c>
      <c r="Q22" s="23">
        <v>0.5</v>
      </c>
      <c r="R22" s="24">
        <v>0.21859876811416901</v>
      </c>
      <c r="S22" s="24">
        <v>0</v>
      </c>
      <c r="T22" s="24">
        <f t="shared" si="3"/>
        <v>0</v>
      </c>
    </row>
    <row r="23" spans="1:20" x14ac:dyDescent="0.25">
      <c r="A23" s="31">
        <v>45261</v>
      </c>
      <c r="B23" s="23">
        <v>0.54166666666666663</v>
      </c>
      <c r="C23" s="24">
        <v>0.22324477136045801</v>
      </c>
      <c r="D23" s="24">
        <v>0</v>
      </c>
      <c r="E23" s="24">
        <f t="shared" si="0"/>
        <v>0</v>
      </c>
      <c r="F23" s="31">
        <v>45263</v>
      </c>
      <c r="G23" s="23">
        <v>0.54166666666666663</v>
      </c>
      <c r="H23" s="24">
        <v>0.21009655296718399</v>
      </c>
      <c r="I23" s="24">
        <v>0</v>
      </c>
      <c r="J23" s="24">
        <f t="shared" si="1"/>
        <v>0</v>
      </c>
      <c r="K23" s="31">
        <v>45265</v>
      </c>
      <c r="L23" s="23">
        <v>0.54166666666666663</v>
      </c>
      <c r="M23" s="24">
        <v>0.21459512412462201</v>
      </c>
      <c r="N23" s="24">
        <v>0</v>
      </c>
      <c r="O23" s="24">
        <f t="shared" si="2"/>
        <v>0</v>
      </c>
      <c r="P23" s="31">
        <v>45267</v>
      </c>
      <c r="Q23" s="23">
        <v>0.54166666666666663</v>
      </c>
      <c r="R23" s="24">
        <v>0.21969868242652699</v>
      </c>
      <c r="S23" s="24">
        <v>0</v>
      </c>
      <c r="T23" s="24">
        <f t="shared" si="3"/>
        <v>0</v>
      </c>
    </row>
    <row r="24" spans="1:20" x14ac:dyDescent="0.25">
      <c r="A24" s="31">
        <v>45261</v>
      </c>
      <c r="B24" s="23">
        <v>0.58333333333333337</v>
      </c>
      <c r="C24" s="24">
        <v>0.21803341805847601</v>
      </c>
      <c r="D24" s="24">
        <v>0</v>
      </c>
      <c r="E24" s="24">
        <f t="shared" si="0"/>
        <v>0</v>
      </c>
      <c r="F24" s="31">
        <v>45263</v>
      </c>
      <c r="G24" s="23">
        <v>0.58333333333333337</v>
      </c>
      <c r="H24" s="24">
        <v>0.21215336024676301</v>
      </c>
      <c r="I24" s="24">
        <v>0</v>
      </c>
      <c r="J24" s="24">
        <f t="shared" si="1"/>
        <v>0</v>
      </c>
      <c r="K24" s="31">
        <v>45265</v>
      </c>
      <c r="L24" s="23">
        <v>0.58333333333333337</v>
      </c>
      <c r="M24" s="24">
        <v>0.21257352828894399</v>
      </c>
      <c r="N24" s="24">
        <v>0</v>
      </c>
      <c r="O24" s="24">
        <f t="shared" si="2"/>
        <v>0</v>
      </c>
      <c r="P24" s="31">
        <v>45267</v>
      </c>
      <c r="Q24" s="23">
        <v>0.58333333333333337</v>
      </c>
      <c r="R24" s="24">
        <v>0.22077657282264099</v>
      </c>
      <c r="S24" s="24">
        <v>0</v>
      </c>
      <c r="T24" s="24">
        <f t="shared" si="3"/>
        <v>0</v>
      </c>
    </row>
    <row r="25" spans="1:20" x14ac:dyDescent="0.25">
      <c r="A25" s="31">
        <v>45261</v>
      </c>
      <c r="B25" s="23">
        <v>0.625</v>
      </c>
      <c r="C25" s="24">
        <v>0.22055660188109799</v>
      </c>
      <c r="D25" s="24">
        <v>0</v>
      </c>
      <c r="E25" s="24">
        <f t="shared" si="0"/>
        <v>0</v>
      </c>
      <c r="F25" s="31">
        <v>45263</v>
      </c>
      <c r="G25" s="23">
        <v>0.625</v>
      </c>
      <c r="H25" s="24">
        <v>0.210206523536795</v>
      </c>
      <c r="I25" s="24">
        <v>0</v>
      </c>
      <c r="J25" s="24">
        <f t="shared" si="1"/>
        <v>0</v>
      </c>
      <c r="K25" s="31">
        <v>45265</v>
      </c>
      <c r="L25" s="23">
        <v>0.625</v>
      </c>
      <c r="M25" s="24">
        <v>0.213803216814139</v>
      </c>
      <c r="N25" s="24">
        <v>0</v>
      </c>
      <c r="O25" s="24">
        <f t="shared" si="2"/>
        <v>0</v>
      </c>
      <c r="P25" s="31">
        <v>45267</v>
      </c>
      <c r="Q25" s="23">
        <v>0.625</v>
      </c>
      <c r="R25" s="24">
        <v>0.21669815480622301</v>
      </c>
      <c r="S25" s="24">
        <v>0</v>
      </c>
      <c r="T25" s="24">
        <f t="shared" si="3"/>
        <v>0</v>
      </c>
    </row>
    <row r="26" spans="1:20" x14ac:dyDescent="0.25">
      <c r="A26" s="31">
        <v>45261</v>
      </c>
      <c r="B26" s="23">
        <v>0.66666666666666663</v>
      </c>
      <c r="C26" s="24">
        <v>0.21844258904369701</v>
      </c>
      <c r="D26" s="24">
        <v>0</v>
      </c>
      <c r="E26" s="24">
        <f t="shared" si="0"/>
        <v>0</v>
      </c>
      <c r="F26" s="31">
        <v>45263</v>
      </c>
      <c r="G26" s="23">
        <v>0.66666666666666663</v>
      </c>
      <c r="H26" s="24">
        <v>0.20899443328296899</v>
      </c>
      <c r="I26" s="24">
        <v>0</v>
      </c>
      <c r="J26" s="24">
        <f t="shared" ref="J26:J57" si="4">I26*0.0827</f>
        <v>0</v>
      </c>
      <c r="K26" s="31">
        <v>45265</v>
      </c>
      <c r="L26" s="23">
        <v>0.66666666666666663</v>
      </c>
      <c r="M26" s="24">
        <v>0.213312640785317</v>
      </c>
      <c r="N26" s="24">
        <v>0</v>
      </c>
      <c r="O26" s="24">
        <f t="shared" si="2"/>
        <v>0</v>
      </c>
      <c r="P26" s="31">
        <v>45267</v>
      </c>
      <c r="Q26" s="23">
        <v>0.66666666666666663</v>
      </c>
      <c r="R26" s="24">
        <v>0.21374601125631601</v>
      </c>
      <c r="S26" s="24">
        <v>0</v>
      </c>
      <c r="T26" s="24">
        <f t="shared" si="3"/>
        <v>0</v>
      </c>
    </row>
    <row r="27" spans="1:20" x14ac:dyDescent="0.25">
      <c r="A27" s="31">
        <v>45261</v>
      </c>
      <c r="B27" s="23">
        <v>0.70833333333333337</v>
      </c>
      <c r="C27" s="24">
        <v>0.21596781909379401</v>
      </c>
      <c r="D27" s="24">
        <v>0</v>
      </c>
      <c r="E27" s="24">
        <f t="shared" si="0"/>
        <v>0</v>
      </c>
      <c r="F27" s="31">
        <v>45263</v>
      </c>
      <c r="G27" s="23">
        <v>0.70833333333333337</v>
      </c>
      <c r="H27" s="24">
        <v>0.20669566094792599</v>
      </c>
      <c r="I27" s="24">
        <v>0</v>
      </c>
      <c r="J27" s="24">
        <f t="shared" si="4"/>
        <v>0</v>
      </c>
      <c r="K27" s="31">
        <v>45265</v>
      </c>
      <c r="L27" s="23">
        <v>0.70833333333333337</v>
      </c>
      <c r="M27" s="24">
        <v>0.21120524406348601</v>
      </c>
      <c r="N27" s="24">
        <v>0</v>
      </c>
      <c r="O27" s="24">
        <f t="shared" si="2"/>
        <v>0</v>
      </c>
      <c r="P27" s="31">
        <v>45267</v>
      </c>
      <c r="Q27" s="23">
        <v>0.70833333333333337</v>
      </c>
      <c r="R27" s="24">
        <v>0.21865595877083099</v>
      </c>
      <c r="S27" s="24">
        <v>0</v>
      </c>
      <c r="T27" s="24">
        <f t="shared" si="3"/>
        <v>0</v>
      </c>
    </row>
    <row r="28" spans="1:20" x14ac:dyDescent="0.25">
      <c r="A28" s="31">
        <v>45261</v>
      </c>
      <c r="B28" s="23">
        <v>0.75</v>
      </c>
      <c r="C28" s="24">
        <v>0.21438395976934499</v>
      </c>
      <c r="D28" s="24">
        <v>0</v>
      </c>
      <c r="E28" s="24">
        <f t="shared" si="0"/>
        <v>0</v>
      </c>
      <c r="F28" s="31">
        <v>45263</v>
      </c>
      <c r="G28" s="23">
        <v>0.75</v>
      </c>
      <c r="H28" s="24">
        <v>0.206125885247359</v>
      </c>
      <c r="I28" s="24">
        <v>0</v>
      </c>
      <c r="J28" s="24">
        <f t="shared" si="4"/>
        <v>0</v>
      </c>
      <c r="K28" s="31">
        <v>45265</v>
      </c>
      <c r="L28" s="23">
        <v>0.75</v>
      </c>
      <c r="M28" s="24">
        <v>0.20491379499353399</v>
      </c>
      <c r="N28" s="24">
        <v>0</v>
      </c>
      <c r="O28" s="24">
        <f t="shared" si="2"/>
        <v>0</v>
      </c>
      <c r="P28" s="31">
        <v>45267</v>
      </c>
      <c r="Q28" s="23">
        <v>0.75</v>
      </c>
      <c r="R28" s="24">
        <v>0.21645176410588399</v>
      </c>
      <c r="S28" s="24">
        <v>0</v>
      </c>
      <c r="T28" s="24">
        <f t="shared" si="3"/>
        <v>0</v>
      </c>
    </row>
    <row r="29" spans="1:20" x14ac:dyDescent="0.25">
      <c r="A29" s="31">
        <v>45261</v>
      </c>
      <c r="B29" s="23">
        <v>0.79166666666666663</v>
      </c>
      <c r="C29" s="24">
        <v>0.20811891555702799</v>
      </c>
      <c r="D29" s="24">
        <v>0</v>
      </c>
      <c r="E29" s="24">
        <f t="shared" si="0"/>
        <v>0</v>
      </c>
      <c r="F29" s="31">
        <v>45263</v>
      </c>
      <c r="G29" s="23">
        <v>0.79166666666666663</v>
      </c>
      <c r="H29" s="24">
        <v>0.20405587553896301</v>
      </c>
      <c r="I29" s="24">
        <v>0</v>
      </c>
      <c r="J29" s="24">
        <f t="shared" si="4"/>
        <v>0</v>
      </c>
      <c r="K29" s="31">
        <v>45265</v>
      </c>
      <c r="L29" s="23">
        <v>0.79166666666666663</v>
      </c>
      <c r="M29" s="24">
        <v>0.19255532324237001</v>
      </c>
      <c r="N29" s="24">
        <v>0</v>
      </c>
      <c r="O29" s="24">
        <f t="shared" si="2"/>
        <v>0</v>
      </c>
      <c r="P29" s="31">
        <v>45267</v>
      </c>
      <c r="Q29" s="23">
        <v>0.79166666666666663</v>
      </c>
      <c r="R29" s="24">
        <v>0.21799162030132799</v>
      </c>
      <c r="S29" s="24">
        <v>0</v>
      </c>
      <c r="T29" s="24">
        <f t="shared" si="3"/>
        <v>0</v>
      </c>
    </row>
    <row r="30" spans="1:20" x14ac:dyDescent="0.25">
      <c r="A30" s="31">
        <v>45261</v>
      </c>
      <c r="B30" s="23">
        <v>0.83333333333333337</v>
      </c>
      <c r="C30" s="24">
        <v>0.207938537000778</v>
      </c>
      <c r="D30" s="24">
        <v>0</v>
      </c>
      <c r="E30" s="24">
        <f t="shared" si="0"/>
        <v>0</v>
      </c>
      <c r="F30" s="31">
        <v>45263</v>
      </c>
      <c r="G30" s="23">
        <v>0.83333333333333337</v>
      </c>
      <c r="H30" s="24">
        <v>0.20579591393388399</v>
      </c>
      <c r="I30" s="24">
        <v>0</v>
      </c>
      <c r="J30" s="24">
        <f t="shared" si="4"/>
        <v>0</v>
      </c>
      <c r="K30" s="31">
        <v>45265</v>
      </c>
      <c r="L30" s="23">
        <v>0.83333333333333337</v>
      </c>
      <c r="M30" s="24">
        <v>0.192614704369728</v>
      </c>
      <c r="N30" s="24">
        <v>0</v>
      </c>
      <c r="O30" s="24">
        <f t="shared" si="2"/>
        <v>0</v>
      </c>
      <c r="P30" s="31">
        <v>45267</v>
      </c>
      <c r="Q30" s="23">
        <v>0.83333333333333337</v>
      </c>
      <c r="R30" s="24">
        <v>0.21470953524026801</v>
      </c>
      <c r="S30" s="24">
        <v>0</v>
      </c>
      <c r="T30" s="24">
        <f t="shared" si="3"/>
        <v>0</v>
      </c>
    </row>
    <row r="31" spans="1:20" x14ac:dyDescent="0.25">
      <c r="A31" s="31">
        <v>45261</v>
      </c>
      <c r="B31" s="23">
        <v>0.875</v>
      </c>
      <c r="C31" s="24">
        <v>0.20609508454717201</v>
      </c>
      <c r="D31" s="24">
        <v>0</v>
      </c>
      <c r="E31" s="24">
        <f t="shared" si="0"/>
        <v>0</v>
      </c>
      <c r="F31" s="31">
        <v>45263</v>
      </c>
      <c r="G31" s="23">
        <v>0.875</v>
      </c>
      <c r="H31" s="24">
        <v>0.19891934096733599</v>
      </c>
      <c r="I31" s="24">
        <v>0</v>
      </c>
      <c r="J31" s="24">
        <f t="shared" si="4"/>
        <v>0</v>
      </c>
      <c r="K31" s="31">
        <v>45265</v>
      </c>
      <c r="L31" s="23">
        <v>0.875</v>
      </c>
      <c r="M31" s="24">
        <v>0.18904882669373199</v>
      </c>
      <c r="N31" s="24">
        <v>0</v>
      </c>
      <c r="O31" s="24">
        <f t="shared" si="2"/>
        <v>0</v>
      </c>
      <c r="P31" s="31">
        <v>45267</v>
      </c>
      <c r="Q31" s="23">
        <v>0.875</v>
      </c>
      <c r="R31" s="24">
        <v>0.216264784335225</v>
      </c>
      <c r="S31" s="24">
        <v>0</v>
      </c>
      <c r="T31" s="24">
        <f t="shared" si="3"/>
        <v>0</v>
      </c>
    </row>
    <row r="32" spans="1:20" x14ac:dyDescent="0.25">
      <c r="A32" s="31">
        <v>45261</v>
      </c>
      <c r="B32" s="23">
        <v>0.91666666666666663</v>
      </c>
      <c r="C32" s="24">
        <v>0.20526136457837901</v>
      </c>
      <c r="D32" s="24">
        <v>0</v>
      </c>
      <c r="E32" s="24">
        <f t="shared" si="0"/>
        <v>0</v>
      </c>
      <c r="F32" s="31">
        <v>45263</v>
      </c>
      <c r="G32" s="23">
        <v>0.91666666666666663</v>
      </c>
      <c r="H32" s="24">
        <v>0.20149970054545799</v>
      </c>
      <c r="I32" s="24">
        <v>0</v>
      </c>
      <c r="J32" s="24">
        <f t="shared" si="4"/>
        <v>0</v>
      </c>
      <c r="K32" s="31">
        <v>45265</v>
      </c>
      <c r="L32" s="23">
        <v>0.91666666666666663</v>
      </c>
      <c r="M32" s="24">
        <v>0.19248051941317801</v>
      </c>
      <c r="N32" s="24">
        <v>0</v>
      </c>
      <c r="O32" s="24">
        <f t="shared" si="2"/>
        <v>0</v>
      </c>
      <c r="P32" s="31">
        <v>45267</v>
      </c>
      <c r="Q32" s="23">
        <v>0.91666666666666663</v>
      </c>
      <c r="R32" s="24">
        <v>0.216662958263484</v>
      </c>
      <c r="S32" s="24">
        <v>0</v>
      </c>
      <c r="T32" s="24">
        <f t="shared" si="3"/>
        <v>0</v>
      </c>
    </row>
    <row r="33" spans="1:20" x14ac:dyDescent="0.25">
      <c r="A33" s="31">
        <v>45261</v>
      </c>
      <c r="B33" s="23">
        <v>0.95833333333333337</v>
      </c>
      <c r="C33" s="24">
        <v>0.20528556406415799</v>
      </c>
      <c r="D33" s="24">
        <v>0</v>
      </c>
      <c r="E33" s="24">
        <f t="shared" si="0"/>
        <v>0</v>
      </c>
      <c r="F33" s="31">
        <v>45263</v>
      </c>
      <c r="G33" s="23">
        <v>0.95833333333333337</v>
      </c>
      <c r="H33" s="24">
        <v>0.20142051577487399</v>
      </c>
      <c r="I33" s="24">
        <v>0</v>
      </c>
      <c r="J33" s="24">
        <f t="shared" si="4"/>
        <v>0</v>
      </c>
      <c r="K33" s="31">
        <v>45265</v>
      </c>
      <c r="L33" s="23">
        <v>0.95833333333333337</v>
      </c>
      <c r="M33" s="24">
        <v>0.19867956638256701</v>
      </c>
      <c r="N33" s="24">
        <v>0</v>
      </c>
      <c r="O33" s="24">
        <f t="shared" si="2"/>
        <v>0</v>
      </c>
      <c r="P33" s="31">
        <v>45267</v>
      </c>
      <c r="Q33" s="23">
        <v>0.95833333333333337</v>
      </c>
      <c r="R33" s="24">
        <v>0.21857896447094199</v>
      </c>
      <c r="S33" s="24">
        <v>0</v>
      </c>
      <c r="T33" s="24">
        <f t="shared" si="3"/>
        <v>0</v>
      </c>
    </row>
    <row r="34" spans="1:20" x14ac:dyDescent="0.25">
      <c r="A34" s="31">
        <v>45262</v>
      </c>
      <c r="B34" s="23">
        <v>0</v>
      </c>
      <c r="C34" s="24">
        <v>0.20951139926826501</v>
      </c>
      <c r="D34" s="24">
        <v>0</v>
      </c>
      <c r="E34" s="24">
        <f t="shared" si="0"/>
        <v>0</v>
      </c>
      <c r="F34" s="31">
        <v>45264</v>
      </c>
      <c r="G34" s="23">
        <v>0</v>
      </c>
      <c r="H34" s="24">
        <v>0.20497760176576599</v>
      </c>
      <c r="I34" s="24">
        <v>0</v>
      </c>
      <c r="J34" s="24">
        <f t="shared" si="4"/>
        <v>0</v>
      </c>
      <c r="K34" s="31">
        <v>45266</v>
      </c>
      <c r="L34" s="23">
        <v>0</v>
      </c>
      <c r="M34" s="24">
        <v>0.20078258216300701</v>
      </c>
      <c r="N34" s="24">
        <v>0</v>
      </c>
      <c r="O34" s="24">
        <f t="shared" si="2"/>
        <v>0</v>
      </c>
      <c r="P34" s="31">
        <v>45268</v>
      </c>
      <c r="Q34" s="23">
        <v>0</v>
      </c>
      <c r="R34" s="24">
        <v>0.21244592964564199</v>
      </c>
      <c r="S34" s="24">
        <v>0</v>
      </c>
      <c r="T34" s="24">
        <f t="shared" si="3"/>
        <v>0</v>
      </c>
    </row>
    <row r="35" spans="1:20" x14ac:dyDescent="0.25">
      <c r="A35" s="31">
        <v>45262</v>
      </c>
      <c r="B35" s="23">
        <v>4.1666666666666664E-2</v>
      </c>
      <c r="C35" s="24">
        <v>0.211093038319697</v>
      </c>
      <c r="D35" s="24">
        <v>0</v>
      </c>
      <c r="E35" s="24">
        <f t="shared" si="0"/>
        <v>0</v>
      </c>
      <c r="F35" s="31">
        <v>45264</v>
      </c>
      <c r="G35" s="23">
        <v>4.1666666666666664E-2</v>
      </c>
      <c r="H35" s="24">
        <v>0.207716345786217</v>
      </c>
      <c r="I35" s="24">
        <v>0</v>
      </c>
      <c r="J35" s="24">
        <f t="shared" si="4"/>
        <v>0</v>
      </c>
      <c r="K35" s="31">
        <v>45266</v>
      </c>
      <c r="L35" s="23">
        <v>4.1666666666666664E-2</v>
      </c>
      <c r="M35" s="24">
        <v>0.20581132173455799</v>
      </c>
      <c r="N35" s="24">
        <v>0</v>
      </c>
      <c r="O35" s="24">
        <f t="shared" si="2"/>
        <v>0</v>
      </c>
      <c r="P35" s="31">
        <v>45268</v>
      </c>
      <c r="Q35" s="23">
        <v>4.1666666666666664E-2</v>
      </c>
      <c r="R35" s="24">
        <v>0.218319386242946</v>
      </c>
      <c r="S35" s="24">
        <v>0</v>
      </c>
      <c r="T35" s="24">
        <f t="shared" si="3"/>
        <v>0</v>
      </c>
    </row>
    <row r="36" spans="1:20" x14ac:dyDescent="0.25">
      <c r="A36" s="31">
        <v>45262</v>
      </c>
      <c r="B36" s="23">
        <v>8.3333333333333329E-2</v>
      </c>
      <c r="C36" s="24">
        <v>0.21443895995531101</v>
      </c>
      <c r="D36" s="24">
        <v>0</v>
      </c>
      <c r="E36" s="24">
        <f t="shared" si="0"/>
        <v>0</v>
      </c>
      <c r="F36" s="31">
        <v>45264</v>
      </c>
      <c r="G36" s="23">
        <v>8.3333333333333329E-2</v>
      </c>
      <c r="H36" s="24">
        <v>0.209924951194877</v>
      </c>
      <c r="I36" s="24">
        <v>0</v>
      </c>
      <c r="J36" s="24">
        <f t="shared" si="4"/>
        <v>0</v>
      </c>
      <c r="K36" s="31">
        <v>45266</v>
      </c>
      <c r="L36" s="23">
        <v>8.3333333333333329E-2</v>
      </c>
      <c r="M36" s="24">
        <v>0.207925349473121</v>
      </c>
      <c r="N36" s="24">
        <v>0</v>
      </c>
      <c r="O36" s="24">
        <f t="shared" si="2"/>
        <v>0</v>
      </c>
      <c r="P36" s="31">
        <v>45268</v>
      </c>
      <c r="Q36" s="23">
        <v>8.3333333333333329E-2</v>
      </c>
      <c r="R36" s="24">
        <v>0.21767045557411799</v>
      </c>
      <c r="S36" s="24">
        <v>0</v>
      </c>
      <c r="T36" s="24">
        <f t="shared" si="3"/>
        <v>0</v>
      </c>
    </row>
    <row r="37" spans="1:20" x14ac:dyDescent="0.25">
      <c r="A37" s="31">
        <v>45262</v>
      </c>
      <c r="B37" s="23">
        <v>0.125</v>
      </c>
      <c r="C37" s="24">
        <v>0.21524406969461099</v>
      </c>
      <c r="D37" s="24">
        <v>0</v>
      </c>
      <c r="E37" s="24">
        <f t="shared" si="0"/>
        <v>0</v>
      </c>
      <c r="F37" s="31">
        <v>45264</v>
      </c>
      <c r="G37" s="23">
        <v>0.125</v>
      </c>
      <c r="H37" s="24">
        <v>0.20843349397099001</v>
      </c>
      <c r="I37" s="24">
        <v>0</v>
      </c>
      <c r="J37" s="24">
        <f t="shared" si="4"/>
        <v>0</v>
      </c>
      <c r="K37" s="31">
        <v>45266</v>
      </c>
      <c r="L37" s="23">
        <v>0.125</v>
      </c>
      <c r="M37" s="24">
        <v>0.208385094999433</v>
      </c>
      <c r="N37" s="24">
        <v>0</v>
      </c>
      <c r="O37" s="24">
        <f t="shared" si="2"/>
        <v>0</v>
      </c>
      <c r="P37" s="31">
        <v>45268</v>
      </c>
      <c r="Q37" s="23">
        <v>0.125</v>
      </c>
      <c r="R37" s="24">
        <v>0.217012703417863</v>
      </c>
      <c r="S37" s="24">
        <v>0</v>
      </c>
      <c r="T37" s="24">
        <f t="shared" si="3"/>
        <v>0</v>
      </c>
    </row>
    <row r="38" spans="1:20" x14ac:dyDescent="0.25">
      <c r="A38" s="31">
        <v>45262</v>
      </c>
      <c r="B38" s="23">
        <v>0.16666666666666666</v>
      </c>
      <c r="C38" s="24">
        <v>0.21560484170827399</v>
      </c>
      <c r="D38" s="24">
        <v>0</v>
      </c>
      <c r="E38" s="24">
        <f t="shared" si="0"/>
        <v>0</v>
      </c>
      <c r="F38" s="31">
        <v>45264</v>
      </c>
      <c r="G38" s="23">
        <v>0.16666666666666666</v>
      </c>
      <c r="H38" s="24">
        <v>0.21019111573612001</v>
      </c>
      <c r="I38" s="24">
        <v>0</v>
      </c>
      <c r="J38" s="24">
        <f t="shared" si="4"/>
        <v>0</v>
      </c>
      <c r="K38" s="31">
        <v>45266</v>
      </c>
      <c r="L38" s="23">
        <v>0.16666666666666666</v>
      </c>
      <c r="M38" s="24">
        <v>0.211209639906038</v>
      </c>
      <c r="N38" s="24">
        <v>0</v>
      </c>
      <c r="O38" s="24">
        <f t="shared" si="2"/>
        <v>0</v>
      </c>
      <c r="P38" s="31">
        <v>45268</v>
      </c>
      <c r="Q38" s="23">
        <v>0.16666666666666666</v>
      </c>
      <c r="R38" s="24">
        <v>0.21704129874619399</v>
      </c>
      <c r="S38" s="24">
        <v>0</v>
      </c>
      <c r="T38" s="24">
        <f t="shared" si="3"/>
        <v>0</v>
      </c>
    </row>
    <row r="39" spans="1:20" x14ac:dyDescent="0.25">
      <c r="A39" s="31">
        <v>45262</v>
      </c>
      <c r="B39" s="23">
        <v>0.20833333333333334</v>
      </c>
      <c r="C39" s="24">
        <v>0.215032905339334</v>
      </c>
      <c r="D39" s="24">
        <v>0</v>
      </c>
      <c r="E39" s="24">
        <f t="shared" si="0"/>
        <v>0</v>
      </c>
      <c r="F39" s="31">
        <v>45264</v>
      </c>
      <c r="G39" s="23">
        <v>0.20833333333333334</v>
      </c>
      <c r="H39" s="24">
        <v>0.21240852773104499</v>
      </c>
      <c r="I39" s="24">
        <v>0</v>
      </c>
      <c r="J39" s="24">
        <f t="shared" si="4"/>
        <v>0</v>
      </c>
      <c r="K39" s="31">
        <v>45266</v>
      </c>
      <c r="L39" s="23">
        <v>0.20833333333333334</v>
      </c>
      <c r="M39" s="24">
        <v>0.21081586182033099</v>
      </c>
      <c r="N39" s="24">
        <v>0</v>
      </c>
      <c r="O39" s="24">
        <f t="shared" si="2"/>
        <v>0</v>
      </c>
      <c r="P39" s="31">
        <v>45268</v>
      </c>
      <c r="Q39" s="23">
        <v>0.20833333333333334</v>
      </c>
      <c r="R39" s="24">
        <v>0.22031022608192</v>
      </c>
      <c r="S39" s="24">
        <v>0</v>
      </c>
      <c r="T39" s="24">
        <f t="shared" si="3"/>
        <v>0</v>
      </c>
    </row>
    <row r="40" spans="1:20" x14ac:dyDescent="0.25">
      <c r="A40" s="31">
        <v>45262</v>
      </c>
      <c r="B40" s="23">
        <v>0.25</v>
      </c>
      <c r="C40" s="24">
        <v>0.21573024988088099</v>
      </c>
      <c r="D40" s="24">
        <v>0</v>
      </c>
      <c r="E40" s="24">
        <f t="shared" si="0"/>
        <v>0</v>
      </c>
      <c r="F40" s="31">
        <v>45264</v>
      </c>
      <c r="G40" s="23">
        <v>0.25</v>
      </c>
      <c r="H40" s="24">
        <v>0.21165400743399801</v>
      </c>
      <c r="I40" s="24">
        <v>0</v>
      </c>
      <c r="J40" s="24">
        <f t="shared" si="4"/>
        <v>0</v>
      </c>
      <c r="K40" s="31">
        <v>45266</v>
      </c>
      <c r="L40" s="23">
        <v>0.25</v>
      </c>
      <c r="M40" s="24">
        <v>0.21456873416814801</v>
      </c>
      <c r="N40" s="24">
        <v>0</v>
      </c>
      <c r="O40" s="24">
        <f t="shared" si="2"/>
        <v>0</v>
      </c>
      <c r="P40" s="31">
        <v>45268</v>
      </c>
      <c r="Q40" s="23">
        <v>0.25</v>
      </c>
      <c r="R40" s="24">
        <v>0.224595427512224</v>
      </c>
      <c r="S40" s="24">
        <v>0</v>
      </c>
      <c r="T40" s="24">
        <f t="shared" si="3"/>
        <v>0</v>
      </c>
    </row>
    <row r="41" spans="1:20" x14ac:dyDescent="0.25">
      <c r="A41" s="31">
        <v>45262</v>
      </c>
      <c r="B41" s="23">
        <v>0.29166666666666669</v>
      </c>
      <c r="C41" s="24">
        <v>0.21559605002317</v>
      </c>
      <c r="D41" s="24">
        <v>0</v>
      </c>
      <c r="E41" s="24">
        <f t="shared" si="0"/>
        <v>0</v>
      </c>
      <c r="F41" s="31">
        <v>45264</v>
      </c>
      <c r="G41" s="23">
        <v>0.29166666666666669</v>
      </c>
      <c r="H41" s="24">
        <v>0.2122721523038</v>
      </c>
      <c r="I41" s="24">
        <v>0</v>
      </c>
      <c r="J41" s="24">
        <f t="shared" si="4"/>
        <v>0</v>
      </c>
      <c r="K41" s="31">
        <v>45266</v>
      </c>
      <c r="L41" s="23">
        <v>0.29166666666666669</v>
      </c>
      <c r="M41" s="24">
        <v>0.211506605147469</v>
      </c>
      <c r="N41" s="24">
        <v>0</v>
      </c>
      <c r="O41" s="24">
        <f t="shared" si="2"/>
        <v>0</v>
      </c>
      <c r="P41" s="31">
        <v>45268</v>
      </c>
      <c r="Q41" s="23">
        <v>0.29166666666666669</v>
      </c>
      <c r="R41" s="24">
        <v>0.22673583030609901</v>
      </c>
      <c r="S41" s="24">
        <v>0</v>
      </c>
      <c r="T41" s="24">
        <f t="shared" si="3"/>
        <v>0</v>
      </c>
    </row>
    <row r="42" spans="1:20" x14ac:dyDescent="0.25">
      <c r="A42" s="31">
        <v>45262</v>
      </c>
      <c r="B42" s="23">
        <v>0.33333333333333331</v>
      </c>
      <c r="C42" s="24">
        <v>0.215083494781587</v>
      </c>
      <c r="D42" s="24">
        <v>0</v>
      </c>
      <c r="E42" s="24">
        <f t="shared" si="0"/>
        <v>0</v>
      </c>
      <c r="F42" s="31">
        <v>45264</v>
      </c>
      <c r="G42" s="23">
        <v>0.33333333333333331</v>
      </c>
      <c r="H42" s="24">
        <v>0.21502630412492499</v>
      </c>
      <c r="I42" s="24">
        <v>0</v>
      </c>
      <c r="J42" s="24">
        <f t="shared" si="4"/>
        <v>0</v>
      </c>
      <c r="K42" s="31">
        <v>45266</v>
      </c>
      <c r="L42" s="23">
        <v>0.33333333333333331</v>
      </c>
      <c r="M42" s="24">
        <v>0.21321587264452499</v>
      </c>
      <c r="N42" s="24">
        <v>0</v>
      </c>
      <c r="O42" s="24">
        <f t="shared" ref="O42:O57" si="5">N42*0.0827</f>
        <v>0</v>
      </c>
      <c r="P42" s="31">
        <v>45268</v>
      </c>
      <c r="Q42" s="23">
        <v>0.33333333333333331</v>
      </c>
      <c r="R42" s="24">
        <v>0.222556233405176</v>
      </c>
      <c r="S42" s="24">
        <v>0</v>
      </c>
      <c r="T42" s="24">
        <f t="shared" si="3"/>
        <v>0</v>
      </c>
    </row>
    <row r="43" spans="1:20" x14ac:dyDescent="0.25">
      <c r="A43" s="31">
        <v>45262</v>
      </c>
      <c r="B43" s="23">
        <v>0.375</v>
      </c>
      <c r="C43" s="24">
        <v>0.21264170110140601</v>
      </c>
      <c r="D43" s="24">
        <v>0</v>
      </c>
      <c r="E43" s="24">
        <f t="shared" si="0"/>
        <v>0</v>
      </c>
      <c r="F43" s="31">
        <v>45264</v>
      </c>
      <c r="G43" s="23">
        <v>0.375</v>
      </c>
      <c r="H43" s="24">
        <v>0.215470641850563</v>
      </c>
      <c r="I43" s="24">
        <v>0</v>
      </c>
      <c r="J43" s="24">
        <f t="shared" si="4"/>
        <v>0</v>
      </c>
      <c r="K43" s="31">
        <v>45266</v>
      </c>
      <c r="L43" s="23">
        <v>0.375</v>
      </c>
      <c r="M43" s="24">
        <v>0.212520718573673</v>
      </c>
      <c r="N43" s="24">
        <v>0</v>
      </c>
      <c r="O43" s="24">
        <f t="shared" si="5"/>
        <v>0</v>
      </c>
      <c r="P43" s="31">
        <v>45268</v>
      </c>
      <c r="Q43" s="23">
        <v>0.375</v>
      </c>
      <c r="R43" s="24">
        <v>0.222850993274751</v>
      </c>
      <c r="S43" s="24">
        <v>0</v>
      </c>
      <c r="T43" s="24">
        <f t="shared" si="3"/>
        <v>0</v>
      </c>
    </row>
    <row r="44" spans="1:20" x14ac:dyDescent="0.25">
      <c r="A44" s="31">
        <v>45262</v>
      </c>
      <c r="B44" s="23">
        <v>0.41666666666666669</v>
      </c>
      <c r="C44" s="24">
        <v>0.21426075696859401</v>
      </c>
      <c r="D44" s="24">
        <v>0</v>
      </c>
      <c r="E44" s="24">
        <f t="shared" si="0"/>
        <v>0</v>
      </c>
      <c r="F44" s="31">
        <v>45264</v>
      </c>
      <c r="G44" s="23">
        <v>0.41666666666666669</v>
      </c>
      <c r="H44" s="24">
        <v>0.21284849941645301</v>
      </c>
      <c r="I44" s="24">
        <v>0</v>
      </c>
      <c r="J44" s="24">
        <f t="shared" si="4"/>
        <v>0</v>
      </c>
      <c r="K44" s="31">
        <v>45266</v>
      </c>
      <c r="L44" s="23">
        <v>0.41666666666666669</v>
      </c>
      <c r="M44" s="24">
        <v>0.21346443891439801</v>
      </c>
      <c r="N44" s="24">
        <v>0</v>
      </c>
      <c r="O44" s="24">
        <f t="shared" si="5"/>
        <v>0</v>
      </c>
      <c r="P44" s="31">
        <v>45268</v>
      </c>
      <c r="Q44" s="23">
        <v>0.41666666666666669</v>
      </c>
      <c r="R44" s="24">
        <v>0.22131994366557201</v>
      </c>
      <c r="S44" s="24">
        <v>0</v>
      </c>
      <c r="T44" s="24">
        <f t="shared" si="3"/>
        <v>0</v>
      </c>
    </row>
    <row r="45" spans="1:20" x14ac:dyDescent="0.25">
      <c r="A45" s="31">
        <v>45262</v>
      </c>
      <c r="B45" s="23">
        <v>0.45833333333333331</v>
      </c>
      <c r="C45" s="24">
        <v>0.21354143321428701</v>
      </c>
      <c r="D45" s="24">
        <v>0</v>
      </c>
      <c r="E45" s="24">
        <f t="shared" si="0"/>
        <v>0</v>
      </c>
      <c r="F45" s="31">
        <v>45264</v>
      </c>
      <c r="G45" s="23">
        <v>0.45833333333333331</v>
      </c>
      <c r="H45" s="24">
        <v>0.216819137333956</v>
      </c>
      <c r="I45" s="24">
        <v>0</v>
      </c>
      <c r="J45" s="24">
        <f t="shared" si="4"/>
        <v>0</v>
      </c>
      <c r="K45" s="31">
        <v>45266</v>
      </c>
      <c r="L45" s="23">
        <v>0.45833333333333331</v>
      </c>
      <c r="M45" s="24">
        <v>0.21121403574858999</v>
      </c>
      <c r="N45" s="24">
        <v>0</v>
      </c>
      <c r="O45" s="24">
        <f t="shared" si="5"/>
        <v>0</v>
      </c>
      <c r="P45" s="31">
        <v>45268</v>
      </c>
      <c r="Q45" s="23">
        <v>0.45833333333333331</v>
      </c>
      <c r="R45" s="24">
        <v>0.22330854833036701</v>
      </c>
      <c r="S45" s="24">
        <v>0</v>
      </c>
      <c r="T45" s="24">
        <f t="shared" si="3"/>
        <v>0</v>
      </c>
    </row>
    <row r="46" spans="1:20" x14ac:dyDescent="0.25">
      <c r="A46" s="31">
        <v>45262</v>
      </c>
      <c r="B46" s="23">
        <v>0.5</v>
      </c>
      <c r="C46" s="24">
        <v>0.21567304432305801</v>
      </c>
      <c r="D46" s="24">
        <v>0</v>
      </c>
      <c r="E46" s="24">
        <f t="shared" si="0"/>
        <v>0</v>
      </c>
      <c r="F46" s="31">
        <v>45264</v>
      </c>
      <c r="G46" s="23">
        <v>0.5</v>
      </c>
      <c r="H46" s="24">
        <v>0.213684409855941</v>
      </c>
      <c r="I46" s="24">
        <v>0</v>
      </c>
      <c r="J46" s="24">
        <f t="shared" si="4"/>
        <v>0</v>
      </c>
      <c r="K46" s="31">
        <v>45266</v>
      </c>
      <c r="L46" s="23">
        <v>0.5</v>
      </c>
      <c r="M46" s="24">
        <v>0.21313667297277999</v>
      </c>
      <c r="N46" s="24">
        <v>0</v>
      </c>
      <c r="O46" s="24">
        <f t="shared" si="5"/>
        <v>0</v>
      </c>
      <c r="P46" s="31">
        <v>45268</v>
      </c>
      <c r="Q46" s="23">
        <v>0.5</v>
      </c>
      <c r="R46" s="24">
        <v>0.22333054244428899</v>
      </c>
      <c r="S46" s="24">
        <v>0</v>
      </c>
      <c r="T46" s="24">
        <f t="shared" si="3"/>
        <v>0</v>
      </c>
    </row>
    <row r="47" spans="1:20" x14ac:dyDescent="0.25">
      <c r="A47" s="31">
        <v>45262</v>
      </c>
      <c r="B47" s="23">
        <v>0.54166666666666663</v>
      </c>
      <c r="C47" s="24">
        <v>0.17362160980631999</v>
      </c>
      <c r="D47" s="24">
        <v>0</v>
      </c>
      <c r="E47" s="24">
        <f t="shared" si="0"/>
        <v>0</v>
      </c>
      <c r="F47" s="31">
        <v>45264</v>
      </c>
      <c r="G47" s="23">
        <v>0.54166666666666663</v>
      </c>
      <c r="H47" s="24">
        <v>0.21483270823869599</v>
      </c>
      <c r="I47" s="24">
        <v>0</v>
      </c>
      <c r="J47" s="24">
        <f t="shared" si="4"/>
        <v>0</v>
      </c>
      <c r="K47" s="31">
        <v>45266</v>
      </c>
      <c r="L47" s="23">
        <v>0.54166666666666663</v>
      </c>
      <c r="M47" s="24">
        <v>0.21280449628744799</v>
      </c>
      <c r="N47" s="24">
        <v>0</v>
      </c>
      <c r="O47" s="24">
        <f t="shared" si="5"/>
        <v>0</v>
      </c>
      <c r="P47" s="31">
        <v>45268</v>
      </c>
      <c r="Q47" s="23">
        <v>0.54166666666666663</v>
      </c>
      <c r="R47" s="24">
        <v>0.22144751250655201</v>
      </c>
      <c r="S47" s="24">
        <v>0</v>
      </c>
      <c r="T47" s="24">
        <f t="shared" si="3"/>
        <v>0</v>
      </c>
    </row>
    <row r="48" spans="1:20" x14ac:dyDescent="0.25">
      <c r="A48" s="31">
        <v>45262</v>
      </c>
      <c r="B48" s="23">
        <v>0.58333333333333337</v>
      </c>
      <c r="C48" s="24">
        <v>0.211262434720148</v>
      </c>
      <c r="D48" s="24">
        <v>0</v>
      </c>
      <c r="E48" s="24">
        <f t="shared" si="0"/>
        <v>0</v>
      </c>
      <c r="F48" s="31">
        <v>45264</v>
      </c>
      <c r="G48" s="23">
        <v>0.58333333333333337</v>
      </c>
      <c r="H48" s="24">
        <v>0.21502630412492499</v>
      </c>
      <c r="I48" s="24">
        <v>0</v>
      </c>
      <c r="J48" s="24">
        <f t="shared" si="4"/>
        <v>0</v>
      </c>
      <c r="K48" s="31">
        <v>45266</v>
      </c>
      <c r="L48" s="23">
        <v>0.58333333333333337</v>
      </c>
      <c r="M48" s="24">
        <v>0.21598981320771601</v>
      </c>
      <c r="N48" s="24">
        <v>0</v>
      </c>
      <c r="O48" s="24">
        <f t="shared" si="5"/>
        <v>0</v>
      </c>
      <c r="P48" s="31">
        <v>45268</v>
      </c>
      <c r="Q48" s="23">
        <v>0.58333333333333337</v>
      </c>
      <c r="R48" s="24">
        <v>0.21818302571686199</v>
      </c>
      <c r="S48" s="24">
        <v>0</v>
      </c>
      <c r="T48" s="24">
        <f t="shared" si="3"/>
        <v>0</v>
      </c>
    </row>
    <row r="49" spans="1:20" x14ac:dyDescent="0.25">
      <c r="A49" s="31">
        <v>45262</v>
      </c>
      <c r="B49" s="23">
        <v>0.625</v>
      </c>
      <c r="C49" s="24">
        <v>0.21498890221032901</v>
      </c>
      <c r="D49" s="24">
        <v>0</v>
      </c>
      <c r="E49" s="24">
        <f t="shared" si="0"/>
        <v>0</v>
      </c>
      <c r="F49" s="31">
        <v>45264</v>
      </c>
      <c r="G49" s="23">
        <v>0.625</v>
      </c>
      <c r="H49" s="24">
        <v>0.214482948183155</v>
      </c>
      <c r="I49" s="24">
        <v>0</v>
      </c>
      <c r="J49" s="24">
        <f t="shared" si="4"/>
        <v>0</v>
      </c>
      <c r="K49" s="31">
        <v>45266</v>
      </c>
      <c r="L49" s="23">
        <v>0.625</v>
      </c>
      <c r="M49" s="24">
        <v>0.21541567146691901</v>
      </c>
      <c r="N49" s="24">
        <v>0</v>
      </c>
      <c r="O49" s="24">
        <f t="shared" si="5"/>
        <v>0</v>
      </c>
      <c r="P49" s="31">
        <v>45268</v>
      </c>
      <c r="Q49" s="23">
        <v>0.625</v>
      </c>
      <c r="R49" s="24">
        <v>0.22159931063563401</v>
      </c>
      <c r="S49" s="24">
        <v>0</v>
      </c>
      <c r="T49" s="24">
        <f t="shared" si="3"/>
        <v>0</v>
      </c>
    </row>
    <row r="50" spans="1:20" x14ac:dyDescent="0.25">
      <c r="A50" s="31">
        <v>45262</v>
      </c>
      <c r="B50" s="23">
        <v>0.66666666666666663</v>
      </c>
      <c r="C50" s="24">
        <v>0.21117883920585001</v>
      </c>
      <c r="D50" s="24">
        <v>0</v>
      </c>
      <c r="E50" s="24">
        <f t="shared" si="0"/>
        <v>0</v>
      </c>
      <c r="F50" s="31">
        <v>45264</v>
      </c>
      <c r="G50" s="23">
        <v>0.66666666666666663</v>
      </c>
      <c r="H50" s="24">
        <v>0.21566644310864899</v>
      </c>
      <c r="I50" s="24">
        <v>0</v>
      </c>
      <c r="J50" s="24">
        <f t="shared" si="4"/>
        <v>0</v>
      </c>
      <c r="K50" s="31">
        <v>45266</v>
      </c>
      <c r="L50" s="23">
        <v>0.66666666666666663</v>
      </c>
      <c r="M50" s="24">
        <v>0.21194878220473301</v>
      </c>
      <c r="N50" s="24">
        <v>0</v>
      </c>
      <c r="O50" s="24">
        <f t="shared" si="5"/>
        <v>0</v>
      </c>
      <c r="P50" s="31">
        <v>45268</v>
      </c>
      <c r="Q50" s="23">
        <v>0.66666666666666663</v>
      </c>
      <c r="R50" s="24">
        <v>0.21850639581592801</v>
      </c>
      <c r="S50" s="24">
        <v>0</v>
      </c>
      <c r="T50" s="24">
        <f t="shared" si="3"/>
        <v>0</v>
      </c>
    </row>
    <row r="51" spans="1:20" x14ac:dyDescent="0.25">
      <c r="A51" s="31">
        <v>45262</v>
      </c>
      <c r="B51" s="23">
        <v>0.70833333333333337</v>
      </c>
      <c r="C51" s="24">
        <v>0.21343803405676301</v>
      </c>
      <c r="D51" s="24">
        <v>0</v>
      </c>
      <c r="E51" s="24">
        <f t="shared" si="0"/>
        <v>0</v>
      </c>
      <c r="F51" s="31">
        <v>45264</v>
      </c>
      <c r="G51" s="23">
        <v>0.70833333333333337</v>
      </c>
      <c r="H51" s="24">
        <v>0.20976658165370901</v>
      </c>
      <c r="I51" s="24">
        <v>0</v>
      </c>
      <c r="J51" s="24">
        <f t="shared" si="4"/>
        <v>0</v>
      </c>
      <c r="K51" s="31">
        <v>45266</v>
      </c>
      <c r="L51" s="23">
        <v>0.70833333333333337</v>
      </c>
      <c r="M51" s="24">
        <v>0.210556298493496</v>
      </c>
      <c r="N51" s="24">
        <v>0</v>
      </c>
      <c r="O51" s="24">
        <f t="shared" si="5"/>
        <v>0</v>
      </c>
      <c r="P51" s="31">
        <v>45268</v>
      </c>
      <c r="Q51" s="23">
        <v>0.70833333333333337</v>
      </c>
      <c r="R51" s="24">
        <v>0.21650455891999401</v>
      </c>
      <c r="S51" s="24">
        <v>0</v>
      </c>
      <c r="T51" s="24">
        <f t="shared" si="3"/>
        <v>0</v>
      </c>
    </row>
    <row r="52" spans="1:20" x14ac:dyDescent="0.25">
      <c r="A52" s="31">
        <v>45262</v>
      </c>
      <c r="B52" s="23">
        <v>0.75</v>
      </c>
      <c r="C52" s="24">
        <v>0.21420355141077099</v>
      </c>
      <c r="D52" s="24">
        <v>0</v>
      </c>
      <c r="E52" s="24">
        <f t="shared" si="0"/>
        <v>0</v>
      </c>
      <c r="F52" s="31">
        <v>45264</v>
      </c>
      <c r="G52" s="23">
        <v>0.75</v>
      </c>
      <c r="H52" s="24">
        <v>0.20139631628909599</v>
      </c>
      <c r="I52" s="24">
        <v>0</v>
      </c>
      <c r="J52" s="24">
        <f t="shared" si="4"/>
        <v>0</v>
      </c>
      <c r="K52" s="31">
        <v>45266</v>
      </c>
      <c r="L52" s="23">
        <v>0.75</v>
      </c>
      <c r="M52" s="24">
        <v>0.20997335016643401</v>
      </c>
      <c r="N52" s="24">
        <v>0</v>
      </c>
      <c r="O52" s="24">
        <f t="shared" si="5"/>
        <v>0</v>
      </c>
      <c r="P52" s="31">
        <v>45268</v>
      </c>
      <c r="Q52" s="23">
        <v>0.75</v>
      </c>
      <c r="R52" s="24">
        <v>0.21269449591551501</v>
      </c>
      <c r="S52" s="24">
        <v>0</v>
      </c>
      <c r="T52" s="24">
        <f t="shared" si="3"/>
        <v>0</v>
      </c>
    </row>
    <row r="53" spans="1:20" x14ac:dyDescent="0.25">
      <c r="A53" s="31">
        <v>45262</v>
      </c>
      <c r="B53" s="23">
        <v>0.79166666666666663</v>
      </c>
      <c r="C53" s="24">
        <v>0.21292109787378899</v>
      </c>
      <c r="D53" s="24">
        <v>0</v>
      </c>
      <c r="E53" s="24">
        <f t="shared" si="0"/>
        <v>0</v>
      </c>
      <c r="F53" s="31">
        <v>45264</v>
      </c>
      <c r="G53" s="23">
        <v>0.79166666666666663</v>
      </c>
      <c r="H53" s="24">
        <v>0.18863967060967299</v>
      </c>
      <c r="I53" s="24">
        <v>0</v>
      </c>
      <c r="J53" s="24">
        <f t="shared" si="4"/>
        <v>0</v>
      </c>
      <c r="K53" s="31">
        <v>45266</v>
      </c>
      <c r="L53" s="23">
        <v>0.79166666666666663</v>
      </c>
      <c r="M53" s="24">
        <v>0.207821950315597</v>
      </c>
      <c r="N53" s="24">
        <v>0</v>
      </c>
      <c r="O53" s="24">
        <f t="shared" si="5"/>
        <v>0</v>
      </c>
      <c r="P53" s="31">
        <v>45268</v>
      </c>
      <c r="Q53" s="23">
        <v>0.79166666666666663</v>
      </c>
      <c r="R53" s="24">
        <v>0.20573654770768801</v>
      </c>
      <c r="S53" s="24">
        <v>0</v>
      </c>
      <c r="T53" s="24">
        <f t="shared" si="3"/>
        <v>0</v>
      </c>
    </row>
    <row r="54" spans="1:20" x14ac:dyDescent="0.25">
      <c r="A54" s="31">
        <v>45262</v>
      </c>
      <c r="B54" s="23">
        <v>0.83333333333333337</v>
      </c>
      <c r="C54" s="24">
        <v>0.21075429022227801</v>
      </c>
      <c r="D54" s="24">
        <v>0</v>
      </c>
      <c r="E54" s="24">
        <f t="shared" si="0"/>
        <v>0</v>
      </c>
      <c r="F54" s="31">
        <v>45264</v>
      </c>
      <c r="G54" s="23">
        <v>0.83333333333333337</v>
      </c>
      <c r="H54" s="24">
        <v>0.18491318821833</v>
      </c>
      <c r="I54" s="24">
        <v>0</v>
      </c>
      <c r="J54" s="24">
        <f t="shared" si="4"/>
        <v>0</v>
      </c>
      <c r="K54" s="31">
        <v>45266</v>
      </c>
      <c r="L54" s="23">
        <v>0.83333333333333337</v>
      </c>
      <c r="M54" s="24">
        <v>0.20694422721780001</v>
      </c>
      <c r="N54" s="24">
        <v>0</v>
      </c>
      <c r="O54" s="24">
        <f t="shared" si="5"/>
        <v>0</v>
      </c>
      <c r="P54" s="31">
        <v>45268</v>
      </c>
      <c r="Q54" s="23">
        <v>0.83333333333333337</v>
      </c>
      <c r="R54" s="24">
        <v>0.201121345161587</v>
      </c>
      <c r="S54" s="24">
        <v>0</v>
      </c>
      <c r="T54" s="24">
        <f t="shared" si="3"/>
        <v>0</v>
      </c>
    </row>
    <row r="55" spans="1:20" x14ac:dyDescent="0.25">
      <c r="A55" s="31">
        <v>45262</v>
      </c>
      <c r="B55" s="23">
        <v>0.875</v>
      </c>
      <c r="C55" s="24">
        <v>0.20894163846885999</v>
      </c>
      <c r="D55" s="24">
        <v>0</v>
      </c>
      <c r="E55" s="24">
        <f t="shared" si="0"/>
        <v>0</v>
      </c>
      <c r="F55" s="31">
        <v>45264</v>
      </c>
      <c r="G55" s="23">
        <v>0.875</v>
      </c>
      <c r="H55" s="24">
        <v>0.18183568119929999</v>
      </c>
      <c r="I55" s="24">
        <v>0</v>
      </c>
      <c r="J55" s="24">
        <f t="shared" si="4"/>
        <v>0</v>
      </c>
      <c r="K55" s="31">
        <v>45266</v>
      </c>
      <c r="L55" s="23">
        <v>0.875</v>
      </c>
      <c r="M55" s="24">
        <v>0.209720373152847</v>
      </c>
      <c r="N55" s="24">
        <v>0</v>
      </c>
      <c r="O55" s="24">
        <f t="shared" si="5"/>
        <v>0</v>
      </c>
      <c r="P55" s="31">
        <v>45268</v>
      </c>
      <c r="Q55" s="23">
        <v>0.875</v>
      </c>
      <c r="R55" s="24">
        <v>0.19412158429545001</v>
      </c>
      <c r="S55" s="24">
        <v>0</v>
      </c>
      <c r="T55" s="24">
        <f t="shared" si="3"/>
        <v>0</v>
      </c>
    </row>
    <row r="56" spans="1:20" x14ac:dyDescent="0.25">
      <c r="A56" s="31">
        <v>45262</v>
      </c>
      <c r="B56" s="23">
        <v>0.91666666666666663</v>
      </c>
      <c r="C56" s="24">
        <v>0.20877225696957</v>
      </c>
      <c r="D56" s="24">
        <v>0</v>
      </c>
      <c r="E56" s="24">
        <f t="shared" si="0"/>
        <v>0</v>
      </c>
      <c r="F56" s="31">
        <v>45264</v>
      </c>
      <c r="G56" s="23">
        <v>0.91666666666666663</v>
      </c>
      <c r="H56" s="24">
        <v>0.18357132375166799</v>
      </c>
      <c r="I56" s="24">
        <v>0</v>
      </c>
      <c r="J56" s="24">
        <f t="shared" si="4"/>
        <v>0</v>
      </c>
      <c r="K56" s="31">
        <v>45266</v>
      </c>
      <c r="L56" s="23">
        <v>0.91666666666666663</v>
      </c>
      <c r="M56" s="24">
        <v>0.20708499848759701</v>
      </c>
      <c r="N56" s="24">
        <v>0</v>
      </c>
      <c r="O56" s="24">
        <f t="shared" si="5"/>
        <v>0</v>
      </c>
      <c r="P56" s="31">
        <v>45268</v>
      </c>
      <c r="Q56" s="23">
        <v>0.91666666666666663</v>
      </c>
      <c r="R56" s="24">
        <v>0.20040860772052699</v>
      </c>
      <c r="S56" s="24">
        <v>0</v>
      </c>
      <c r="T56" s="24">
        <f t="shared" si="3"/>
        <v>0</v>
      </c>
    </row>
    <row r="57" spans="1:20" x14ac:dyDescent="0.25">
      <c r="A57" s="31">
        <v>45262</v>
      </c>
      <c r="B57" s="23">
        <v>0.95833333333333337</v>
      </c>
      <c r="C57" s="24">
        <v>0.20758657157338001</v>
      </c>
      <c r="D57" s="24">
        <v>0</v>
      </c>
      <c r="E57" s="24">
        <f t="shared" si="0"/>
        <v>0</v>
      </c>
      <c r="F57" s="31">
        <v>45264</v>
      </c>
      <c r="G57" s="23">
        <v>0.95833333333333337</v>
      </c>
      <c r="H57" s="24">
        <v>0.198890745639005</v>
      </c>
      <c r="I57" s="24">
        <v>0</v>
      </c>
      <c r="J57" s="24">
        <f t="shared" si="4"/>
        <v>0</v>
      </c>
      <c r="K57" s="31">
        <v>45266</v>
      </c>
      <c r="L57" s="23">
        <v>0.95833333333333337</v>
      </c>
      <c r="M57" s="24">
        <v>0.21122944354926401</v>
      </c>
      <c r="N57" s="24">
        <v>0</v>
      </c>
      <c r="O57" s="24">
        <f t="shared" si="5"/>
        <v>0</v>
      </c>
      <c r="P57" s="31">
        <v>45268</v>
      </c>
      <c r="Q57" s="23">
        <v>0.95833333333333337</v>
      </c>
      <c r="R57" s="24">
        <v>0.208963632582782</v>
      </c>
      <c r="S57" s="24">
        <v>0</v>
      </c>
      <c r="T57" s="24">
        <f t="shared" si="3"/>
        <v>0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5F629BD-79CF-496D-97E4-D41A3F27A29F}">
  <dimension ref="A1:T57"/>
  <sheetViews>
    <sheetView workbookViewId="0">
      <selection activeCell="D3" sqref="D3"/>
    </sheetView>
  </sheetViews>
  <sheetFormatPr defaultRowHeight="15" x14ac:dyDescent="0.25"/>
  <sheetData>
    <row r="1" spans="1:20" x14ac:dyDescent="0.25">
      <c r="A1" s="1" t="s">
        <v>70</v>
      </c>
      <c r="B1" s="23"/>
      <c r="C1" s="24"/>
    </row>
    <row r="2" spans="1:20" x14ac:dyDescent="0.25">
      <c r="A2" s="1" t="s">
        <v>71</v>
      </c>
      <c r="B2" s="23"/>
      <c r="C2" s="24"/>
      <c r="G2" s="25" t="s">
        <v>81</v>
      </c>
      <c r="H2" s="25"/>
    </row>
    <row r="3" spans="1:20" ht="15.75" thickBot="1" x14ac:dyDescent="0.3">
      <c r="A3" s="1" t="s">
        <v>72</v>
      </c>
      <c r="B3" s="23"/>
      <c r="C3" s="24"/>
    </row>
    <row r="4" spans="1:20" ht="15.75" thickBot="1" x14ac:dyDescent="0.3">
      <c r="A4" s="1" t="s">
        <v>73</v>
      </c>
      <c r="B4" s="23"/>
      <c r="C4" s="24"/>
      <c r="I4" s="26" t="s">
        <v>74</v>
      </c>
      <c r="J4" s="27"/>
      <c r="K4" s="27"/>
      <c r="L4" s="28">
        <f>SUM(E10:E57)+SUM(J10:J57)+SUM(O10:O57)+SUM(T10:T57)</f>
        <v>0</v>
      </c>
    </row>
    <row r="5" spans="1:20" x14ac:dyDescent="0.25">
      <c r="A5" s="1" t="s">
        <v>75</v>
      </c>
      <c r="B5" s="23"/>
      <c r="C5" s="24"/>
    </row>
    <row r="6" spans="1:20" x14ac:dyDescent="0.25">
      <c r="A6" s="1"/>
      <c r="B6" s="1"/>
      <c r="C6" s="1"/>
    </row>
    <row r="7" spans="1:20" x14ac:dyDescent="0.25">
      <c r="A7" s="1"/>
      <c r="B7" s="1"/>
      <c r="C7" s="1"/>
      <c r="I7" s="29" t="s">
        <v>76</v>
      </c>
      <c r="J7" s="29"/>
      <c r="K7" s="29"/>
      <c r="L7" s="7">
        <f>MAX(D10:D57,I10:I57,N10:N57,S10:S57)</f>
        <v>0</v>
      </c>
    </row>
    <row r="8" spans="1:20" x14ac:dyDescent="0.25">
      <c r="A8" s="1"/>
      <c r="B8" s="1"/>
      <c r="C8" s="1"/>
    </row>
    <row r="9" spans="1:20" x14ac:dyDescent="0.25">
      <c r="A9" s="30" t="s">
        <v>77</v>
      </c>
      <c r="B9" s="30" t="s">
        <v>78</v>
      </c>
      <c r="C9" s="30" t="s">
        <v>79</v>
      </c>
      <c r="D9" s="30" t="s">
        <v>54</v>
      </c>
      <c r="E9" s="30" t="s">
        <v>80</v>
      </c>
      <c r="F9" s="30" t="s">
        <v>77</v>
      </c>
      <c r="G9" s="30" t="s">
        <v>78</v>
      </c>
      <c r="H9" s="30" t="s">
        <v>79</v>
      </c>
      <c r="I9" s="30" t="s">
        <v>54</v>
      </c>
      <c r="J9" s="30" t="s">
        <v>80</v>
      </c>
      <c r="K9" s="30" t="s">
        <v>77</v>
      </c>
      <c r="L9" s="30" t="s">
        <v>78</v>
      </c>
      <c r="M9" s="30" t="s">
        <v>79</v>
      </c>
      <c r="N9" s="30" t="s">
        <v>54</v>
      </c>
      <c r="O9" s="30" t="s">
        <v>80</v>
      </c>
      <c r="P9" s="30" t="s">
        <v>77</v>
      </c>
      <c r="Q9" s="30" t="s">
        <v>78</v>
      </c>
      <c r="R9" s="30" t="s">
        <v>79</v>
      </c>
      <c r="S9" s="30" t="s">
        <v>54</v>
      </c>
      <c r="T9" s="30" t="s">
        <v>80</v>
      </c>
    </row>
    <row r="10" spans="1:20" x14ac:dyDescent="0.25">
      <c r="A10" s="31">
        <v>45269</v>
      </c>
      <c r="B10" s="23">
        <v>0</v>
      </c>
      <c r="C10" s="24">
        <v>0.213763609527686</v>
      </c>
      <c r="D10" s="24">
        <v>0</v>
      </c>
      <c r="E10" s="24">
        <f t="shared" ref="E10:E57" si="0">D10*0.0827</f>
        <v>0</v>
      </c>
      <c r="F10" s="31">
        <v>45271</v>
      </c>
      <c r="G10" s="23">
        <v>0</v>
      </c>
      <c r="H10" s="24">
        <v>0.205085396765842</v>
      </c>
      <c r="I10" s="24">
        <v>0</v>
      </c>
      <c r="J10" s="24">
        <f t="shared" ref="J10:J25" si="1">I10*0.0827</f>
        <v>0</v>
      </c>
      <c r="K10" s="31">
        <v>45273</v>
      </c>
      <c r="L10" s="23">
        <v>0</v>
      </c>
      <c r="M10" s="24">
        <v>0.20214425027289501</v>
      </c>
      <c r="N10" s="24">
        <v>0</v>
      </c>
      <c r="O10" s="24">
        <f t="shared" ref="O10:O41" si="2">N10*0.0827</f>
        <v>0</v>
      </c>
      <c r="P10" s="31">
        <v>45275</v>
      </c>
      <c r="Q10" s="23">
        <v>0</v>
      </c>
      <c r="R10" s="24">
        <v>0.201108142732769</v>
      </c>
      <c r="S10" s="24">
        <v>0</v>
      </c>
      <c r="T10" s="24">
        <f t="shared" ref="T10:T57" si="3">S10*0.0827</f>
        <v>0</v>
      </c>
    </row>
    <row r="11" spans="1:20" x14ac:dyDescent="0.25">
      <c r="A11" s="31">
        <v>45269</v>
      </c>
      <c r="B11" s="23">
        <v>4.1666666666666664E-2</v>
      </c>
      <c r="C11" s="24">
        <v>0.216984137891855</v>
      </c>
      <c r="D11" s="24">
        <v>0</v>
      </c>
      <c r="E11" s="24">
        <f t="shared" si="0"/>
        <v>0</v>
      </c>
      <c r="F11" s="31">
        <v>45271</v>
      </c>
      <c r="G11" s="23">
        <v>4.1666666666666664E-2</v>
      </c>
      <c r="H11" s="24">
        <v>0.21190698444758499</v>
      </c>
      <c r="I11" s="24">
        <v>0</v>
      </c>
      <c r="J11" s="24">
        <f t="shared" si="1"/>
        <v>0</v>
      </c>
      <c r="K11" s="31">
        <v>45273</v>
      </c>
      <c r="L11" s="23">
        <v>4.1666666666666664E-2</v>
      </c>
      <c r="M11" s="24">
        <v>0.205525338648927</v>
      </c>
      <c r="N11" s="24">
        <v>0</v>
      </c>
      <c r="O11" s="24">
        <f t="shared" si="2"/>
        <v>0</v>
      </c>
      <c r="P11" s="31">
        <v>45275</v>
      </c>
      <c r="Q11" s="23">
        <v>4.1666666666666664E-2</v>
      </c>
      <c r="R11" s="24">
        <v>0.20668245851910799</v>
      </c>
      <c r="S11" s="24">
        <v>0</v>
      </c>
      <c r="T11" s="24">
        <f t="shared" si="3"/>
        <v>0</v>
      </c>
    </row>
    <row r="12" spans="1:20" x14ac:dyDescent="0.25">
      <c r="A12" s="31">
        <v>45269</v>
      </c>
      <c r="B12" s="23">
        <v>8.3333333333333329E-2</v>
      </c>
      <c r="C12" s="24">
        <v>0.21990324556739499</v>
      </c>
      <c r="D12" s="24">
        <v>0</v>
      </c>
      <c r="E12" s="24">
        <f t="shared" si="0"/>
        <v>0</v>
      </c>
      <c r="F12" s="31">
        <v>45271</v>
      </c>
      <c r="G12" s="23">
        <v>8.3333333333333329E-2</v>
      </c>
      <c r="H12" s="24">
        <v>0.21563343703660501</v>
      </c>
      <c r="I12" s="24">
        <v>0</v>
      </c>
      <c r="J12" s="24">
        <f t="shared" si="1"/>
        <v>0</v>
      </c>
      <c r="K12" s="31">
        <v>45273</v>
      </c>
      <c r="L12" s="23">
        <v>8.3333333333333329E-2</v>
      </c>
      <c r="M12" s="24">
        <v>0.20840488374149799</v>
      </c>
      <c r="N12" s="24">
        <v>0</v>
      </c>
      <c r="O12" s="24">
        <f t="shared" si="2"/>
        <v>0</v>
      </c>
      <c r="P12" s="31">
        <v>45275</v>
      </c>
      <c r="Q12" s="23">
        <v>8.3333333333333329E-2</v>
      </c>
      <c r="R12" s="24">
        <v>0.21160340309058401</v>
      </c>
      <c r="S12" s="24">
        <v>0</v>
      </c>
      <c r="T12" s="24">
        <f t="shared" si="3"/>
        <v>0</v>
      </c>
    </row>
    <row r="13" spans="1:20" x14ac:dyDescent="0.25">
      <c r="A13" s="31">
        <v>45269</v>
      </c>
      <c r="B13" s="23">
        <v>0.125</v>
      </c>
      <c r="C13" s="24">
        <v>0.217316299676025</v>
      </c>
      <c r="D13" s="24">
        <v>0</v>
      </c>
      <c r="E13" s="24">
        <f t="shared" si="0"/>
        <v>0</v>
      </c>
      <c r="F13" s="31">
        <v>45271</v>
      </c>
      <c r="G13" s="23">
        <v>0.125</v>
      </c>
      <c r="H13" s="24">
        <v>0.215497046708198</v>
      </c>
      <c r="I13" s="24">
        <v>0</v>
      </c>
      <c r="J13" s="24">
        <f t="shared" si="1"/>
        <v>0</v>
      </c>
      <c r="K13" s="31">
        <v>45273</v>
      </c>
      <c r="L13" s="23">
        <v>0.125</v>
      </c>
      <c r="M13" s="24">
        <v>0.204740032552853</v>
      </c>
      <c r="N13" s="24">
        <v>0</v>
      </c>
      <c r="O13" s="24">
        <f t="shared" si="2"/>
        <v>0</v>
      </c>
      <c r="P13" s="31">
        <v>45275</v>
      </c>
      <c r="Q13" s="23">
        <v>0.125</v>
      </c>
      <c r="R13" s="24">
        <v>0.211156845091928</v>
      </c>
      <c r="S13" s="24">
        <v>0</v>
      </c>
      <c r="T13" s="24">
        <f t="shared" si="3"/>
        <v>0</v>
      </c>
    </row>
    <row r="14" spans="1:20" x14ac:dyDescent="0.25">
      <c r="A14" s="31">
        <v>45269</v>
      </c>
      <c r="B14" s="23">
        <v>0.16666666666666666</v>
      </c>
      <c r="C14" s="24">
        <v>0.22158831357867201</v>
      </c>
      <c r="D14" s="24">
        <v>0</v>
      </c>
      <c r="E14" s="24">
        <f t="shared" si="0"/>
        <v>0</v>
      </c>
      <c r="F14" s="31">
        <v>45271</v>
      </c>
      <c r="G14" s="23">
        <v>0.16666666666666666</v>
      </c>
      <c r="H14" s="24">
        <v>0.21805982291611201</v>
      </c>
      <c r="I14" s="24">
        <v>0</v>
      </c>
      <c r="J14" s="24">
        <f t="shared" si="1"/>
        <v>0</v>
      </c>
      <c r="K14" s="31">
        <v>45273</v>
      </c>
      <c r="L14" s="23">
        <v>0.16666666666666666</v>
      </c>
      <c r="M14" s="24">
        <v>0.20343773066916099</v>
      </c>
      <c r="N14" s="24">
        <v>0</v>
      </c>
      <c r="O14" s="24">
        <f t="shared" si="2"/>
        <v>0</v>
      </c>
      <c r="P14" s="31">
        <v>45275</v>
      </c>
      <c r="Q14" s="23">
        <v>0.16666666666666666</v>
      </c>
      <c r="R14" s="24">
        <v>0.214775532483195</v>
      </c>
      <c r="S14" s="24">
        <v>0</v>
      </c>
      <c r="T14" s="24">
        <f t="shared" si="3"/>
        <v>0</v>
      </c>
    </row>
    <row r="15" spans="1:20" x14ac:dyDescent="0.25">
      <c r="A15" s="31">
        <v>45269</v>
      </c>
      <c r="B15" s="23">
        <v>0.20833333333333334</v>
      </c>
      <c r="C15" s="24">
        <v>0.22034542262466</v>
      </c>
      <c r="D15" s="24">
        <v>0</v>
      </c>
      <c r="E15" s="24">
        <f t="shared" si="0"/>
        <v>0</v>
      </c>
      <c r="F15" s="31">
        <v>45271</v>
      </c>
      <c r="G15" s="23">
        <v>0.20833333333333334</v>
      </c>
      <c r="H15" s="24">
        <v>0.21808181703003399</v>
      </c>
      <c r="I15" s="24">
        <v>0</v>
      </c>
      <c r="J15" s="24">
        <f t="shared" si="1"/>
        <v>0</v>
      </c>
      <c r="K15" s="31">
        <v>45273</v>
      </c>
      <c r="L15" s="23">
        <v>0.20833333333333334</v>
      </c>
      <c r="M15" s="24">
        <v>0.20506340265192</v>
      </c>
      <c r="N15" s="24">
        <v>0</v>
      </c>
      <c r="O15" s="24">
        <f t="shared" si="2"/>
        <v>0</v>
      </c>
      <c r="P15" s="31">
        <v>45275</v>
      </c>
      <c r="Q15" s="23">
        <v>0.20833333333333334</v>
      </c>
      <c r="R15" s="24">
        <v>0.21481952071103899</v>
      </c>
      <c r="S15" s="24">
        <v>0</v>
      </c>
      <c r="T15" s="24">
        <f t="shared" si="3"/>
        <v>0</v>
      </c>
    </row>
    <row r="16" spans="1:20" x14ac:dyDescent="0.25">
      <c r="A16" s="31">
        <v>45269</v>
      </c>
      <c r="B16" s="23">
        <v>0.25</v>
      </c>
      <c r="C16" s="24">
        <v>0.22263979911715101</v>
      </c>
      <c r="D16" s="24">
        <v>0</v>
      </c>
      <c r="E16" s="24">
        <f t="shared" si="0"/>
        <v>0</v>
      </c>
      <c r="F16" s="31">
        <v>45271</v>
      </c>
      <c r="G16" s="23">
        <v>0.25</v>
      </c>
      <c r="H16" s="24">
        <v>0.21781565248879001</v>
      </c>
      <c r="I16" s="24">
        <v>0</v>
      </c>
      <c r="J16" s="24">
        <f t="shared" si="1"/>
        <v>0</v>
      </c>
      <c r="K16" s="31">
        <v>45273</v>
      </c>
      <c r="L16" s="23">
        <v>0.25</v>
      </c>
      <c r="M16" s="24">
        <v>0.20673523843205699</v>
      </c>
      <c r="N16" s="24">
        <v>0</v>
      </c>
      <c r="O16" s="24">
        <f t="shared" si="2"/>
        <v>0</v>
      </c>
      <c r="P16" s="31">
        <v>45275</v>
      </c>
      <c r="Q16" s="23">
        <v>0.25</v>
      </c>
      <c r="R16" s="24">
        <v>0.212340325116261</v>
      </c>
      <c r="S16" s="24">
        <v>0</v>
      </c>
      <c r="T16" s="24">
        <f t="shared" si="3"/>
        <v>0</v>
      </c>
    </row>
    <row r="17" spans="1:20" x14ac:dyDescent="0.25">
      <c r="A17" s="31">
        <v>45269</v>
      </c>
      <c r="B17" s="23">
        <v>0.29166666666666669</v>
      </c>
      <c r="C17" s="24">
        <v>0.22042022645385301</v>
      </c>
      <c r="D17" s="24">
        <v>0</v>
      </c>
      <c r="E17" s="24">
        <f t="shared" si="0"/>
        <v>0</v>
      </c>
      <c r="F17" s="31">
        <v>45271</v>
      </c>
      <c r="G17" s="23">
        <v>0.29166666666666669</v>
      </c>
      <c r="H17" s="24">
        <v>0.218908935784417</v>
      </c>
      <c r="I17" s="24">
        <v>0</v>
      </c>
      <c r="J17" s="24">
        <f t="shared" si="1"/>
        <v>0</v>
      </c>
      <c r="K17" s="31">
        <v>45273</v>
      </c>
      <c r="L17" s="23">
        <v>0.29166666666666669</v>
      </c>
      <c r="M17" s="24">
        <v>0.20822671055710401</v>
      </c>
      <c r="N17" s="24">
        <v>0</v>
      </c>
      <c r="O17" s="24">
        <f t="shared" si="2"/>
        <v>0</v>
      </c>
      <c r="P17" s="31">
        <v>45275</v>
      </c>
      <c r="Q17" s="23">
        <v>0.29166666666666669</v>
      </c>
      <c r="R17" s="24">
        <v>0.21244592964564199</v>
      </c>
      <c r="S17" s="24">
        <v>0</v>
      </c>
      <c r="T17" s="24">
        <f t="shared" si="3"/>
        <v>0</v>
      </c>
    </row>
    <row r="18" spans="1:20" x14ac:dyDescent="0.25">
      <c r="A18" s="31">
        <v>45269</v>
      </c>
      <c r="B18" s="23">
        <v>0.33333333333333331</v>
      </c>
      <c r="C18" s="24">
        <v>0.22044661641032701</v>
      </c>
      <c r="D18" s="24">
        <v>0</v>
      </c>
      <c r="E18" s="24">
        <f t="shared" si="0"/>
        <v>0</v>
      </c>
      <c r="F18" s="31">
        <v>45271</v>
      </c>
      <c r="G18" s="23">
        <v>0.33333333333333331</v>
      </c>
      <c r="H18" s="24">
        <v>0.22041581571013899</v>
      </c>
      <c r="I18" s="24">
        <v>0</v>
      </c>
      <c r="J18" s="24">
        <f t="shared" si="1"/>
        <v>0</v>
      </c>
      <c r="K18" s="31">
        <v>45273</v>
      </c>
      <c r="L18" s="23">
        <v>0.33333333333333331</v>
      </c>
      <c r="M18" s="24">
        <v>0.210800468920818</v>
      </c>
      <c r="N18" s="24">
        <v>0</v>
      </c>
      <c r="O18" s="24">
        <f t="shared" si="2"/>
        <v>0</v>
      </c>
      <c r="P18" s="31">
        <v>45275</v>
      </c>
      <c r="Q18" s="23">
        <v>0.33333333333333331</v>
      </c>
      <c r="R18" s="24">
        <v>0.21342484652910601</v>
      </c>
      <c r="S18" s="24">
        <v>0</v>
      </c>
      <c r="T18" s="24">
        <f t="shared" si="3"/>
        <v>0</v>
      </c>
    </row>
    <row r="19" spans="1:20" x14ac:dyDescent="0.25">
      <c r="A19" s="31">
        <v>45269</v>
      </c>
      <c r="B19" s="23">
        <v>0.375</v>
      </c>
      <c r="C19" s="24">
        <v>0.225660145281842</v>
      </c>
      <c r="D19" s="24">
        <v>0</v>
      </c>
      <c r="E19" s="24">
        <f t="shared" si="0"/>
        <v>0</v>
      </c>
      <c r="F19" s="31">
        <v>45271</v>
      </c>
      <c r="G19" s="23">
        <v>0.375</v>
      </c>
      <c r="H19" s="24">
        <v>0.216007411479085</v>
      </c>
      <c r="I19" s="24">
        <v>0</v>
      </c>
      <c r="J19" s="24">
        <f t="shared" si="1"/>
        <v>0</v>
      </c>
      <c r="K19" s="31">
        <v>45273</v>
      </c>
      <c r="L19" s="23">
        <v>0.375</v>
      </c>
      <c r="M19" s="24">
        <v>0.20875465869820001</v>
      </c>
      <c r="N19" s="24">
        <v>0</v>
      </c>
      <c r="O19" s="24">
        <f t="shared" si="2"/>
        <v>0</v>
      </c>
      <c r="P19" s="31">
        <v>45275</v>
      </c>
      <c r="Q19" s="23">
        <v>0.375</v>
      </c>
      <c r="R19" s="24">
        <v>0.21220615506087201</v>
      </c>
      <c r="S19" s="24">
        <v>0</v>
      </c>
      <c r="T19" s="24">
        <f t="shared" si="3"/>
        <v>0</v>
      </c>
    </row>
    <row r="20" spans="1:20" x14ac:dyDescent="0.25">
      <c r="A20" s="31">
        <v>45269</v>
      </c>
      <c r="B20" s="23">
        <v>0.41666666666666669</v>
      </c>
      <c r="C20" s="24">
        <v>0.225686550139478</v>
      </c>
      <c r="D20" s="24">
        <v>0</v>
      </c>
      <c r="E20" s="24">
        <f t="shared" si="0"/>
        <v>0</v>
      </c>
      <c r="F20" s="31">
        <v>45271</v>
      </c>
      <c r="G20" s="23">
        <v>0.41666666666666669</v>
      </c>
      <c r="H20" s="24">
        <v>0.21740648150357</v>
      </c>
      <c r="I20" s="24">
        <v>0</v>
      </c>
      <c r="J20" s="24">
        <f t="shared" si="1"/>
        <v>0</v>
      </c>
      <c r="K20" s="31">
        <v>45273</v>
      </c>
      <c r="L20" s="23">
        <v>0.41666666666666669</v>
      </c>
      <c r="M20" s="24">
        <v>0.208178311585547</v>
      </c>
      <c r="N20" s="24">
        <v>0</v>
      </c>
      <c r="O20" s="24">
        <f t="shared" si="2"/>
        <v>0</v>
      </c>
      <c r="P20" s="31">
        <v>45275</v>
      </c>
      <c r="Q20" s="23">
        <v>0.41666666666666669</v>
      </c>
      <c r="R20" s="24">
        <v>0.21456432342443399</v>
      </c>
      <c r="S20" s="24">
        <v>0</v>
      </c>
      <c r="T20" s="24">
        <f t="shared" si="3"/>
        <v>0</v>
      </c>
    </row>
    <row r="21" spans="1:20" x14ac:dyDescent="0.25">
      <c r="A21" s="31">
        <v>45269</v>
      </c>
      <c r="B21" s="23">
        <v>0.45833333333333331</v>
      </c>
      <c r="C21" s="24">
        <v>0.22252543270498901</v>
      </c>
      <c r="D21" s="24">
        <v>0</v>
      </c>
      <c r="E21" s="24">
        <f t="shared" si="0"/>
        <v>0</v>
      </c>
      <c r="F21" s="31">
        <v>45271</v>
      </c>
      <c r="G21" s="23">
        <v>0.45833333333333331</v>
      </c>
      <c r="H21" s="24">
        <v>0.21952047943981101</v>
      </c>
      <c r="I21" s="24">
        <v>0</v>
      </c>
      <c r="J21" s="24">
        <f t="shared" si="1"/>
        <v>0</v>
      </c>
      <c r="K21" s="31">
        <v>45273</v>
      </c>
      <c r="L21" s="23">
        <v>0.45833333333333331</v>
      </c>
      <c r="M21" s="24">
        <v>0.210373714565389</v>
      </c>
      <c r="N21" s="24">
        <v>0</v>
      </c>
      <c r="O21" s="24">
        <f t="shared" si="2"/>
        <v>0</v>
      </c>
      <c r="P21" s="31">
        <v>45275</v>
      </c>
      <c r="Q21" s="23">
        <v>0.45833333333333331</v>
      </c>
      <c r="R21" s="24">
        <v>0.212159946560011</v>
      </c>
      <c r="S21" s="24">
        <v>0</v>
      </c>
      <c r="T21" s="24">
        <f t="shared" si="3"/>
        <v>0</v>
      </c>
    </row>
    <row r="22" spans="1:20" x14ac:dyDescent="0.25">
      <c r="A22" s="31">
        <v>45269</v>
      </c>
      <c r="B22" s="23">
        <v>0.5</v>
      </c>
      <c r="C22" s="24">
        <v>0.22172908484847001</v>
      </c>
      <c r="D22" s="24">
        <v>0</v>
      </c>
      <c r="E22" s="24">
        <f t="shared" si="0"/>
        <v>0</v>
      </c>
      <c r="F22" s="31">
        <v>45271</v>
      </c>
      <c r="G22" s="23">
        <v>0.5</v>
      </c>
      <c r="H22" s="24">
        <v>0.21841619908722201</v>
      </c>
      <c r="I22" s="24">
        <v>0</v>
      </c>
      <c r="J22" s="24">
        <f t="shared" si="1"/>
        <v>0</v>
      </c>
      <c r="K22" s="31">
        <v>45273</v>
      </c>
      <c r="L22" s="23">
        <v>0.5</v>
      </c>
      <c r="M22" s="24">
        <v>0.21448735892686799</v>
      </c>
      <c r="N22" s="24">
        <v>0</v>
      </c>
      <c r="O22" s="24">
        <f t="shared" si="2"/>
        <v>0</v>
      </c>
      <c r="P22" s="31">
        <v>45275</v>
      </c>
      <c r="Q22" s="23">
        <v>0.5</v>
      </c>
      <c r="R22" s="24">
        <v>0.215895220636457</v>
      </c>
      <c r="S22" s="24">
        <v>0</v>
      </c>
      <c r="T22" s="24">
        <f t="shared" si="3"/>
        <v>0</v>
      </c>
    </row>
    <row r="23" spans="1:20" x14ac:dyDescent="0.25">
      <c r="A23" s="31">
        <v>45269</v>
      </c>
      <c r="B23" s="23">
        <v>0.54166666666666663</v>
      </c>
      <c r="C23" s="24">
        <v>0.22208985686213301</v>
      </c>
      <c r="D23" s="24">
        <v>0</v>
      </c>
      <c r="E23" s="24">
        <f t="shared" si="0"/>
        <v>0</v>
      </c>
      <c r="F23" s="31">
        <v>45271</v>
      </c>
      <c r="G23" s="23">
        <v>0.54166666666666663</v>
      </c>
      <c r="H23" s="24">
        <v>0.21795421838673101</v>
      </c>
      <c r="I23" s="24">
        <v>0</v>
      </c>
      <c r="J23" s="24">
        <f t="shared" si="1"/>
        <v>0</v>
      </c>
      <c r="K23" s="31">
        <v>45273</v>
      </c>
      <c r="L23" s="23">
        <v>0.54166666666666663</v>
      </c>
      <c r="M23" s="24">
        <v>0.215686246751876</v>
      </c>
      <c r="N23" s="24">
        <v>0</v>
      </c>
      <c r="O23" s="24">
        <f t="shared" si="2"/>
        <v>0</v>
      </c>
      <c r="P23" s="31">
        <v>45275</v>
      </c>
      <c r="Q23" s="23">
        <v>0.54166666666666663</v>
      </c>
      <c r="R23" s="24">
        <v>0.212879300116641</v>
      </c>
      <c r="S23" s="24">
        <v>0</v>
      </c>
      <c r="T23" s="24">
        <f t="shared" si="3"/>
        <v>0</v>
      </c>
    </row>
    <row r="24" spans="1:20" x14ac:dyDescent="0.25">
      <c r="A24" s="31">
        <v>45269</v>
      </c>
      <c r="B24" s="23">
        <v>0.58333333333333337</v>
      </c>
      <c r="C24" s="24">
        <v>0.22349993884474001</v>
      </c>
      <c r="D24" s="24">
        <v>0</v>
      </c>
      <c r="E24" s="24">
        <f t="shared" si="0"/>
        <v>0</v>
      </c>
      <c r="F24" s="31">
        <v>45271</v>
      </c>
      <c r="G24" s="23">
        <v>0.58333333333333337</v>
      </c>
      <c r="H24" s="24">
        <v>0.22080296277911499</v>
      </c>
      <c r="I24" s="24">
        <v>0</v>
      </c>
      <c r="J24" s="24">
        <f t="shared" si="1"/>
        <v>0</v>
      </c>
      <c r="K24" s="31">
        <v>45273</v>
      </c>
      <c r="L24" s="23">
        <v>0.58333333333333337</v>
      </c>
      <c r="M24" s="24">
        <v>0.21442796289835001</v>
      </c>
      <c r="N24" s="24">
        <v>0</v>
      </c>
      <c r="O24" s="24">
        <f t="shared" si="2"/>
        <v>0</v>
      </c>
      <c r="P24" s="31">
        <v>45275</v>
      </c>
      <c r="Q24" s="23">
        <v>0.58333333333333337</v>
      </c>
      <c r="R24" s="24">
        <v>0.21329504251394699</v>
      </c>
      <c r="S24" s="24">
        <v>0</v>
      </c>
      <c r="T24" s="24">
        <f t="shared" si="3"/>
        <v>0</v>
      </c>
    </row>
    <row r="25" spans="1:20" x14ac:dyDescent="0.25">
      <c r="A25" s="31">
        <v>45269</v>
      </c>
      <c r="B25" s="23">
        <v>0.625</v>
      </c>
      <c r="C25" s="24">
        <v>0.224181890486774</v>
      </c>
      <c r="D25" s="24">
        <v>0</v>
      </c>
      <c r="E25" s="24">
        <f t="shared" si="0"/>
        <v>0</v>
      </c>
      <c r="F25" s="31">
        <v>45271</v>
      </c>
      <c r="G25" s="23">
        <v>0.625</v>
      </c>
      <c r="H25" s="24">
        <v>0.217767253517233</v>
      </c>
      <c r="I25" s="24">
        <v>0</v>
      </c>
      <c r="J25" s="24">
        <f t="shared" si="1"/>
        <v>0</v>
      </c>
      <c r="K25" s="31">
        <v>45273</v>
      </c>
      <c r="L25" s="23">
        <v>0.625</v>
      </c>
      <c r="M25" s="24">
        <v>0.21188278496180599</v>
      </c>
      <c r="N25" s="24">
        <v>0</v>
      </c>
      <c r="O25" s="24">
        <f t="shared" si="2"/>
        <v>0</v>
      </c>
      <c r="P25" s="31">
        <v>45275</v>
      </c>
      <c r="Q25" s="23">
        <v>0.625</v>
      </c>
      <c r="R25" s="24">
        <v>0.213508442043404</v>
      </c>
      <c r="S25" s="24">
        <v>0</v>
      </c>
      <c r="T25" s="24">
        <f t="shared" si="3"/>
        <v>0</v>
      </c>
    </row>
    <row r="26" spans="1:20" x14ac:dyDescent="0.25">
      <c r="A26" s="31">
        <v>45269</v>
      </c>
      <c r="B26" s="23">
        <v>0.66666666666666663</v>
      </c>
      <c r="C26" s="24">
        <v>0.224723026155526</v>
      </c>
      <c r="D26" s="24">
        <v>0</v>
      </c>
      <c r="E26" s="24">
        <f t="shared" si="0"/>
        <v>0</v>
      </c>
      <c r="F26" s="31">
        <v>45271</v>
      </c>
      <c r="G26" s="23">
        <v>0.66666666666666663</v>
      </c>
      <c r="H26" s="24">
        <v>0.21846459805877999</v>
      </c>
      <c r="I26" s="24">
        <v>0</v>
      </c>
      <c r="J26" s="24">
        <f t="shared" ref="J26:J57" si="4">I26*0.0827</f>
        <v>0</v>
      </c>
      <c r="K26" s="31">
        <v>45273</v>
      </c>
      <c r="L26" s="23">
        <v>0.66666666666666663</v>
      </c>
      <c r="M26" s="24">
        <v>0.212901294230563</v>
      </c>
      <c r="N26" s="24">
        <v>0</v>
      </c>
      <c r="O26" s="24">
        <f t="shared" si="2"/>
        <v>0</v>
      </c>
      <c r="P26" s="31">
        <v>45275</v>
      </c>
      <c r="Q26" s="23">
        <v>0.66666666666666663</v>
      </c>
      <c r="R26" s="24">
        <v>0.21413758397016699</v>
      </c>
      <c r="S26" s="24">
        <v>0</v>
      </c>
      <c r="T26" s="24">
        <f t="shared" si="3"/>
        <v>0</v>
      </c>
    </row>
    <row r="27" spans="1:20" x14ac:dyDescent="0.25">
      <c r="A27" s="31">
        <v>45269</v>
      </c>
      <c r="B27" s="23">
        <v>0.70833333333333337</v>
      </c>
      <c r="C27" s="24">
        <v>0.21815882623108299</v>
      </c>
      <c r="D27" s="24">
        <v>0</v>
      </c>
      <c r="E27" s="24">
        <f t="shared" si="0"/>
        <v>0</v>
      </c>
      <c r="F27" s="31">
        <v>45271</v>
      </c>
      <c r="G27" s="23">
        <v>0.70833333333333337</v>
      </c>
      <c r="H27" s="24">
        <v>0.21348863840017701</v>
      </c>
      <c r="I27" s="24">
        <v>0</v>
      </c>
      <c r="J27" s="24">
        <f t="shared" si="4"/>
        <v>0</v>
      </c>
      <c r="K27" s="31">
        <v>45273</v>
      </c>
      <c r="L27" s="23">
        <v>0.70833333333333337</v>
      </c>
      <c r="M27" s="24">
        <v>0.20672422647393501</v>
      </c>
      <c r="N27" s="24">
        <v>0</v>
      </c>
      <c r="O27" s="24">
        <f t="shared" si="2"/>
        <v>0</v>
      </c>
      <c r="P27" s="31">
        <v>45275</v>
      </c>
      <c r="Q27" s="23">
        <v>0.70833333333333337</v>
      </c>
      <c r="R27" s="24">
        <v>0.207716345786217</v>
      </c>
      <c r="S27" s="24">
        <v>0</v>
      </c>
      <c r="T27" s="24">
        <f t="shared" si="3"/>
        <v>0</v>
      </c>
    </row>
    <row r="28" spans="1:20" x14ac:dyDescent="0.25">
      <c r="A28" s="31">
        <v>45269</v>
      </c>
      <c r="B28" s="23">
        <v>0.75</v>
      </c>
      <c r="C28" s="24">
        <v>0.21135483682070999</v>
      </c>
      <c r="D28" s="24">
        <v>0</v>
      </c>
      <c r="E28" s="24">
        <f t="shared" si="0"/>
        <v>0</v>
      </c>
      <c r="F28" s="31">
        <v>45271</v>
      </c>
      <c r="G28" s="23">
        <v>0.75</v>
      </c>
      <c r="H28" s="24">
        <v>0.209104433654902</v>
      </c>
      <c r="I28" s="24">
        <v>0</v>
      </c>
      <c r="J28" s="24">
        <f t="shared" si="4"/>
        <v>0</v>
      </c>
      <c r="K28" s="31">
        <v>45273</v>
      </c>
      <c r="L28" s="23">
        <v>0.75</v>
      </c>
      <c r="M28" s="24">
        <v>0.201389715074687</v>
      </c>
      <c r="N28" s="24">
        <v>0</v>
      </c>
      <c r="O28" s="24">
        <f t="shared" si="2"/>
        <v>0</v>
      </c>
      <c r="P28" s="31">
        <v>45275</v>
      </c>
      <c r="Q28" s="23">
        <v>0.75</v>
      </c>
      <c r="R28" s="24">
        <v>0.20684963464654199</v>
      </c>
      <c r="S28" s="24">
        <v>0</v>
      </c>
      <c r="T28" s="24">
        <f t="shared" si="3"/>
        <v>0</v>
      </c>
    </row>
    <row r="29" spans="1:20" x14ac:dyDescent="0.25">
      <c r="A29" s="31">
        <v>45269</v>
      </c>
      <c r="B29" s="23">
        <v>0.79166666666666663</v>
      </c>
      <c r="C29" s="24">
        <v>0.200160026549492</v>
      </c>
      <c r="D29" s="24">
        <v>0</v>
      </c>
      <c r="E29" s="24">
        <f t="shared" si="0"/>
        <v>0</v>
      </c>
      <c r="F29" s="31">
        <v>45271</v>
      </c>
      <c r="G29" s="23">
        <v>0.79166666666666663</v>
      </c>
      <c r="H29" s="24">
        <v>0.1907382756464</v>
      </c>
      <c r="I29" s="24">
        <v>0</v>
      </c>
      <c r="J29" s="24">
        <f t="shared" si="4"/>
        <v>0</v>
      </c>
      <c r="K29" s="31">
        <v>45273</v>
      </c>
      <c r="L29" s="23">
        <v>0.79166666666666663</v>
      </c>
      <c r="M29" s="24">
        <v>0.19105504453105801</v>
      </c>
      <c r="N29" s="24">
        <v>0</v>
      </c>
      <c r="O29" s="24">
        <f t="shared" si="2"/>
        <v>0</v>
      </c>
      <c r="P29" s="31">
        <v>45275</v>
      </c>
      <c r="Q29" s="23">
        <v>0.79166666666666663</v>
      </c>
      <c r="R29" s="24">
        <v>0.19462312757891001</v>
      </c>
      <c r="S29" s="24">
        <v>0</v>
      </c>
      <c r="T29" s="24">
        <f t="shared" si="3"/>
        <v>0</v>
      </c>
    </row>
    <row r="30" spans="1:20" x14ac:dyDescent="0.25">
      <c r="A30" s="31">
        <v>45269</v>
      </c>
      <c r="B30" s="23">
        <v>0.83333333333333337</v>
      </c>
      <c r="C30" s="24">
        <v>0.194499939679321</v>
      </c>
      <c r="D30" s="24">
        <v>0</v>
      </c>
      <c r="E30" s="24">
        <f t="shared" si="0"/>
        <v>0</v>
      </c>
      <c r="F30" s="31">
        <v>45271</v>
      </c>
      <c r="G30" s="23">
        <v>0.83333333333333337</v>
      </c>
      <c r="H30" s="24">
        <v>0.195437058805637</v>
      </c>
      <c r="I30" s="24">
        <v>0</v>
      </c>
      <c r="J30" s="24">
        <f t="shared" si="4"/>
        <v>0</v>
      </c>
      <c r="K30" s="31">
        <v>45273</v>
      </c>
      <c r="L30" s="23">
        <v>0.83333333333333337</v>
      </c>
      <c r="M30" s="24">
        <v>0.19197675585669899</v>
      </c>
      <c r="N30" s="24">
        <v>0</v>
      </c>
      <c r="O30" s="24">
        <f t="shared" si="2"/>
        <v>0</v>
      </c>
      <c r="P30" s="31">
        <v>45275</v>
      </c>
      <c r="Q30" s="23">
        <v>0.83333333333333337</v>
      </c>
      <c r="R30" s="24">
        <v>0.18808971345349401</v>
      </c>
      <c r="S30" s="24">
        <v>0</v>
      </c>
      <c r="T30" s="24">
        <f t="shared" si="3"/>
        <v>0</v>
      </c>
    </row>
    <row r="31" spans="1:20" x14ac:dyDescent="0.25">
      <c r="A31" s="31">
        <v>45269</v>
      </c>
      <c r="B31" s="23">
        <v>0.875</v>
      </c>
      <c r="C31" s="24">
        <v>0.18937440216465501</v>
      </c>
      <c r="D31" s="24">
        <v>0</v>
      </c>
      <c r="E31" s="24">
        <f t="shared" si="0"/>
        <v>0</v>
      </c>
      <c r="F31" s="31">
        <v>45271</v>
      </c>
      <c r="G31" s="23">
        <v>0.875</v>
      </c>
      <c r="H31" s="24">
        <v>0.18688862025663</v>
      </c>
      <c r="I31" s="24">
        <v>0</v>
      </c>
      <c r="J31" s="24">
        <f t="shared" si="4"/>
        <v>0</v>
      </c>
      <c r="K31" s="31">
        <v>45273</v>
      </c>
      <c r="L31" s="23">
        <v>0.875</v>
      </c>
      <c r="M31" s="24">
        <v>0.19292928278369001</v>
      </c>
      <c r="N31" s="24">
        <v>0</v>
      </c>
      <c r="O31" s="24">
        <f t="shared" si="2"/>
        <v>0</v>
      </c>
      <c r="P31" s="31">
        <v>45275</v>
      </c>
      <c r="Q31" s="23">
        <v>0.875</v>
      </c>
      <c r="R31" s="24">
        <v>0.189906746148303</v>
      </c>
      <c r="S31" s="24">
        <v>0</v>
      </c>
      <c r="T31" s="24">
        <f t="shared" si="3"/>
        <v>0</v>
      </c>
    </row>
    <row r="32" spans="1:20" x14ac:dyDescent="0.25">
      <c r="A32" s="31">
        <v>45269</v>
      </c>
      <c r="B32" s="23">
        <v>0.91666666666666663</v>
      </c>
      <c r="C32" s="24">
        <v>0.19038850068969801</v>
      </c>
      <c r="D32" s="24">
        <v>0</v>
      </c>
      <c r="E32" s="24">
        <f t="shared" si="0"/>
        <v>0</v>
      </c>
      <c r="F32" s="31">
        <v>45271</v>
      </c>
      <c r="G32" s="23">
        <v>0.91666666666666663</v>
      </c>
      <c r="H32" s="24">
        <v>0.18685562908574699</v>
      </c>
      <c r="I32" s="24">
        <v>0</v>
      </c>
      <c r="J32" s="24">
        <f t="shared" si="4"/>
        <v>0</v>
      </c>
      <c r="K32" s="31">
        <v>45273</v>
      </c>
      <c r="L32" s="23">
        <v>0.91666666666666663</v>
      </c>
      <c r="M32" s="24">
        <v>0.191741392015643</v>
      </c>
      <c r="N32" s="24">
        <v>0</v>
      </c>
      <c r="O32" s="24">
        <f t="shared" si="2"/>
        <v>0</v>
      </c>
      <c r="P32" s="31">
        <v>45275</v>
      </c>
      <c r="Q32" s="23">
        <v>0.91666666666666663</v>
      </c>
      <c r="R32" s="24">
        <v>0.18910162150784099</v>
      </c>
      <c r="S32" s="24">
        <v>0</v>
      </c>
      <c r="T32" s="24">
        <f t="shared" si="3"/>
        <v>0</v>
      </c>
    </row>
    <row r="33" spans="1:20" x14ac:dyDescent="0.25">
      <c r="A33" s="31">
        <v>45269</v>
      </c>
      <c r="B33" s="23">
        <v>0.95833333333333337</v>
      </c>
      <c r="C33" s="24">
        <v>0.2039062976829</v>
      </c>
      <c r="D33" s="24">
        <v>0</v>
      </c>
      <c r="E33" s="24">
        <f t="shared" si="0"/>
        <v>0</v>
      </c>
      <c r="F33" s="31">
        <v>45271</v>
      </c>
      <c r="G33" s="23">
        <v>0.95833333333333337</v>
      </c>
      <c r="H33" s="24">
        <v>0.20459482073702001</v>
      </c>
      <c r="I33" s="24">
        <v>0</v>
      </c>
      <c r="J33" s="24">
        <f t="shared" si="4"/>
        <v>0</v>
      </c>
      <c r="K33" s="31">
        <v>45273</v>
      </c>
      <c r="L33" s="23">
        <v>0.95833333333333337</v>
      </c>
      <c r="M33" s="24">
        <v>0.19883354008118201</v>
      </c>
      <c r="N33" s="24">
        <v>0</v>
      </c>
      <c r="O33" s="24">
        <f t="shared" si="2"/>
        <v>0</v>
      </c>
      <c r="P33" s="31">
        <v>45275</v>
      </c>
      <c r="Q33" s="23">
        <v>0.95833333333333337</v>
      </c>
      <c r="R33" s="24">
        <v>0.194266766308961</v>
      </c>
      <c r="S33" s="24">
        <v>0</v>
      </c>
      <c r="T33" s="24">
        <f t="shared" si="3"/>
        <v>0</v>
      </c>
    </row>
    <row r="34" spans="1:20" x14ac:dyDescent="0.25">
      <c r="A34" s="31">
        <v>45270</v>
      </c>
      <c r="B34" s="23">
        <v>0</v>
      </c>
      <c r="C34" s="24">
        <v>0.20886686444198899</v>
      </c>
      <c r="D34" s="24">
        <v>0</v>
      </c>
      <c r="E34" s="24">
        <f t="shared" si="0"/>
        <v>0</v>
      </c>
      <c r="F34" s="31">
        <v>45272</v>
      </c>
      <c r="G34" s="23">
        <v>0</v>
      </c>
      <c r="H34" s="24">
        <v>0.20319135486998299</v>
      </c>
      <c r="I34" s="24">
        <v>0</v>
      </c>
      <c r="J34" s="24">
        <f t="shared" si="4"/>
        <v>0</v>
      </c>
      <c r="K34" s="31">
        <v>45274</v>
      </c>
      <c r="L34" s="23">
        <v>0</v>
      </c>
      <c r="M34" s="24">
        <v>0.19983005523601699</v>
      </c>
      <c r="N34" s="24">
        <v>0</v>
      </c>
      <c r="O34" s="24">
        <f t="shared" si="2"/>
        <v>0</v>
      </c>
      <c r="P34" s="31">
        <v>45276</v>
      </c>
      <c r="Q34" s="23">
        <v>0</v>
      </c>
      <c r="R34" s="24">
        <v>0.20006322860637701</v>
      </c>
      <c r="S34" s="24">
        <v>0</v>
      </c>
      <c r="T34" s="24">
        <f t="shared" si="3"/>
        <v>0</v>
      </c>
    </row>
    <row r="35" spans="1:20" x14ac:dyDescent="0.25">
      <c r="A35" s="31">
        <v>45270</v>
      </c>
      <c r="B35" s="23">
        <v>4.1666666666666664E-2</v>
      </c>
      <c r="C35" s="24">
        <v>0.215369477867218</v>
      </c>
      <c r="D35" s="24">
        <v>0</v>
      </c>
      <c r="E35" s="24">
        <f t="shared" si="0"/>
        <v>0</v>
      </c>
      <c r="F35" s="31">
        <v>45272</v>
      </c>
      <c r="G35" s="23">
        <v>4.1666666666666664E-2</v>
      </c>
      <c r="H35" s="24">
        <v>0.21159680187617499</v>
      </c>
      <c r="I35" s="24">
        <v>0</v>
      </c>
      <c r="J35" s="24">
        <f t="shared" si="4"/>
        <v>0</v>
      </c>
      <c r="K35" s="31">
        <v>45274</v>
      </c>
      <c r="L35" s="23">
        <v>4.1666666666666664E-2</v>
      </c>
      <c r="M35" s="24">
        <v>0.20755577087319299</v>
      </c>
      <c r="N35" s="24">
        <v>0</v>
      </c>
      <c r="O35" s="24">
        <f t="shared" si="2"/>
        <v>0</v>
      </c>
      <c r="P35" s="31">
        <v>45276</v>
      </c>
      <c r="Q35" s="23">
        <v>4.1666666666666664E-2</v>
      </c>
      <c r="R35" s="24">
        <v>0.20687822997487201</v>
      </c>
      <c r="S35" s="24">
        <v>0</v>
      </c>
      <c r="T35" s="24">
        <f t="shared" si="3"/>
        <v>0</v>
      </c>
    </row>
    <row r="36" spans="1:20" x14ac:dyDescent="0.25">
      <c r="A36" s="31">
        <v>45270</v>
      </c>
      <c r="B36" s="23">
        <v>8.3333333333333329E-2</v>
      </c>
      <c r="C36" s="24">
        <v>0.21920150518329601</v>
      </c>
      <c r="D36" s="24">
        <v>0</v>
      </c>
      <c r="E36" s="24">
        <f t="shared" si="0"/>
        <v>0</v>
      </c>
      <c r="F36" s="31">
        <v>45272</v>
      </c>
      <c r="G36" s="23">
        <v>8.3333333333333329E-2</v>
      </c>
      <c r="H36" s="24">
        <v>0.21510769426736601</v>
      </c>
      <c r="I36" s="24">
        <v>0</v>
      </c>
      <c r="J36" s="24">
        <f t="shared" si="4"/>
        <v>0</v>
      </c>
      <c r="K36" s="31">
        <v>45274</v>
      </c>
      <c r="L36" s="23">
        <v>8.3333333333333329E-2</v>
      </c>
      <c r="M36" s="24">
        <v>0.208127722143294</v>
      </c>
      <c r="N36" s="24">
        <v>0</v>
      </c>
      <c r="O36" s="24">
        <f t="shared" si="2"/>
        <v>0</v>
      </c>
      <c r="P36" s="31">
        <v>45276</v>
      </c>
      <c r="Q36" s="23">
        <v>8.3333333333333329E-2</v>
      </c>
      <c r="R36" s="24">
        <v>0.21051008999263399</v>
      </c>
      <c r="S36" s="24">
        <v>0</v>
      </c>
      <c r="T36" s="24">
        <f t="shared" si="3"/>
        <v>0</v>
      </c>
    </row>
    <row r="37" spans="1:20" x14ac:dyDescent="0.25">
      <c r="A37" s="31">
        <v>45270</v>
      </c>
      <c r="B37" s="23">
        <v>0.125</v>
      </c>
      <c r="C37" s="24">
        <v>0.22027942538173301</v>
      </c>
      <c r="D37" s="24">
        <v>0</v>
      </c>
      <c r="E37" s="24">
        <f t="shared" si="0"/>
        <v>0</v>
      </c>
      <c r="F37" s="31">
        <v>45272</v>
      </c>
      <c r="G37" s="23">
        <v>0.125</v>
      </c>
      <c r="H37" s="24">
        <v>0.21157920360480501</v>
      </c>
      <c r="I37" s="24">
        <v>0</v>
      </c>
      <c r="J37" s="24">
        <f t="shared" si="4"/>
        <v>0</v>
      </c>
      <c r="K37" s="31">
        <v>45274</v>
      </c>
      <c r="L37" s="23">
        <v>0.125</v>
      </c>
      <c r="M37" s="24">
        <v>0.20833669602787599</v>
      </c>
      <c r="N37" s="24">
        <v>0</v>
      </c>
      <c r="O37" s="24">
        <f t="shared" si="2"/>
        <v>0</v>
      </c>
      <c r="P37" s="31">
        <v>45276</v>
      </c>
      <c r="Q37" s="23">
        <v>0.125</v>
      </c>
      <c r="R37" s="24">
        <v>0.208948239683269</v>
      </c>
      <c r="S37" s="24">
        <v>0</v>
      </c>
      <c r="T37" s="24">
        <f t="shared" si="3"/>
        <v>0</v>
      </c>
    </row>
    <row r="38" spans="1:20" x14ac:dyDescent="0.25">
      <c r="A38" s="31">
        <v>45270</v>
      </c>
      <c r="B38" s="23">
        <v>0.16666666666666666</v>
      </c>
      <c r="C38" s="24">
        <v>0.21786184608849099</v>
      </c>
      <c r="D38" s="24">
        <v>0</v>
      </c>
      <c r="E38" s="24">
        <f t="shared" si="0"/>
        <v>0</v>
      </c>
      <c r="F38" s="31">
        <v>45272</v>
      </c>
      <c r="G38" s="23">
        <v>0.16666666666666666</v>
      </c>
      <c r="H38" s="24">
        <v>0.216588154434291</v>
      </c>
      <c r="I38" s="24">
        <v>0</v>
      </c>
      <c r="J38" s="24">
        <f t="shared" si="4"/>
        <v>0</v>
      </c>
      <c r="K38" s="31">
        <v>45274</v>
      </c>
      <c r="L38" s="23">
        <v>0.16666666666666666</v>
      </c>
      <c r="M38" s="24">
        <v>0.212916702031237</v>
      </c>
      <c r="N38" s="24">
        <v>0</v>
      </c>
      <c r="O38" s="24">
        <f t="shared" si="2"/>
        <v>0</v>
      </c>
      <c r="P38" s="31">
        <v>45276</v>
      </c>
      <c r="Q38" s="23">
        <v>0.16666666666666666</v>
      </c>
      <c r="R38" s="24">
        <v>0.20919683575546499</v>
      </c>
      <c r="S38" s="24">
        <v>0</v>
      </c>
      <c r="T38" s="24">
        <f t="shared" si="3"/>
        <v>0</v>
      </c>
    </row>
    <row r="39" spans="1:20" x14ac:dyDescent="0.25">
      <c r="A39" s="31">
        <v>45270</v>
      </c>
      <c r="B39" s="23">
        <v>0.20833333333333334</v>
      </c>
      <c r="C39" s="24">
        <v>0.22276739776045301</v>
      </c>
      <c r="D39" s="24">
        <v>0</v>
      </c>
      <c r="E39" s="24">
        <f t="shared" si="0"/>
        <v>0</v>
      </c>
      <c r="F39" s="31">
        <v>45272</v>
      </c>
      <c r="G39" s="23">
        <v>0.20833333333333334</v>
      </c>
      <c r="H39" s="24">
        <v>0.216574966906634</v>
      </c>
      <c r="I39" s="24">
        <v>0</v>
      </c>
      <c r="J39" s="24">
        <f t="shared" si="4"/>
        <v>0</v>
      </c>
      <c r="K39" s="31">
        <v>45274</v>
      </c>
      <c r="L39" s="23">
        <v>0.20833333333333334</v>
      </c>
      <c r="M39" s="24">
        <v>0.212982669471842</v>
      </c>
      <c r="N39" s="24">
        <v>0</v>
      </c>
      <c r="O39" s="24">
        <f t="shared" si="2"/>
        <v>0</v>
      </c>
      <c r="P39" s="31">
        <v>45276</v>
      </c>
      <c r="Q39" s="23">
        <v>0.20833333333333334</v>
      </c>
      <c r="R39" s="24">
        <v>0.21008554100906199</v>
      </c>
      <c r="S39" s="24">
        <v>0</v>
      </c>
      <c r="T39" s="24">
        <f t="shared" si="3"/>
        <v>0</v>
      </c>
    </row>
    <row r="40" spans="1:20" x14ac:dyDescent="0.25">
      <c r="A40" s="31">
        <v>45270</v>
      </c>
      <c r="B40" s="23">
        <v>0.25</v>
      </c>
      <c r="C40" s="24">
        <v>0.219718486069754</v>
      </c>
      <c r="D40" s="24">
        <v>0</v>
      </c>
      <c r="E40" s="24">
        <f t="shared" si="0"/>
        <v>0</v>
      </c>
      <c r="F40" s="31">
        <v>45272</v>
      </c>
      <c r="G40" s="23">
        <v>0.25</v>
      </c>
      <c r="H40" s="24">
        <v>0.21302227675829499</v>
      </c>
      <c r="I40" s="24">
        <v>0</v>
      </c>
      <c r="J40" s="24">
        <f t="shared" si="4"/>
        <v>0</v>
      </c>
      <c r="K40" s="31">
        <v>45274</v>
      </c>
      <c r="L40" s="23">
        <v>0.25</v>
      </c>
      <c r="M40" s="24">
        <v>0.21086646616374499</v>
      </c>
      <c r="N40" s="24">
        <v>0</v>
      </c>
      <c r="O40" s="24">
        <f t="shared" si="2"/>
        <v>0</v>
      </c>
      <c r="P40" s="31">
        <v>45276</v>
      </c>
      <c r="Q40" s="23">
        <v>0.25</v>
      </c>
      <c r="R40" s="24">
        <v>0.21140101551925</v>
      </c>
      <c r="S40" s="24">
        <v>0</v>
      </c>
      <c r="T40" s="24">
        <f t="shared" si="3"/>
        <v>0</v>
      </c>
    </row>
    <row r="41" spans="1:20" x14ac:dyDescent="0.25">
      <c r="A41" s="31">
        <v>45270</v>
      </c>
      <c r="B41" s="23">
        <v>0.29166666666666669</v>
      </c>
      <c r="C41" s="24">
        <v>0.22245723009020499</v>
      </c>
      <c r="D41" s="24">
        <v>0</v>
      </c>
      <c r="E41" s="24">
        <f t="shared" si="0"/>
        <v>0</v>
      </c>
      <c r="F41" s="31">
        <v>45272</v>
      </c>
      <c r="G41" s="23">
        <v>0.29166666666666669</v>
      </c>
      <c r="H41" s="24">
        <v>0.216328591107456</v>
      </c>
      <c r="I41" s="24">
        <v>0</v>
      </c>
      <c r="J41" s="24">
        <f t="shared" si="4"/>
        <v>0</v>
      </c>
      <c r="K41" s="31">
        <v>45274</v>
      </c>
      <c r="L41" s="23">
        <v>0.29166666666666669</v>
      </c>
      <c r="M41" s="24">
        <v>0.20750957727349201</v>
      </c>
      <c r="N41" s="24">
        <v>0</v>
      </c>
      <c r="O41" s="24">
        <f t="shared" si="2"/>
        <v>0</v>
      </c>
      <c r="P41" s="31">
        <v>45276</v>
      </c>
      <c r="Q41" s="23">
        <v>0.29166666666666669</v>
      </c>
      <c r="R41" s="24">
        <v>0.21262411773119699</v>
      </c>
      <c r="S41" s="24">
        <v>0</v>
      </c>
      <c r="T41" s="24">
        <f t="shared" si="3"/>
        <v>0</v>
      </c>
    </row>
    <row r="42" spans="1:20" x14ac:dyDescent="0.25">
      <c r="A42" s="31">
        <v>45270</v>
      </c>
      <c r="B42" s="23">
        <v>0.33333333333333331</v>
      </c>
      <c r="C42" s="24">
        <v>0.21796962618740601</v>
      </c>
      <c r="D42" s="24">
        <v>0</v>
      </c>
      <c r="E42" s="24">
        <f t="shared" si="0"/>
        <v>0</v>
      </c>
      <c r="F42" s="31">
        <v>45272</v>
      </c>
      <c r="G42" s="23">
        <v>0.33333333333333331</v>
      </c>
      <c r="H42" s="24">
        <v>0.21888694167049499</v>
      </c>
      <c r="I42" s="24">
        <v>0</v>
      </c>
      <c r="J42" s="24">
        <f t="shared" si="4"/>
        <v>0</v>
      </c>
      <c r="K42" s="31">
        <v>45274</v>
      </c>
      <c r="L42" s="23">
        <v>0.33333333333333331</v>
      </c>
      <c r="M42" s="24">
        <v>0.21136803924952799</v>
      </c>
      <c r="N42" s="24">
        <v>0</v>
      </c>
      <c r="O42" s="24">
        <f t="shared" ref="O42:O57" si="5">N42*0.0827</f>
        <v>0</v>
      </c>
      <c r="P42" s="31">
        <v>45276</v>
      </c>
      <c r="Q42" s="23">
        <v>0.33333333333333331</v>
      </c>
      <c r="R42" s="24">
        <v>0.20909562706863599</v>
      </c>
      <c r="S42" s="24">
        <v>0</v>
      </c>
      <c r="T42" s="24">
        <f t="shared" si="3"/>
        <v>0</v>
      </c>
    </row>
    <row r="43" spans="1:20" x14ac:dyDescent="0.25">
      <c r="A43" s="31">
        <v>45270</v>
      </c>
      <c r="B43" s="23">
        <v>0.375</v>
      </c>
      <c r="C43" s="24">
        <v>0.22231425344854999</v>
      </c>
      <c r="D43" s="24">
        <v>0</v>
      </c>
      <c r="E43" s="24">
        <f t="shared" si="0"/>
        <v>0</v>
      </c>
      <c r="F43" s="31">
        <v>45272</v>
      </c>
      <c r="G43" s="23">
        <v>0.375</v>
      </c>
      <c r="H43" s="24">
        <v>0.21629998087796401</v>
      </c>
      <c r="I43" s="24">
        <v>0</v>
      </c>
      <c r="J43" s="24">
        <f t="shared" si="4"/>
        <v>0</v>
      </c>
      <c r="K43" s="31">
        <v>45274</v>
      </c>
      <c r="L43" s="23">
        <v>0.375</v>
      </c>
      <c r="M43" s="24">
        <v>0.21488550305280499</v>
      </c>
      <c r="N43" s="24">
        <v>0</v>
      </c>
      <c r="O43" s="24">
        <f t="shared" si="5"/>
        <v>0</v>
      </c>
      <c r="P43" s="31">
        <v>45276</v>
      </c>
      <c r="Q43" s="23">
        <v>0.375</v>
      </c>
      <c r="R43" s="24">
        <v>0.21023292839443</v>
      </c>
      <c r="S43" s="24">
        <v>0</v>
      </c>
      <c r="T43" s="24">
        <f t="shared" si="3"/>
        <v>0</v>
      </c>
    </row>
    <row r="44" spans="1:20" x14ac:dyDescent="0.25">
      <c r="A44" s="31">
        <v>45270</v>
      </c>
      <c r="B44" s="23">
        <v>0.41666666666666669</v>
      </c>
      <c r="C44" s="24">
        <v>0.21708090603264699</v>
      </c>
      <c r="D44" s="24">
        <v>0</v>
      </c>
      <c r="E44" s="24">
        <f t="shared" si="0"/>
        <v>0</v>
      </c>
      <c r="F44" s="31">
        <v>45272</v>
      </c>
      <c r="G44" s="23">
        <v>0.41666666666666669</v>
      </c>
      <c r="H44" s="24">
        <v>0.216572761534778</v>
      </c>
      <c r="I44" s="24">
        <v>0</v>
      </c>
      <c r="J44" s="24">
        <f t="shared" si="4"/>
        <v>0</v>
      </c>
      <c r="K44" s="31">
        <v>45274</v>
      </c>
      <c r="L44" s="23">
        <v>0.41666666666666669</v>
      </c>
      <c r="M44" s="24">
        <v>0.21373280882749801</v>
      </c>
      <c r="N44" s="24">
        <v>0</v>
      </c>
      <c r="O44" s="24">
        <f t="shared" si="5"/>
        <v>0</v>
      </c>
      <c r="P44" s="31">
        <v>45276</v>
      </c>
      <c r="Q44" s="23">
        <v>0.41666666666666669</v>
      </c>
      <c r="R44" s="24">
        <v>0.20959497988140099</v>
      </c>
      <c r="S44" s="24">
        <v>0</v>
      </c>
      <c r="T44" s="24">
        <f t="shared" si="3"/>
        <v>0</v>
      </c>
    </row>
    <row r="45" spans="1:20" x14ac:dyDescent="0.25">
      <c r="A45" s="31">
        <v>45270</v>
      </c>
      <c r="B45" s="23">
        <v>0.45833333333333331</v>
      </c>
      <c r="C45" s="24">
        <v>0.22351974248796699</v>
      </c>
      <c r="D45" s="24">
        <v>0</v>
      </c>
      <c r="E45" s="24">
        <f t="shared" si="0"/>
        <v>0</v>
      </c>
      <c r="F45" s="31">
        <v>45272</v>
      </c>
      <c r="G45" s="23">
        <v>0.45833333333333331</v>
      </c>
      <c r="H45" s="24">
        <v>0.21778704225929801</v>
      </c>
      <c r="I45" s="24">
        <v>0</v>
      </c>
      <c r="J45" s="24">
        <f t="shared" si="4"/>
        <v>0</v>
      </c>
      <c r="K45" s="31">
        <v>45274</v>
      </c>
      <c r="L45" s="23">
        <v>0.45833333333333331</v>
      </c>
      <c r="M45" s="24">
        <v>0.21587321162137399</v>
      </c>
      <c r="N45" s="24">
        <v>0</v>
      </c>
      <c r="O45" s="24">
        <f t="shared" si="5"/>
        <v>0</v>
      </c>
      <c r="P45" s="31">
        <v>45276</v>
      </c>
      <c r="Q45" s="23">
        <v>0.45833333333333331</v>
      </c>
      <c r="R45" s="24">
        <v>0.21235573291693599</v>
      </c>
      <c r="S45" s="24">
        <v>0</v>
      </c>
      <c r="T45" s="24">
        <f t="shared" si="3"/>
        <v>0</v>
      </c>
    </row>
    <row r="46" spans="1:20" x14ac:dyDescent="0.25">
      <c r="A46" s="31">
        <v>45270</v>
      </c>
      <c r="B46" s="23">
        <v>0.5</v>
      </c>
      <c r="C46" s="24">
        <v>0.224045485257206</v>
      </c>
      <c r="D46" s="24">
        <v>0</v>
      </c>
      <c r="E46" s="24">
        <f t="shared" si="0"/>
        <v>0</v>
      </c>
      <c r="F46" s="31">
        <v>45272</v>
      </c>
      <c r="G46" s="23">
        <v>0.5</v>
      </c>
      <c r="H46" s="24">
        <v>0.21620978414925801</v>
      </c>
      <c r="I46" s="24">
        <v>0</v>
      </c>
      <c r="J46" s="24">
        <f t="shared" si="4"/>
        <v>0</v>
      </c>
      <c r="K46" s="31">
        <v>45274</v>
      </c>
      <c r="L46" s="23">
        <v>0.5</v>
      </c>
      <c r="M46" s="24">
        <v>0.215125292538736</v>
      </c>
      <c r="N46" s="24">
        <v>0</v>
      </c>
      <c r="O46" s="24">
        <f t="shared" si="5"/>
        <v>0</v>
      </c>
      <c r="P46" s="31">
        <v>45276</v>
      </c>
      <c r="Q46" s="23">
        <v>0.5</v>
      </c>
      <c r="R46" s="24">
        <v>0.21160121261988801</v>
      </c>
      <c r="S46" s="24">
        <v>0</v>
      </c>
      <c r="T46" s="24">
        <f t="shared" si="3"/>
        <v>0</v>
      </c>
    </row>
    <row r="47" spans="1:20" x14ac:dyDescent="0.25">
      <c r="A47" s="31">
        <v>45270</v>
      </c>
      <c r="B47" s="23">
        <v>0.54166666666666663</v>
      </c>
      <c r="C47" s="24">
        <v>0.221579506992407</v>
      </c>
      <c r="D47" s="24">
        <v>0</v>
      </c>
      <c r="E47" s="24">
        <f t="shared" si="0"/>
        <v>0</v>
      </c>
      <c r="F47" s="31">
        <v>45272</v>
      </c>
      <c r="G47" s="23">
        <v>0.54166666666666663</v>
      </c>
      <c r="H47" s="24">
        <v>0.21675972640427599</v>
      </c>
      <c r="I47" s="24">
        <v>0</v>
      </c>
      <c r="J47" s="24">
        <f t="shared" si="4"/>
        <v>0</v>
      </c>
      <c r="K47" s="31">
        <v>45274</v>
      </c>
      <c r="L47" s="23">
        <v>0.54166666666666663</v>
      </c>
      <c r="M47" s="24">
        <v>0.214993298052881</v>
      </c>
      <c r="N47" s="24">
        <v>0</v>
      </c>
      <c r="O47" s="24">
        <f t="shared" si="5"/>
        <v>0</v>
      </c>
      <c r="P47" s="31">
        <v>45276</v>
      </c>
      <c r="Q47" s="23">
        <v>0.54166666666666663</v>
      </c>
      <c r="R47" s="24">
        <v>0.21023072302257301</v>
      </c>
      <c r="S47" s="24">
        <v>0</v>
      </c>
      <c r="T47" s="24">
        <f t="shared" si="3"/>
        <v>0</v>
      </c>
    </row>
    <row r="48" spans="1:20" x14ac:dyDescent="0.25">
      <c r="A48" s="31">
        <v>45270</v>
      </c>
      <c r="B48" s="23">
        <v>0.58333333333333337</v>
      </c>
      <c r="C48" s="24">
        <v>0.220475196837497</v>
      </c>
      <c r="D48" s="24">
        <v>0</v>
      </c>
      <c r="E48" s="24">
        <f t="shared" si="0"/>
        <v>0</v>
      </c>
      <c r="F48" s="31">
        <v>45272</v>
      </c>
      <c r="G48" s="23">
        <v>0.58333333333333337</v>
      </c>
      <c r="H48" s="24">
        <v>0.217395469545448</v>
      </c>
      <c r="I48" s="24">
        <v>0</v>
      </c>
      <c r="J48" s="24">
        <f t="shared" si="4"/>
        <v>0</v>
      </c>
      <c r="K48" s="31">
        <v>45274</v>
      </c>
      <c r="L48" s="23">
        <v>0.58333333333333337</v>
      </c>
      <c r="M48" s="24">
        <v>0.21614599227818801</v>
      </c>
      <c r="N48" s="24">
        <v>0</v>
      </c>
      <c r="O48" s="24">
        <f t="shared" si="5"/>
        <v>0</v>
      </c>
      <c r="P48" s="31">
        <v>45276</v>
      </c>
      <c r="Q48" s="23">
        <v>0.58333333333333337</v>
      </c>
      <c r="R48" s="24">
        <v>0.211684808134185</v>
      </c>
      <c r="S48" s="24">
        <v>0</v>
      </c>
      <c r="T48" s="24">
        <f t="shared" si="3"/>
        <v>0</v>
      </c>
    </row>
    <row r="49" spans="1:20" x14ac:dyDescent="0.25">
      <c r="A49" s="31">
        <v>45270</v>
      </c>
      <c r="B49" s="23">
        <v>0.625</v>
      </c>
      <c r="C49" s="24">
        <v>0.21784864365967299</v>
      </c>
      <c r="D49" s="24">
        <v>0</v>
      </c>
      <c r="E49" s="24">
        <f t="shared" si="0"/>
        <v>0</v>
      </c>
      <c r="F49" s="31">
        <v>45272</v>
      </c>
      <c r="G49" s="23">
        <v>0.625</v>
      </c>
      <c r="H49" s="24">
        <v>0.21847559511574099</v>
      </c>
      <c r="I49" s="24">
        <v>0</v>
      </c>
      <c r="J49" s="24">
        <f t="shared" si="4"/>
        <v>0</v>
      </c>
      <c r="K49" s="31">
        <v>45274</v>
      </c>
      <c r="L49" s="23">
        <v>0.625</v>
      </c>
      <c r="M49" s="24">
        <v>0.21332144737158301</v>
      </c>
      <c r="N49" s="24">
        <v>0</v>
      </c>
      <c r="O49" s="24">
        <f t="shared" si="5"/>
        <v>0</v>
      </c>
      <c r="P49" s="31">
        <v>45276</v>
      </c>
      <c r="Q49" s="23">
        <v>0.625</v>
      </c>
      <c r="R49" s="24">
        <v>0.209643378852959</v>
      </c>
      <c r="S49" s="24">
        <v>0</v>
      </c>
      <c r="T49" s="24">
        <f t="shared" si="3"/>
        <v>0</v>
      </c>
    </row>
    <row r="50" spans="1:20" x14ac:dyDescent="0.25">
      <c r="A50" s="31">
        <v>45270</v>
      </c>
      <c r="B50" s="23">
        <v>0.66666666666666663</v>
      </c>
      <c r="C50" s="24">
        <v>0.222144857048099</v>
      </c>
      <c r="D50" s="24">
        <v>0</v>
      </c>
      <c r="E50" s="24">
        <f t="shared" si="0"/>
        <v>0</v>
      </c>
      <c r="F50" s="31">
        <v>45272</v>
      </c>
      <c r="G50" s="23">
        <v>0.66666666666666663</v>
      </c>
      <c r="H50" s="24">
        <v>0.21548824012193299</v>
      </c>
      <c r="I50" s="24">
        <v>0</v>
      </c>
      <c r="J50" s="24">
        <f t="shared" si="4"/>
        <v>0</v>
      </c>
      <c r="K50" s="31">
        <v>45274</v>
      </c>
      <c r="L50" s="23">
        <v>0.66666666666666663</v>
      </c>
      <c r="M50" s="24">
        <v>0.21707209944638201</v>
      </c>
      <c r="N50" s="24">
        <v>0</v>
      </c>
      <c r="O50" s="24">
        <f t="shared" si="5"/>
        <v>0</v>
      </c>
      <c r="P50" s="31">
        <v>45276</v>
      </c>
      <c r="Q50" s="23">
        <v>0.66666666666666663</v>
      </c>
      <c r="R50" s="24">
        <v>0.21301567554388601</v>
      </c>
      <c r="S50" s="24">
        <v>0</v>
      </c>
      <c r="T50" s="24">
        <f t="shared" si="3"/>
        <v>0</v>
      </c>
    </row>
    <row r="51" spans="1:20" x14ac:dyDescent="0.25">
      <c r="A51" s="31">
        <v>45270</v>
      </c>
      <c r="B51" s="23">
        <v>0.70833333333333337</v>
      </c>
      <c r="C51" s="24">
        <v>0.218512997030337</v>
      </c>
      <c r="D51" s="24">
        <v>0</v>
      </c>
      <c r="E51" s="24">
        <f t="shared" si="0"/>
        <v>0</v>
      </c>
      <c r="F51" s="31">
        <v>45272</v>
      </c>
      <c r="G51" s="23">
        <v>0.70833333333333337</v>
      </c>
      <c r="H51" s="24">
        <v>0.21650455891999401</v>
      </c>
      <c r="I51" s="24">
        <v>0</v>
      </c>
      <c r="J51" s="24">
        <f t="shared" si="4"/>
        <v>0</v>
      </c>
      <c r="K51" s="31">
        <v>45274</v>
      </c>
      <c r="L51" s="23">
        <v>0.70833333333333337</v>
      </c>
      <c r="M51" s="24">
        <v>0.21084006130610999</v>
      </c>
      <c r="N51" s="24">
        <v>0</v>
      </c>
      <c r="O51" s="24">
        <f t="shared" si="5"/>
        <v>0</v>
      </c>
      <c r="P51" s="31">
        <v>45276</v>
      </c>
      <c r="Q51" s="23">
        <v>0.70833333333333337</v>
      </c>
      <c r="R51" s="24">
        <v>0.20536476373590301</v>
      </c>
      <c r="S51" s="24">
        <v>0</v>
      </c>
      <c r="T51" s="24">
        <f t="shared" si="3"/>
        <v>0</v>
      </c>
    </row>
    <row r="52" spans="1:20" x14ac:dyDescent="0.25">
      <c r="A52" s="31">
        <v>45270</v>
      </c>
      <c r="B52" s="23">
        <v>0.75</v>
      </c>
      <c r="C52" s="24">
        <v>0.21444775164041499</v>
      </c>
      <c r="D52" s="24">
        <v>0</v>
      </c>
      <c r="E52" s="24">
        <f t="shared" si="0"/>
        <v>0</v>
      </c>
      <c r="F52" s="31">
        <v>45272</v>
      </c>
      <c r="G52" s="23">
        <v>0.75</v>
      </c>
      <c r="H52" s="24">
        <v>0.20543956756509599</v>
      </c>
      <c r="I52" s="24">
        <v>0</v>
      </c>
      <c r="J52" s="24">
        <f t="shared" si="4"/>
        <v>0</v>
      </c>
      <c r="K52" s="31">
        <v>45274</v>
      </c>
      <c r="L52" s="23">
        <v>0.75</v>
      </c>
      <c r="M52" s="24">
        <v>0.20770314335739901</v>
      </c>
      <c r="N52" s="24">
        <v>0</v>
      </c>
      <c r="O52" s="24">
        <f t="shared" si="5"/>
        <v>0</v>
      </c>
      <c r="P52" s="31">
        <v>45276</v>
      </c>
      <c r="Q52" s="23">
        <v>0.75</v>
      </c>
      <c r="R52" s="24">
        <v>0.202454417943144</v>
      </c>
      <c r="S52" s="24">
        <v>0</v>
      </c>
      <c r="T52" s="24">
        <f t="shared" si="3"/>
        <v>0</v>
      </c>
    </row>
    <row r="53" spans="1:20" x14ac:dyDescent="0.25">
      <c r="A53" s="31">
        <v>45270</v>
      </c>
      <c r="B53" s="23">
        <v>0.79166666666666663</v>
      </c>
      <c r="C53" s="24">
        <v>0.20288778841414301</v>
      </c>
      <c r="D53" s="24">
        <v>0</v>
      </c>
      <c r="E53" s="24">
        <f t="shared" si="0"/>
        <v>0</v>
      </c>
      <c r="F53" s="31">
        <v>45272</v>
      </c>
      <c r="G53" s="23">
        <v>0.79166666666666663</v>
      </c>
      <c r="H53" s="24">
        <v>0.19302827119749999</v>
      </c>
      <c r="I53" s="24">
        <v>0</v>
      </c>
      <c r="J53" s="24">
        <f t="shared" si="4"/>
        <v>0</v>
      </c>
      <c r="K53" s="31">
        <v>45274</v>
      </c>
      <c r="L53" s="23">
        <v>0.79166666666666663</v>
      </c>
      <c r="M53" s="24">
        <v>0.201354518531947</v>
      </c>
      <c r="N53" s="24">
        <v>0</v>
      </c>
      <c r="O53" s="24">
        <f t="shared" si="5"/>
        <v>0</v>
      </c>
      <c r="P53" s="31">
        <v>45276</v>
      </c>
      <c r="Q53" s="23">
        <v>0.79166666666666663</v>
      </c>
      <c r="R53" s="24">
        <v>0.181061342357864</v>
      </c>
      <c r="S53" s="24">
        <v>0</v>
      </c>
      <c r="T53" s="24">
        <f t="shared" si="3"/>
        <v>0</v>
      </c>
    </row>
    <row r="54" spans="1:20" x14ac:dyDescent="0.25">
      <c r="A54" s="31">
        <v>45270</v>
      </c>
      <c r="B54" s="23">
        <v>0.83333333333333337</v>
      </c>
      <c r="C54" s="24">
        <v>0.19571642577569801</v>
      </c>
      <c r="D54" s="24">
        <v>0</v>
      </c>
      <c r="E54" s="24">
        <f t="shared" si="0"/>
        <v>0</v>
      </c>
      <c r="F54" s="31">
        <v>45272</v>
      </c>
      <c r="G54" s="23">
        <v>0.83333333333333337</v>
      </c>
      <c r="H54" s="24">
        <v>0.185731530188771</v>
      </c>
      <c r="I54" s="24">
        <v>0</v>
      </c>
      <c r="J54" s="24">
        <f t="shared" si="4"/>
        <v>0</v>
      </c>
      <c r="K54" s="31">
        <v>45274</v>
      </c>
      <c r="L54" s="23">
        <v>0.83333333333333337</v>
      </c>
      <c r="M54" s="24">
        <v>0.195397451519184</v>
      </c>
      <c r="N54" s="24">
        <v>0</v>
      </c>
      <c r="O54" s="24">
        <f t="shared" si="5"/>
        <v>0</v>
      </c>
      <c r="P54" s="31">
        <v>45276</v>
      </c>
      <c r="Q54" s="23">
        <v>0.83333333333333337</v>
      </c>
      <c r="R54" s="24">
        <v>0.17700931429792099</v>
      </c>
      <c r="S54" s="24">
        <v>0</v>
      </c>
      <c r="T54" s="24">
        <f t="shared" si="3"/>
        <v>0</v>
      </c>
    </row>
    <row r="55" spans="1:20" x14ac:dyDescent="0.25">
      <c r="A55" s="31">
        <v>45270</v>
      </c>
      <c r="B55" s="23">
        <v>0.875</v>
      </c>
      <c r="C55" s="24">
        <v>0.19028732180519201</v>
      </c>
      <c r="D55" s="24">
        <v>0</v>
      </c>
      <c r="E55" s="24">
        <f t="shared" si="0"/>
        <v>0</v>
      </c>
      <c r="F55" s="31">
        <v>45272</v>
      </c>
      <c r="G55" s="23">
        <v>0.875</v>
      </c>
      <c r="H55" s="24">
        <v>0.18209964036868601</v>
      </c>
      <c r="I55" s="24">
        <v>0</v>
      </c>
      <c r="J55" s="24">
        <f t="shared" si="4"/>
        <v>0</v>
      </c>
      <c r="K55" s="31">
        <v>45274</v>
      </c>
      <c r="L55" s="23">
        <v>0.875</v>
      </c>
      <c r="M55" s="24">
        <v>0.192559719084923</v>
      </c>
      <c r="N55" s="24">
        <v>0</v>
      </c>
      <c r="O55" s="24">
        <f t="shared" si="5"/>
        <v>0</v>
      </c>
      <c r="P55" s="31">
        <v>45276</v>
      </c>
      <c r="Q55" s="23">
        <v>0.875</v>
      </c>
      <c r="R55" s="24">
        <v>0.17390759289195101</v>
      </c>
      <c r="S55" s="24">
        <v>0</v>
      </c>
      <c r="T55" s="24">
        <f t="shared" si="3"/>
        <v>0</v>
      </c>
    </row>
    <row r="56" spans="1:20" x14ac:dyDescent="0.25">
      <c r="A56" s="31">
        <v>45270</v>
      </c>
      <c r="B56" s="23">
        <v>0.91666666666666663</v>
      </c>
      <c r="C56" s="24">
        <v>0.19265650212687599</v>
      </c>
      <c r="D56" s="24">
        <v>0</v>
      </c>
      <c r="E56" s="24">
        <f t="shared" si="0"/>
        <v>0</v>
      </c>
      <c r="F56" s="31">
        <v>45272</v>
      </c>
      <c r="G56" s="23">
        <v>0.91666666666666663</v>
      </c>
      <c r="H56" s="24">
        <v>0.18351851403639799</v>
      </c>
      <c r="I56" s="24">
        <v>0</v>
      </c>
      <c r="J56" s="24">
        <f t="shared" si="4"/>
        <v>0</v>
      </c>
      <c r="K56" s="31">
        <v>45274</v>
      </c>
      <c r="L56" s="23">
        <v>0.91666666666666663</v>
      </c>
      <c r="M56" s="24">
        <v>0.191239833831022</v>
      </c>
      <c r="N56" s="24">
        <v>0</v>
      </c>
      <c r="O56" s="24">
        <f t="shared" si="5"/>
        <v>0</v>
      </c>
      <c r="P56" s="31">
        <v>45276</v>
      </c>
      <c r="Q56" s="23">
        <v>0.91666666666666663</v>
      </c>
      <c r="R56" s="24">
        <v>0.17003153264454501</v>
      </c>
      <c r="S56" s="24">
        <v>0</v>
      </c>
      <c r="T56" s="24">
        <f t="shared" si="3"/>
        <v>0</v>
      </c>
    </row>
    <row r="57" spans="1:20" x14ac:dyDescent="0.25">
      <c r="A57" s="31">
        <v>45270</v>
      </c>
      <c r="B57" s="23">
        <v>0.95833333333333337</v>
      </c>
      <c r="C57" s="24">
        <v>0.20332774519839</v>
      </c>
      <c r="D57" s="24">
        <v>0</v>
      </c>
      <c r="E57" s="24">
        <f t="shared" si="0"/>
        <v>0</v>
      </c>
      <c r="F57" s="31">
        <v>45272</v>
      </c>
      <c r="G57" s="23">
        <v>0.95833333333333337</v>
      </c>
      <c r="H57" s="24">
        <v>0.19597820937555099</v>
      </c>
      <c r="I57" s="24">
        <v>0</v>
      </c>
      <c r="J57" s="24">
        <f t="shared" si="4"/>
        <v>0</v>
      </c>
      <c r="K57" s="31">
        <v>45274</v>
      </c>
      <c r="L57" s="23">
        <v>0.95833333333333337</v>
      </c>
      <c r="M57" s="24">
        <v>0.199592471121943</v>
      </c>
      <c r="N57" s="24">
        <v>0</v>
      </c>
      <c r="O57" s="24">
        <f t="shared" si="5"/>
        <v>0</v>
      </c>
      <c r="P57" s="31">
        <v>45276</v>
      </c>
      <c r="Q57" s="23">
        <v>0.95833333333333337</v>
      </c>
      <c r="R57" s="24">
        <v>0.19021692871971299</v>
      </c>
      <c r="S57" s="24">
        <v>0</v>
      </c>
      <c r="T57" s="24">
        <f t="shared" si="3"/>
        <v>0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D27E53A-2F55-41AE-971C-486297049091}">
  <dimension ref="A1:T57"/>
  <sheetViews>
    <sheetView workbookViewId="0">
      <selection activeCell="D4" sqref="D4"/>
    </sheetView>
  </sheetViews>
  <sheetFormatPr defaultRowHeight="15" x14ac:dyDescent="0.25"/>
  <sheetData>
    <row r="1" spans="1:20" x14ac:dyDescent="0.25">
      <c r="A1" s="1" t="s">
        <v>70</v>
      </c>
      <c r="B1" s="23"/>
      <c r="C1" s="24"/>
    </row>
    <row r="2" spans="1:20" x14ac:dyDescent="0.25">
      <c r="A2" s="1" t="s">
        <v>71</v>
      </c>
      <c r="B2" s="23"/>
      <c r="C2" s="24"/>
      <c r="G2" s="25" t="s">
        <v>81</v>
      </c>
      <c r="H2" s="25"/>
    </row>
    <row r="3" spans="1:20" ht="15.75" thickBot="1" x14ac:dyDescent="0.3">
      <c r="A3" s="1" t="s">
        <v>72</v>
      </c>
      <c r="B3" s="23"/>
      <c r="C3" s="24"/>
    </row>
    <row r="4" spans="1:20" ht="15.75" thickBot="1" x14ac:dyDescent="0.3">
      <c r="A4" s="1" t="s">
        <v>73</v>
      </c>
      <c r="B4" s="23"/>
      <c r="C4" s="24"/>
      <c r="I4" s="26" t="s">
        <v>74</v>
      </c>
      <c r="J4" s="27"/>
      <c r="K4" s="27"/>
      <c r="L4" s="28">
        <f>SUM(E10:E57)+SUM(J10:J57)+SUM(O10:O57)+SUM(T10:T57)</f>
        <v>0</v>
      </c>
    </row>
    <row r="5" spans="1:20" x14ac:dyDescent="0.25">
      <c r="A5" s="1" t="s">
        <v>75</v>
      </c>
      <c r="B5" s="23"/>
      <c r="C5" s="24"/>
    </row>
    <row r="6" spans="1:20" x14ac:dyDescent="0.25">
      <c r="A6" s="1"/>
      <c r="B6" s="1"/>
      <c r="C6" s="1"/>
    </row>
    <row r="7" spans="1:20" x14ac:dyDescent="0.25">
      <c r="A7" s="1"/>
      <c r="B7" s="1"/>
      <c r="C7" s="1"/>
      <c r="I7" s="29" t="s">
        <v>76</v>
      </c>
      <c r="J7" s="29"/>
      <c r="K7" s="29"/>
      <c r="L7" s="7">
        <f>MAX(D10:D57,I10:I57,N10:N57,S10:S57)</f>
        <v>0</v>
      </c>
    </row>
    <row r="8" spans="1:20" x14ac:dyDescent="0.25">
      <c r="A8" s="1"/>
      <c r="B8" s="1"/>
      <c r="C8" s="1"/>
    </row>
    <row r="9" spans="1:20" x14ac:dyDescent="0.25">
      <c r="A9" s="30" t="s">
        <v>77</v>
      </c>
      <c r="B9" s="30" t="s">
        <v>78</v>
      </c>
      <c r="C9" s="30" t="s">
        <v>79</v>
      </c>
      <c r="D9" s="30" t="s">
        <v>54</v>
      </c>
      <c r="E9" s="30" t="s">
        <v>80</v>
      </c>
      <c r="F9" s="30" t="s">
        <v>77</v>
      </c>
      <c r="G9" s="30" t="s">
        <v>78</v>
      </c>
      <c r="H9" s="30" t="s">
        <v>79</v>
      </c>
      <c r="I9" s="30" t="s">
        <v>54</v>
      </c>
      <c r="J9" s="30" t="s">
        <v>80</v>
      </c>
      <c r="K9" s="30" t="s">
        <v>77</v>
      </c>
      <c r="L9" s="30" t="s">
        <v>78</v>
      </c>
      <c r="M9" s="30" t="s">
        <v>79</v>
      </c>
      <c r="N9" s="30" t="s">
        <v>54</v>
      </c>
      <c r="O9" s="30" t="s">
        <v>80</v>
      </c>
      <c r="P9" s="30" t="s">
        <v>77</v>
      </c>
      <c r="Q9" s="30" t="s">
        <v>78</v>
      </c>
      <c r="R9" s="30" t="s">
        <v>79</v>
      </c>
      <c r="S9" s="30" t="s">
        <v>54</v>
      </c>
      <c r="T9" s="30" t="s">
        <v>80</v>
      </c>
    </row>
    <row r="10" spans="1:20" x14ac:dyDescent="0.25">
      <c r="A10" s="31">
        <v>45277</v>
      </c>
      <c r="B10" s="23">
        <v>0</v>
      </c>
      <c r="C10" s="24">
        <v>0.19154120981616601</v>
      </c>
      <c r="D10" s="24">
        <v>0</v>
      </c>
      <c r="E10" s="24">
        <f t="shared" ref="E10:E57" si="0">D10*0.0827</f>
        <v>0</v>
      </c>
      <c r="F10" s="31">
        <v>45279</v>
      </c>
      <c r="G10" s="23">
        <v>0</v>
      </c>
      <c r="H10" s="24">
        <v>0.23088906705287099</v>
      </c>
      <c r="I10" s="24">
        <v>0</v>
      </c>
      <c r="J10" s="24">
        <f t="shared" ref="J10:J25" si="1">I10*0.0827</f>
        <v>0</v>
      </c>
      <c r="K10" s="31">
        <v>45281</v>
      </c>
      <c r="L10" s="23">
        <v>0</v>
      </c>
      <c r="M10" s="24">
        <v>0.23988625407122899</v>
      </c>
      <c r="N10" s="24">
        <v>0</v>
      </c>
      <c r="O10" s="24">
        <f t="shared" ref="O10:O41" si="2">N10*0.0827</f>
        <v>0</v>
      </c>
      <c r="P10" s="31">
        <v>45283</v>
      </c>
      <c r="Q10" s="23">
        <v>0</v>
      </c>
      <c r="R10" s="24">
        <v>0.23627859353924599</v>
      </c>
      <c r="S10" s="24">
        <v>0</v>
      </c>
      <c r="T10" s="24">
        <f t="shared" ref="T10:T57" si="3">S10*0.0827</f>
        <v>0</v>
      </c>
    </row>
    <row r="11" spans="1:20" x14ac:dyDescent="0.25">
      <c r="A11" s="31">
        <v>45277</v>
      </c>
      <c r="B11" s="23">
        <v>4.1666666666666664E-2</v>
      </c>
      <c r="C11" s="24">
        <v>0.199711278080141</v>
      </c>
      <c r="D11" s="24">
        <v>0</v>
      </c>
      <c r="E11" s="24">
        <f t="shared" si="0"/>
        <v>0</v>
      </c>
      <c r="F11" s="31">
        <v>45279</v>
      </c>
      <c r="G11" s="23">
        <v>4.1666666666666664E-2</v>
      </c>
      <c r="H11" s="24">
        <v>0.23051729798224699</v>
      </c>
      <c r="I11" s="24">
        <v>0</v>
      </c>
      <c r="J11" s="24">
        <f t="shared" si="1"/>
        <v>0</v>
      </c>
      <c r="K11" s="31">
        <v>45281</v>
      </c>
      <c r="L11" s="23">
        <v>4.1666666666666664E-2</v>
      </c>
      <c r="M11" s="24">
        <v>0.24675403535267301</v>
      </c>
      <c r="N11" s="24">
        <v>0</v>
      </c>
      <c r="O11" s="24">
        <f t="shared" si="2"/>
        <v>0</v>
      </c>
      <c r="P11" s="31">
        <v>45283</v>
      </c>
      <c r="Q11" s="23">
        <v>4.1666666666666664E-2</v>
      </c>
      <c r="R11" s="24">
        <v>0.24161751568220699</v>
      </c>
      <c r="S11" s="24">
        <v>0</v>
      </c>
      <c r="T11" s="24">
        <f t="shared" si="3"/>
        <v>0</v>
      </c>
    </row>
    <row r="12" spans="1:20" x14ac:dyDescent="0.25">
      <c r="A12" s="31">
        <v>45277</v>
      </c>
      <c r="B12" s="23">
        <v>8.3333333333333329E-2</v>
      </c>
      <c r="C12" s="24">
        <v>0.20597630739129599</v>
      </c>
      <c r="D12" s="24">
        <v>0</v>
      </c>
      <c r="E12" s="24">
        <f t="shared" si="0"/>
        <v>0</v>
      </c>
      <c r="F12" s="31">
        <v>45279</v>
      </c>
      <c r="G12" s="23">
        <v>8.3333333333333329E-2</v>
      </c>
      <c r="H12" s="24">
        <v>0.234527528285042</v>
      </c>
      <c r="I12" s="24">
        <v>0</v>
      </c>
      <c r="J12" s="24">
        <f t="shared" si="1"/>
        <v>0</v>
      </c>
      <c r="K12" s="31">
        <v>45281</v>
      </c>
      <c r="L12" s="23">
        <v>8.3333333333333329E-2</v>
      </c>
      <c r="M12" s="24">
        <v>0.24859747290511799</v>
      </c>
      <c r="N12" s="24">
        <v>0</v>
      </c>
      <c r="O12" s="24">
        <f t="shared" si="2"/>
        <v>0</v>
      </c>
      <c r="P12" s="31">
        <v>45283</v>
      </c>
      <c r="Q12" s="23">
        <v>8.3333333333333329E-2</v>
      </c>
      <c r="R12" s="24">
        <v>0.24877786636252999</v>
      </c>
      <c r="S12" s="24">
        <v>0</v>
      </c>
      <c r="T12" s="24">
        <f t="shared" si="3"/>
        <v>0</v>
      </c>
    </row>
    <row r="13" spans="1:20" x14ac:dyDescent="0.25">
      <c r="A13" s="31">
        <v>45277</v>
      </c>
      <c r="B13" s="23">
        <v>0.125</v>
      </c>
      <c r="C13" s="24">
        <v>0.20657025277531901</v>
      </c>
      <c r="D13" s="24">
        <v>0</v>
      </c>
      <c r="E13" s="24">
        <f t="shared" si="0"/>
        <v>0</v>
      </c>
      <c r="F13" s="31">
        <v>45279</v>
      </c>
      <c r="G13" s="23">
        <v>0.125</v>
      </c>
      <c r="H13" s="24">
        <v>0.23361021280195199</v>
      </c>
      <c r="I13" s="24">
        <v>0</v>
      </c>
      <c r="J13" s="24">
        <f t="shared" si="1"/>
        <v>0</v>
      </c>
      <c r="K13" s="31">
        <v>45281</v>
      </c>
      <c r="L13" s="23">
        <v>0.125</v>
      </c>
      <c r="M13" s="24">
        <v>0.24907924234767401</v>
      </c>
      <c r="N13" s="24">
        <v>0</v>
      </c>
      <c r="O13" s="24">
        <f t="shared" si="2"/>
        <v>0</v>
      </c>
      <c r="P13" s="31">
        <v>45283</v>
      </c>
      <c r="Q13" s="23">
        <v>0.125</v>
      </c>
      <c r="R13" s="24">
        <v>0.251096457241961</v>
      </c>
      <c r="S13" s="24">
        <v>0</v>
      </c>
      <c r="T13" s="24">
        <f t="shared" si="3"/>
        <v>0</v>
      </c>
    </row>
    <row r="14" spans="1:20" x14ac:dyDescent="0.25">
      <c r="A14" s="31">
        <v>45277</v>
      </c>
      <c r="B14" s="23">
        <v>0.16666666666666666</v>
      </c>
      <c r="C14" s="24">
        <v>0.20975337922489101</v>
      </c>
      <c r="D14" s="24">
        <v>0</v>
      </c>
      <c r="E14" s="24">
        <f t="shared" si="0"/>
        <v>0</v>
      </c>
      <c r="F14" s="31">
        <v>45279</v>
      </c>
      <c r="G14" s="23">
        <v>0.16666666666666666</v>
      </c>
      <c r="H14" s="24">
        <v>0.23500929772759799</v>
      </c>
      <c r="I14" s="24">
        <v>0</v>
      </c>
      <c r="J14" s="24">
        <f t="shared" si="1"/>
        <v>0</v>
      </c>
      <c r="K14" s="31">
        <v>45281</v>
      </c>
      <c r="L14" s="23">
        <v>0.16666666666666666</v>
      </c>
      <c r="M14" s="24">
        <v>0.25030234455962103</v>
      </c>
      <c r="N14" s="24">
        <v>0</v>
      </c>
      <c r="O14" s="24">
        <f t="shared" si="2"/>
        <v>0</v>
      </c>
      <c r="P14" s="31">
        <v>45283</v>
      </c>
      <c r="Q14" s="23">
        <v>0.16666666666666666</v>
      </c>
      <c r="R14" s="24">
        <v>0.25192359089750599</v>
      </c>
      <c r="S14" s="24">
        <v>0</v>
      </c>
      <c r="T14" s="24">
        <f t="shared" si="3"/>
        <v>0</v>
      </c>
    </row>
    <row r="15" spans="1:20" x14ac:dyDescent="0.25">
      <c r="A15" s="31">
        <v>45277</v>
      </c>
      <c r="B15" s="23">
        <v>0.20833333333333334</v>
      </c>
      <c r="C15" s="24">
        <v>0.209731370209808</v>
      </c>
      <c r="D15" s="24">
        <v>0</v>
      </c>
      <c r="E15" s="24">
        <f t="shared" si="0"/>
        <v>0</v>
      </c>
      <c r="F15" s="31">
        <v>45279</v>
      </c>
      <c r="G15" s="23">
        <v>0.20833333333333334</v>
      </c>
      <c r="H15" s="24">
        <v>0.23627859353924599</v>
      </c>
      <c r="I15" s="24">
        <v>0</v>
      </c>
      <c r="J15" s="24">
        <f t="shared" si="1"/>
        <v>0</v>
      </c>
      <c r="K15" s="31">
        <v>45281</v>
      </c>
      <c r="L15" s="23">
        <v>0.20833333333333334</v>
      </c>
      <c r="M15" s="24">
        <v>0.24566075205704599</v>
      </c>
      <c r="N15" s="24">
        <v>0</v>
      </c>
      <c r="O15" s="24">
        <f t="shared" si="2"/>
        <v>0</v>
      </c>
      <c r="P15" s="31">
        <v>45283</v>
      </c>
      <c r="Q15" s="23">
        <v>0.20833333333333334</v>
      </c>
      <c r="R15" s="24">
        <v>0.248956039546924</v>
      </c>
      <c r="S15" s="24">
        <v>0</v>
      </c>
      <c r="T15" s="24">
        <f t="shared" si="3"/>
        <v>0</v>
      </c>
    </row>
    <row r="16" spans="1:20" x14ac:dyDescent="0.25">
      <c r="A16" s="31">
        <v>45277</v>
      </c>
      <c r="B16" s="23">
        <v>0.25</v>
      </c>
      <c r="C16" s="24">
        <v>0.210182324051016</v>
      </c>
      <c r="D16" s="24">
        <v>0</v>
      </c>
      <c r="E16" s="24">
        <f t="shared" si="0"/>
        <v>0</v>
      </c>
      <c r="F16" s="31">
        <v>45279</v>
      </c>
      <c r="G16" s="23">
        <v>0.25</v>
      </c>
      <c r="H16" s="24">
        <v>0.23678013682270699</v>
      </c>
      <c r="I16" s="24">
        <v>0</v>
      </c>
      <c r="J16" s="24">
        <f t="shared" si="1"/>
        <v>0</v>
      </c>
      <c r="K16" s="31">
        <v>45281</v>
      </c>
      <c r="L16" s="23">
        <v>0.25</v>
      </c>
      <c r="M16" s="24">
        <v>0.25138682126898299</v>
      </c>
      <c r="N16" s="24">
        <v>0</v>
      </c>
      <c r="O16" s="24">
        <f t="shared" si="2"/>
        <v>0</v>
      </c>
      <c r="P16" s="31">
        <v>45283</v>
      </c>
      <c r="Q16" s="23">
        <v>0.25</v>
      </c>
      <c r="R16" s="24">
        <v>0.25072911381621199</v>
      </c>
      <c r="S16" s="24">
        <v>0</v>
      </c>
      <c r="T16" s="24">
        <f t="shared" si="3"/>
        <v>0</v>
      </c>
    </row>
    <row r="17" spans="1:20" x14ac:dyDescent="0.25">
      <c r="A17" s="31">
        <v>45277</v>
      </c>
      <c r="B17" s="23">
        <v>0.29166666666666669</v>
      </c>
      <c r="C17" s="24">
        <v>0.20961478352462801</v>
      </c>
      <c r="D17" s="24">
        <v>0</v>
      </c>
      <c r="E17" s="24">
        <f t="shared" si="0"/>
        <v>0</v>
      </c>
      <c r="F17" s="31">
        <v>45279</v>
      </c>
      <c r="G17" s="23">
        <v>0.29166666666666669</v>
      </c>
      <c r="H17" s="24">
        <v>0.243999898432709</v>
      </c>
      <c r="I17" s="24">
        <v>0</v>
      </c>
      <c r="J17" s="24">
        <f t="shared" si="1"/>
        <v>0</v>
      </c>
      <c r="K17" s="31">
        <v>45281</v>
      </c>
      <c r="L17" s="23">
        <v>0.29166666666666669</v>
      </c>
      <c r="M17" s="24">
        <v>0.249734789132072</v>
      </c>
      <c r="N17" s="24">
        <v>0</v>
      </c>
      <c r="O17" s="24">
        <f t="shared" si="2"/>
        <v>0</v>
      </c>
      <c r="P17" s="31">
        <v>45283</v>
      </c>
      <c r="Q17" s="23">
        <v>0.29166666666666669</v>
      </c>
      <c r="R17" s="24">
        <v>0.24974139034648099</v>
      </c>
      <c r="S17" s="24">
        <v>0</v>
      </c>
      <c r="T17" s="24">
        <f t="shared" si="3"/>
        <v>0</v>
      </c>
    </row>
    <row r="18" spans="1:20" x14ac:dyDescent="0.25">
      <c r="A18" s="31">
        <v>45277</v>
      </c>
      <c r="B18" s="23">
        <v>0.33333333333333331</v>
      </c>
      <c r="C18" s="24">
        <v>0.208037525414588</v>
      </c>
      <c r="D18" s="24">
        <v>0</v>
      </c>
      <c r="E18" s="24">
        <f t="shared" si="0"/>
        <v>0</v>
      </c>
      <c r="F18" s="31">
        <v>45279</v>
      </c>
      <c r="G18" s="23">
        <v>0.33333333333333331</v>
      </c>
      <c r="H18" s="24">
        <v>0.23923730850124</v>
      </c>
      <c r="I18" s="24">
        <v>0</v>
      </c>
      <c r="J18" s="24">
        <f t="shared" si="1"/>
        <v>0</v>
      </c>
      <c r="K18" s="31">
        <v>45281</v>
      </c>
      <c r="L18" s="23">
        <v>0.33333333333333331</v>
      </c>
      <c r="M18" s="24">
        <v>0.25130984187025601</v>
      </c>
      <c r="N18" s="24">
        <v>0</v>
      </c>
      <c r="O18" s="24">
        <f t="shared" si="2"/>
        <v>0</v>
      </c>
      <c r="P18" s="31">
        <v>45283</v>
      </c>
      <c r="Q18" s="23">
        <v>0.33333333333333331</v>
      </c>
      <c r="R18" s="24">
        <v>0.250713706015537</v>
      </c>
      <c r="S18" s="24">
        <v>0</v>
      </c>
      <c r="T18" s="24">
        <f t="shared" si="3"/>
        <v>0</v>
      </c>
    </row>
    <row r="19" spans="1:20" x14ac:dyDescent="0.25">
      <c r="A19" s="31">
        <v>45277</v>
      </c>
      <c r="B19" s="23">
        <v>0.375</v>
      </c>
      <c r="C19" s="24">
        <v>0.209718182682152</v>
      </c>
      <c r="D19" s="24">
        <v>0</v>
      </c>
      <c r="E19" s="24">
        <f t="shared" si="0"/>
        <v>0</v>
      </c>
      <c r="F19" s="31">
        <v>45279</v>
      </c>
      <c r="G19" s="23">
        <v>0.375</v>
      </c>
      <c r="H19" s="24">
        <v>0.24187268316648999</v>
      </c>
      <c r="I19" s="24">
        <v>0</v>
      </c>
      <c r="J19" s="24">
        <f t="shared" si="1"/>
        <v>0</v>
      </c>
      <c r="K19" s="31">
        <v>45281</v>
      </c>
      <c r="L19" s="23">
        <v>0.375</v>
      </c>
      <c r="M19" s="24">
        <v>0.25717231631176102</v>
      </c>
      <c r="N19" s="24">
        <v>0</v>
      </c>
      <c r="O19" s="24">
        <f t="shared" si="2"/>
        <v>0</v>
      </c>
      <c r="P19" s="31">
        <v>45283</v>
      </c>
      <c r="Q19" s="23">
        <v>0.375</v>
      </c>
      <c r="R19" s="24">
        <v>0.25292670726674898</v>
      </c>
      <c r="S19" s="24">
        <v>0</v>
      </c>
      <c r="T19" s="24">
        <f t="shared" si="3"/>
        <v>0</v>
      </c>
    </row>
    <row r="20" spans="1:20" x14ac:dyDescent="0.25">
      <c r="A20" s="31">
        <v>45277</v>
      </c>
      <c r="B20" s="23">
        <v>0.41666666666666669</v>
      </c>
      <c r="C20" s="24">
        <v>0.20622707903302601</v>
      </c>
      <c r="D20" s="24">
        <v>0</v>
      </c>
      <c r="E20" s="24">
        <f t="shared" si="0"/>
        <v>0</v>
      </c>
      <c r="F20" s="31">
        <v>45279</v>
      </c>
      <c r="G20" s="23">
        <v>0.41666666666666669</v>
      </c>
      <c r="H20" s="24">
        <v>0.24122373759650001</v>
      </c>
      <c r="I20" s="24">
        <v>0</v>
      </c>
      <c r="J20" s="24">
        <f t="shared" si="1"/>
        <v>0</v>
      </c>
      <c r="K20" s="31">
        <v>45281</v>
      </c>
      <c r="L20" s="23">
        <v>0.41666666666666669</v>
      </c>
      <c r="M20" s="24">
        <v>0.25552684068577602</v>
      </c>
      <c r="N20" s="24">
        <v>0</v>
      </c>
      <c r="O20" s="24">
        <f t="shared" si="2"/>
        <v>0</v>
      </c>
      <c r="P20" s="31">
        <v>45283</v>
      </c>
      <c r="Q20" s="23">
        <v>0.41666666666666669</v>
      </c>
      <c r="R20" s="24">
        <v>0.24953678250212899</v>
      </c>
      <c r="S20" s="24">
        <v>0</v>
      </c>
      <c r="T20" s="24">
        <f t="shared" si="3"/>
        <v>0</v>
      </c>
    </row>
    <row r="21" spans="1:20" x14ac:dyDescent="0.25">
      <c r="A21" s="31">
        <v>45277</v>
      </c>
      <c r="B21" s="23">
        <v>0.45833333333333331</v>
      </c>
      <c r="C21" s="24">
        <v>0.208987832068561</v>
      </c>
      <c r="D21" s="24">
        <v>0</v>
      </c>
      <c r="E21" s="24">
        <f t="shared" si="0"/>
        <v>0</v>
      </c>
      <c r="F21" s="31">
        <v>45279</v>
      </c>
      <c r="G21" s="23">
        <v>0.45833333333333331</v>
      </c>
      <c r="H21" s="24">
        <v>0.23811982571983401</v>
      </c>
      <c r="I21" s="24">
        <v>0</v>
      </c>
      <c r="J21" s="24">
        <f t="shared" si="1"/>
        <v>0</v>
      </c>
      <c r="K21" s="31">
        <v>45281</v>
      </c>
      <c r="L21" s="23">
        <v>0.45833333333333331</v>
      </c>
      <c r="M21" s="24">
        <v>0.25286731123823097</v>
      </c>
      <c r="N21" s="24">
        <v>0</v>
      </c>
      <c r="O21" s="24">
        <f t="shared" si="2"/>
        <v>0</v>
      </c>
      <c r="P21" s="31">
        <v>45283</v>
      </c>
      <c r="Q21" s="23">
        <v>0.45833333333333331</v>
      </c>
      <c r="R21" s="24">
        <v>0.25426855683225003</v>
      </c>
      <c r="S21" s="24">
        <v>0</v>
      </c>
      <c r="T21" s="24">
        <f t="shared" si="3"/>
        <v>0</v>
      </c>
    </row>
    <row r="22" spans="1:20" x14ac:dyDescent="0.25">
      <c r="A22" s="31">
        <v>45277</v>
      </c>
      <c r="B22" s="23">
        <v>0.5</v>
      </c>
      <c r="C22" s="24">
        <v>0.20606870949185899</v>
      </c>
      <c r="D22" s="24">
        <v>0</v>
      </c>
      <c r="E22" s="24">
        <f t="shared" si="0"/>
        <v>0</v>
      </c>
      <c r="F22" s="31">
        <v>45279</v>
      </c>
      <c r="G22" s="23">
        <v>0.5</v>
      </c>
      <c r="H22" s="24">
        <v>0.239481508730884</v>
      </c>
      <c r="I22" s="24">
        <v>0</v>
      </c>
      <c r="J22" s="24">
        <f t="shared" si="1"/>
        <v>0</v>
      </c>
      <c r="K22" s="31">
        <v>45281</v>
      </c>
      <c r="L22" s="23">
        <v>0.5</v>
      </c>
      <c r="M22" s="24">
        <v>0.25423336028950999</v>
      </c>
      <c r="N22" s="24">
        <v>0</v>
      </c>
      <c r="O22" s="24">
        <f t="shared" si="2"/>
        <v>0</v>
      </c>
      <c r="P22" s="31">
        <v>45283</v>
      </c>
      <c r="Q22" s="23">
        <v>0.5</v>
      </c>
      <c r="R22" s="24">
        <v>0.25220736861128001</v>
      </c>
      <c r="S22" s="24">
        <v>0</v>
      </c>
      <c r="T22" s="24">
        <f t="shared" si="3"/>
        <v>0</v>
      </c>
    </row>
    <row r="23" spans="1:20" x14ac:dyDescent="0.25">
      <c r="A23" s="31">
        <v>45277</v>
      </c>
      <c r="B23" s="23">
        <v>0.54166666666666663</v>
      </c>
      <c r="C23" s="24">
        <v>0.20536257326520699</v>
      </c>
      <c r="D23" s="24">
        <v>0</v>
      </c>
      <c r="E23" s="24">
        <f t="shared" si="0"/>
        <v>0</v>
      </c>
      <c r="F23" s="31">
        <v>45279</v>
      </c>
      <c r="G23" s="23">
        <v>0.54166666666666663</v>
      </c>
      <c r="H23" s="24">
        <v>0.23650956153774999</v>
      </c>
      <c r="I23" s="24">
        <v>0</v>
      </c>
      <c r="J23" s="24">
        <f t="shared" si="1"/>
        <v>0</v>
      </c>
      <c r="K23" s="31">
        <v>45281</v>
      </c>
      <c r="L23" s="23">
        <v>0.54166666666666663</v>
      </c>
      <c r="M23" s="24">
        <v>0.25273969769376697</v>
      </c>
      <c r="N23" s="24">
        <v>0</v>
      </c>
      <c r="O23" s="24">
        <f t="shared" si="2"/>
        <v>0</v>
      </c>
      <c r="P23" s="31">
        <v>45283</v>
      </c>
      <c r="Q23" s="23">
        <v>0.54166666666666663</v>
      </c>
      <c r="R23" s="24">
        <v>0.25375381111997097</v>
      </c>
      <c r="S23" s="24">
        <v>0</v>
      </c>
      <c r="T23" s="24">
        <f t="shared" si="3"/>
        <v>0</v>
      </c>
    </row>
    <row r="24" spans="1:20" x14ac:dyDescent="0.25">
      <c r="A24" s="31">
        <v>45277</v>
      </c>
      <c r="B24" s="23">
        <v>0.58333333333333337</v>
      </c>
      <c r="C24" s="24">
        <v>0.20966097712432899</v>
      </c>
      <c r="D24" s="24">
        <v>0</v>
      </c>
      <c r="E24" s="24">
        <f t="shared" si="0"/>
        <v>0</v>
      </c>
      <c r="F24" s="31">
        <v>45279</v>
      </c>
      <c r="G24" s="23">
        <v>0.58333333333333337</v>
      </c>
      <c r="H24" s="24">
        <v>0.23811982571983401</v>
      </c>
      <c r="I24" s="24">
        <v>0</v>
      </c>
      <c r="J24" s="24">
        <f t="shared" si="1"/>
        <v>0</v>
      </c>
      <c r="K24" s="31">
        <v>45281</v>
      </c>
      <c r="L24" s="23">
        <v>0.58333333333333337</v>
      </c>
      <c r="M24" s="24">
        <v>0.25450396537678899</v>
      </c>
      <c r="N24" s="24">
        <v>0</v>
      </c>
      <c r="O24" s="24">
        <f t="shared" si="2"/>
        <v>0</v>
      </c>
      <c r="P24" s="31">
        <v>45283</v>
      </c>
      <c r="Q24" s="23">
        <v>0.58333333333333337</v>
      </c>
      <c r="R24" s="24">
        <v>0.25559285282986399</v>
      </c>
      <c r="S24" s="24">
        <v>0</v>
      </c>
      <c r="T24" s="24">
        <f t="shared" si="3"/>
        <v>0</v>
      </c>
    </row>
    <row r="25" spans="1:20" x14ac:dyDescent="0.25">
      <c r="A25" s="31">
        <v>45277</v>
      </c>
      <c r="B25" s="23">
        <v>0.625</v>
      </c>
      <c r="C25" s="24">
        <v>0.209515780209656</v>
      </c>
      <c r="D25" s="24">
        <v>0</v>
      </c>
      <c r="E25" s="24">
        <f t="shared" si="0"/>
        <v>0</v>
      </c>
      <c r="F25" s="31">
        <v>45279</v>
      </c>
      <c r="G25" s="23">
        <v>0.625</v>
      </c>
      <c r="H25" s="24">
        <v>0.23891393840217301</v>
      </c>
      <c r="I25" s="24">
        <v>0</v>
      </c>
      <c r="J25" s="24">
        <f t="shared" si="1"/>
        <v>0</v>
      </c>
      <c r="K25" s="31">
        <v>45281</v>
      </c>
      <c r="L25" s="23">
        <v>0.625</v>
      </c>
      <c r="M25" s="24">
        <v>0.25544327497380098</v>
      </c>
      <c r="N25" s="24">
        <v>0</v>
      </c>
      <c r="O25" s="24">
        <f t="shared" si="2"/>
        <v>0</v>
      </c>
      <c r="P25" s="31">
        <v>45283</v>
      </c>
      <c r="Q25" s="23">
        <v>0.625</v>
      </c>
      <c r="R25" s="24">
        <v>0.25706231593982798</v>
      </c>
      <c r="S25" s="24">
        <v>0</v>
      </c>
      <c r="T25" s="24">
        <f t="shared" si="3"/>
        <v>0</v>
      </c>
    </row>
    <row r="26" spans="1:20" x14ac:dyDescent="0.25">
      <c r="A26" s="31">
        <v>45277</v>
      </c>
      <c r="B26" s="23">
        <v>0.66666666666666663</v>
      </c>
      <c r="C26" s="24">
        <v>0.20866446196949401</v>
      </c>
      <c r="D26" s="24">
        <v>0</v>
      </c>
      <c r="E26" s="24">
        <f t="shared" si="0"/>
        <v>0</v>
      </c>
      <c r="F26" s="31">
        <v>45279</v>
      </c>
      <c r="G26" s="23">
        <v>0.66666666666666663</v>
      </c>
      <c r="H26" s="24">
        <v>0.23789764940643501</v>
      </c>
      <c r="I26" s="24">
        <v>0</v>
      </c>
      <c r="J26" s="24">
        <f t="shared" ref="J26:J57" si="4">I26*0.0827</f>
        <v>0</v>
      </c>
      <c r="K26" s="31">
        <v>45281</v>
      </c>
      <c r="L26" s="23">
        <v>0.66666666666666663</v>
      </c>
      <c r="M26" s="24">
        <v>0.252301961182538</v>
      </c>
      <c r="N26" s="24">
        <v>0</v>
      </c>
      <c r="O26" s="24">
        <f t="shared" si="2"/>
        <v>0</v>
      </c>
      <c r="P26" s="31">
        <v>45283</v>
      </c>
      <c r="Q26" s="23">
        <v>0.66666666666666663</v>
      </c>
      <c r="R26" s="24">
        <v>0.25440716743367398</v>
      </c>
      <c r="S26" s="24">
        <v>0</v>
      </c>
      <c r="T26" s="24">
        <f t="shared" si="3"/>
        <v>0</v>
      </c>
    </row>
    <row r="27" spans="1:20" x14ac:dyDescent="0.25">
      <c r="A27" s="31">
        <v>45277</v>
      </c>
      <c r="B27" s="23">
        <v>0.70833333333333337</v>
      </c>
      <c r="C27" s="24">
        <v>0.20798252522862201</v>
      </c>
      <c r="D27" s="24">
        <v>0</v>
      </c>
      <c r="E27" s="24">
        <f t="shared" si="0"/>
        <v>0</v>
      </c>
      <c r="F27" s="31">
        <v>45279</v>
      </c>
      <c r="G27" s="23">
        <v>0.70833333333333337</v>
      </c>
      <c r="H27" s="24">
        <v>0.241342544554698</v>
      </c>
      <c r="I27" s="24">
        <v>0</v>
      </c>
      <c r="J27" s="24">
        <f t="shared" si="4"/>
        <v>0</v>
      </c>
      <c r="K27" s="31">
        <v>45281</v>
      </c>
      <c r="L27" s="23">
        <v>0.70833333333333337</v>
      </c>
      <c r="M27" s="24">
        <v>0.24956758320231701</v>
      </c>
      <c r="N27" s="24">
        <v>0</v>
      </c>
      <c r="O27" s="24">
        <f t="shared" si="2"/>
        <v>0</v>
      </c>
      <c r="P27" s="31">
        <v>45283</v>
      </c>
      <c r="Q27" s="23">
        <v>0.70833333333333337</v>
      </c>
      <c r="R27" s="24">
        <v>0.24758997559448301</v>
      </c>
      <c r="S27" s="24">
        <v>0</v>
      </c>
      <c r="T27" s="24">
        <f t="shared" si="3"/>
        <v>0</v>
      </c>
    </row>
    <row r="28" spans="1:20" x14ac:dyDescent="0.25">
      <c r="A28" s="31">
        <v>45277</v>
      </c>
      <c r="B28" s="23">
        <v>0.75</v>
      </c>
      <c r="C28" s="24">
        <v>0.20447823405184001</v>
      </c>
      <c r="D28" s="24">
        <v>0</v>
      </c>
      <c r="E28" s="24">
        <f t="shared" si="0"/>
        <v>0</v>
      </c>
      <c r="F28" s="31">
        <v>45279</v>
      </c>
      <c r="G28" s="23">
        <v>0.75</v>
      </c>
      <c r="H28" s="24">
        <v>0.23944851756000099</v>
      </c>
      <c r="I28" s="24">
        <v>0</v>
      </c>
      <c r="J28" s="24">
        <f t="shared" si="4"/>
        <v>0</v>
      </c>
      <c r="K28" s="31">
        <v>45281</v>
      </c>
      <c r="L28" s="23">
        <v>0.75</v>
      </c>
      <c r="M28" s="24">
        <v>0.249853566287948</v>
      </c>
      <c r="N28" s="24">
        <v>0</v>
      </c>
      <c r="O28" s="24">
        <f t="shared" si="2"/>
        <v>0</v>
      </c>
      <c r="P28" s="31">
        <v>45283</v>
      </c>
      <c r="Q28" s="23">
        <v>0.75</v>
      </c>
      <c r="R28" s="24">
        <v>0.246606662868467</v>
      </c>
      <c r="S28" s="24">
        <v>0</v>
      </c>
      <c r="T28" s="24">
        <f t="shared" si="3"/>
        <v>0</v>
      </c>
    </row>
    <row r="29" spans="1:20" x14ac:dyDescent="0.25">
      <c r="A29" s="31">
        <v>45277</v>
      </c>
      <c r="B29" s="23">
        <v>0.79166666666666663</v>
      </c>
      <c r="C29" s="24">
        <v>0.198912739752927</v>
      </c>
      <c r="D29" s="24">
        <v>0</v>
      </c>
      <c r="E29" s="24">
        <f t="shared" si="0"/>
        <v>0</v>
      </c>
      <c r="F29" s="31">
        <v>45279</v>
      </c>
      <c r="G29" s="23">
        <v>0.79166666666666663</v>
      </c>
      <c r="H29" s="24">
        <v>0.237444475292209</v>
      </c>
      <c r="I29" s="24">
        <v>0</v>
      </c>
      <c r="J29" s="24">
        <f t="shared" si="4"/>
        <v>0</v>
      </c>
      <c r="K29" s="31">
        <v>45281</v>
      </c>
      <c r="L29" s="23">
        <v>0.79166666666666663</v>
      </c>
      <c r="M29" s="24">
        <v>0.24568715691468099</v>
      </c>
      <c r="N29" s="24">
        <v>0</v>
      </c>
      <c r="O29" s="24">
        <f t="shared" si="2"/>
        <v>0</v>
      </c>
      <c r="P29" s="31">
        <v>45283</v>
      </c>
      <c r="Q29" s="23">
        <v>0.79166666666666663</v>
      </c>
      <c r="R29" s="24">
        <v>0.23651176690960601</v>
      </c>
      <c r="S29" s="24">
        <v>0</v>
      </c>
      <c r="T29" s="24">
        <f t="shared" si="3"/>
        <v>0</v>
      </c>
    </row>
    <row r="30" spans="1:20" x14ac:dyDescent="0.25">
      <c r="A30" s="31">
        <v>45277</v>
      </c>
      <c r="B30" s="23">
        <v>0.83333333333333337</v>
      </c>
      <c r="C30" s="24">
        <v>0.20094756781974499</v>
      </c>
      <c r="D30" s="24">
        <v>0</v>
      </c>
      <c r="E30" s="24">
        <f t="shared" si="0"/>
        <v>0</v>
      </c>
      <c r="F30" s="31">
        <v>45279</v>
      </c>
      <c r="G30" s="23">
        <v>0.83333333333333337</v>
      </c>
      <c r="H30" s="24">
        <v>0.23307567834760901</v>
      </c>
      <c r="I30" s="24">
        <v>0</v>
      </c>
      <c r="J30" s="24">
        <f t="shared" si="4"/>
        <v>0</v>
      </c>
      <c r="K30" s="31">
        <v>45281</v>
      </c>
      <c r="L30" s="23">
        <v>0.83333333333333337</v>
      </c>
      <c r="M30" s="24">
        <v>0.23343203961755801</v>
      </c>
      <c r="N30" s="24">
        <v>0</v>
      </c>
      <c r="O30" s="24">
        <f t="shared" si="2"/>
        <v>0</v>
      </c>
      <c r="P30" s="31">
        <v>45283</v>
      </c>
      <c r="Q30" s="23">
        <v>0.83333333333333337</v>
      </c>
      <c r="R30" s="24">
        <v>0.23174698650744199</v>
      </c>
      <c r="S30" s="24">
        <v>0</v>
      </c>
      <c r="T30" s="24">
        <f t="shared" si="3"/>
        <v>0</v>
      </c>
    </row>
    <row r="31" spans="1:20" x14ac:dyDescent="0.25">
      <c r="A31" s="31">
        <v>45277</v>
      </c>
      <c r="B31" s="23">
        <v>0.875</v>
      </c>
      <c r="C31" s="24">
        <v>0.19079548120422299</v>
      </c>
      <c r="D31" s="24">
        <v>0</v>
      </c>
      <c r="E31" s="24">
        <f t="shared" si="0"/>
        <v>0</v>
      </c>
      <c r="F31" s="31">
        <v>45279</v>
      </c>
      <c r="G31" s="23">
        <v>0.875</v>
      </c>
      <c r="H31" s="24">
        <v>0.238042831419946</v>
      </c>
      <c r="I31" s="24">
        <v>0</v>
      </c>
      <c r="J31" s="24">
        <f t="shared" si="4"/>
        <v>0</v>
      </c>
      <c r="K31" s="31">
        <v>45281</v>
      </c>
      <c r="L31" s="23">
        <v>0.875</v>
      </c>
      <c r="M31" s="24">
        <v>0.23076367378142501</v>
      </c>
      <c r="N31" s="24">
        <v>0</v>
      </c>
      <c r="O31" s="24">
        <f t="shared" si="2"/>
        <v>0</v>
      </c>
      <c r="P31" s="31">
        <v>45283</v>
      </c>
      <c r="Q31" s="23">
        <v>0.875</v>
      </c>
      <c r="R31" s="24">
        <v>0.230475500225098</v>
      </c>
      <c r="S31" s="24">
        <v>0</v>
      </c>
      <c r="T31" s="24">
        <f t="shared" si="3"/>
        <v>0</v>
      </c>
    </row>
    <row r="32" spans="1:20" x14ac:dyDescent="0.25">
      <c r="A32" s="31">
        <v>45277</v>
      </c>
      <c r="B32" s="23">
        <v>0.91666666666666663</v>
      </c>
      <c r="C32" s="24">
        <v>0.19185137748641501</v>
      </c>
      <c r="D32" s="24">
        <v>0</v>
      </c>
      <c r="E32" s="24">
        <f t="shared" si="0"/>
        <v>0</v>
      </c>
      <c r="F32" s="31">
        <v>45279</v>
      </c>
      <c r="G32" s="23">
        <v>0.91666666666666663</v>
      </c>
      <c r="H32" s="24">
        <v>0.23879516124629799</v>
      </c>
      <c r="I32" s="24">
        <v>0</v>
      </c>
      <c r="J32" s="24">
        <f t="shared" si="4"/>
        <v>0</v>
      </c>
      <c r="K32" s="31">
        <v>45281</v>
      </c>
      <c r="L32" s="23">
        <v>0.91666666666666663</v>
      </c>
      <c r="M32" s="24">
        <v>0.22605171799569301</v>
      </c>
      <c r="N32" s="24">
        <v>0</v>
      </c>
      <c r="O32" s="24">
        <f t="shared" si="2"/>
        <v>0</v>
      </c>
      <c r="P32" s="31">
        <v>45283</v>
      </c>
      <c r="Q32" s="23">
        <v>0.91666666666666663</v>
      </c>
      <c r="R32" s="24">
        <v>0.22666765749363799</v>
      </c>
      <c r="S32" s="24">
        <v>0</v>
      </c>
      <c r="T32" s="24">
        <f t="shared" si="3"/>
        <v>0</v>
      </c>
    </row>
    <row r="33" spans="1:20" x14ac:dyDescent="0.25">
      <c r="A33" s="31">
        <v>45277</v>
      </c>
      <c r="B33" s="23">
        <v>0.95833333333333337</v>
      </c>
      <c r="C33" s="24">
        <v>0.19369700550955499</v>
      </c>
      <c r="D33" s="24">
        <v>0</v>
      </c>
      <c r="E33" s="24">
        <f t="shared" si="0"/>
        <v>0</v>
      </c>
      <c r="F33" s="31">
        <v>45279</v>
      </c>
      <c r="G33" s="23">
        <v>0.95833333333333337</v>
      </c>
      <c r="H33" s="24">
        <v>0.23570224642659299</v>
      </c>
      <c r="I33" s="24">
        <v>0</v>
      </c>
      <c r="J33" s="24">
        <f t="shared" si="4"/>
        <v>0</v>
      </c>
      <c r="K33" s="31">
        <v>45281</v>
      </c>
      <c r="L33" s="23">
        <v>0.95833333333333337</v>
      </c>
      <c r="M33" s="24">
        <v>0.23982465267085401</v>
      </c>
      <c r="N33" s="24">
        <v>0</v>
      </c>
      <c r="O33" s="24">
        <f t="shared" si="2"/>
        <v>0</v>
      </c>
      <c r="P33" s="31">
        <v>45283</v>
      </c>
      <c r="Q33" s="23">
        <v>0.95833333333333337</v>
      </c>
      <c r="R33" s="24">
        <v>0.240537405013075</v>
      </c>
      <c r="S33" s="24">
        <v>0</v>
      </c>
      <c r="T33" s="24">
        <f t="shared" si="3"/>
        <v>0</v>
      </c>
    </row>
    <row r="34" spans="1:20" x14ac:dyDescent="0.25">
      <c r="A34" s="31">
        <v>45278</v>
      </c>
      <c r="B34" s="23">
        <v>0</v>
      </c>
      <c r="C34" s="24">
        <v>0.19810101389805701</v>
      </c>
      <c r="D34" s="24">
        <v>0</v>
      </c>
      <c r="E34" s="24">
        <f t="shared" si="0"/>
        <v>0</v>
      </c>
      <c r="F34" s="31">
        <v>45280</v>
      </c>
      <c r="G34" s="23">
        <v>0</v>
      </c>
      <c r="H34" s="24">
        <v>0.23751488327885001</v>
      </c>
      <c r="I34" s="24">
        <v>0</v>
      </c>
      <c r="J34" s="24">
        <f t="shared" si="4"/>
        <v>0</v>
      </c>
      <c r="K34" s="31">
        <v>45282</v>
      </c>
      <c r="L34" s="23">
        <v>0</v>
      </c>
      <c r="M34" s="24">
        <v>0.239587083457942</v>
      </c>
      <c r="N34" s="24">
        <v>0</v>
      </c>
      <c r="O34" s="24">
        <f t="shared" si="2"/>
        <v>0</v>
      </c>
      <c r="P34" s="31">
        <v>45284</v>
      </c>
      <c r="Q34" s="23">
        <v>0</v>
      </c>
      <c r="R34" s="24">
        <v>0.240163430570595</v>
      </c>
      <c r="S34" s="24">
        <v>0</v>
      </c>
      <c r="T34" s="24">
        <f t="shared" si="3"/>
        <v>0</v>
      </c>
    </row>
    <row r="35" spans="1:20" x14ac:dyDescent="0.25">
      <c r="A35" s="31">
        <v>45278</v>
      </c>
      <c r="B35" s="23">
        <v>4.1666666666666664E-2</v>
      </c>
      <c r="C35" s="24">
        <v>0.20111915469089101</v>
      </c>
      <c r="D35" s="24">
        <v>0</v>
      </c>
      <c r="E35" s="24">
        <f t="shared" si="0"/>
        <v>0</v>
      </c>
      <c r="F35" s="31">
        <v>45280</v>
      </c>
      <c r="G35" s="23">
        <v>4.1666666666666664E-2</v>
      </c>
      <c r="H35" s="24">
        <v>0.23983785509967201</v>
      </c>
      <c r="I35" s="24">
        <v>0</v>
      </c>
      <c r="J35" s="24">
        <f t="shared" si="4"/>
        <v>0</v>
      </c>
      <c r="K35" s="31">
        <v>45282</v>
      </c>
      <c r="L35" s="23">
        <v>4.1666666666666664E-2</v>
      </c>
      <c r="M35" s="24">
        <v>0.246479064225164</v>
      </c>
      <c r="N35" s="24">
        <v>0</v>
      </c>
      <c r="O35" s="24">
        <f t="shared" si="2"/>
        <v>0</v>
      </c>
      <c r="P35" s="31">
        <v>45284</v>
      </c>
      <c r="Q35" s="23">
        <v>4.1666666666666664E-2</v>
      </c>
      <c r="R35" s="24">
        <v>0.250352919100713</v>
      </c>
      <c r="S35" s="24">
        <v>0</v>
      </c>
      <c r="T35" s="24">
        <f t="shared" si="3"/>
        <v>0</v>
      </c>
    </row>
    <row r="36" spans="1:20" x14ac:dyDescent="0.25">
      <c r="A36" s="31">
        <v>45278</v>
      </c>
      <c r="B36" s="23">
        <v>8.3333333333333329E-2</v>
      </c>
      <c r="C36" s="24">
        <v>0.20334753394045499</v>
      </c>
      <c r="D36" s="24">
        <v>0</v>
      </c>
      <c r="E36" s="24">
        <f t="shared" si="0"/>
        <v>0</v>
      </c>
      <c r="F36" s="31">
        <v>45280</v>
      </c>
      <c r="G36" s="23">
        <v>8.3333333333333329E-2</v>
      </c>
      <c r="H36" s="24">
        <v>0.237019911407476</v>
      </c>
      <c r="I36" s="24">
        <v>0</v>
      </c>
      <c r="J36" s="24">
        <f t="shared" si="4"/>
        <v>0</v>
      </c>
      <c r="K36" s="31">
        <v>45282</v>
      </c>
      <c r="L36" s="23">
        <v>8.3333333333333329E-2</v>
      </c>
      <c r="M36" s="24">
        <v>0.24738098680874099</v>
      </c>
      <c r="N36" s="24">
        <v>0</v>
      </c>
      <c r="O36" s="24">
        <f t="shared" si="2"/>
        <v>0</v>
      </c>
      <c r="P36" s="31">
        <v>45284</v>
      </c>
      <c r="Q36" s="23">
        <v>8.3333333333333329E-2</v>
      </c>
      <c r="R36" s="24">
        <v>0.25336444377797801</v>
      </c>
      <c r="S36" s="24">
        <v>0</v>
      </c>
      <c r="T36" s="24">
        <f t="shared" si="3"/>
        <v>0</v>
      </c>
    </row>
    <row r="37" spans="1:20" x14ac:dyDescent="0.25">
      <c r="A37" s="31">
        <v>45278</v>
      </c>
      <c r="B37" s="23">
        <v>0.125</v>
      </c>
      <c r="C37" s="24">
        <v>0.20269200205721799</v>
      </c>
      <c r="D37" s="24">
        <v>0</v>
      </c>
      <c r="E37" s="24">
        <f t="shared" si="0"/>
        <v>0</v>
      </c>
      <c r="F37" s="31">
        <v>45280</v>
      </c>
      <c r="G37" s="23">
        <v>0.125</v>
      </c>
      <c r="H37" s="24">
        <v>0.236095994709977</v>
      </c>
      <c r="I37" s="24">
        <v>0</v>
      </c>
      <c r="J37" s="24">
        <f t="shared" si="4"/>
        <v>0</v>
      </c>
      <c r="K37" s="31">
        <v>45282</v>
      </c>
      <c r="L37" s="23">
        <v>0.125</v>
      </c>
      <c r="M37" s="24">
        <v>0.25013953447241799</v>
      </c>
      <c r="N37" s="24">
        <v>0</v>
      </c>
      <c r="O37" s="24">
        <f t="shared" si="2"/>
        <v>0</v>
      </c>
      <c r="P37" s="31">
        <v>45284</v>
      </c>
      <c r="Q37" s="23">
        <v>0.125</v>
      </c>
      <c r="R37" s="24">
        <v>0.251866400240844</v>
      </c>
      <c r="S37" s="24">
        <v>0</v>
      </c>
      <c r="T37" s="24">
        <f t="shared" si="3"/>
        <v>0</v>
      </c>
    </row>
    <row r="38" spans="1:20" x14ac:dyDescent="0.25">
      <c r="A38" s="31">
        <v>45278</v>
      </c>
      <c r="B38" s="23">
        <v>0.16666666666666666</v>
      </c>
      <c r="C38" s="24">
        <v>0.20464102923788199</v>
      </c>
      <c r="D38" s="24">
        <v>0</v>
      </c>
      <c r="E38" s="24">
        <f t="shared" si="0"/>
        <v>0</v>
      </c>
      <c r="F38" s="31">
        <v>45280</v>
      </c>
      <c r="G38" s="23">
        <v>0.16666666666666666</v>
      </c>
      <c r="H38" s="24">
        <v>0.24232146143816299</v>
      </c>
      <c r="I38" s="24">
        <v>0</v>
      </c>
      <c r="J38" s="24">
        <f t="shared" si="4"/>
        <v>0</v>
      </c>
      <c r="K38" s="31">
        <v>45282</v>
      </c>
      <c r="L38" s="23">
        <v>0.16666666666666666</v>
      </c>
      <c r="M38" s="24">
        <v>0.25092706084151001</v>
      </c>
      <c r="N38" s="24">
        <v>0</v>
      </c>
      <c r="O38" s="24">
        <f t="shared" si="2"/>
        <v>0</v>
      </c>
      <c r="P38" s="31">
        <v>45284</v>
      </c>
      <c r="Q38" s="23">
        <v>0.16666666666666666</v>
      </c>
      <c r="R38" s="24">
        <v>0.25354483723539001</v>
      </c>
      <c r="S38" s="24">
        <v>0</v>
      </c>
      <c r="T38" s="24">
        <f t="shared" si="3"/>
        <v>0</v>
      </c>
    </row>
    <row r="39" spans="1:20" x14ac:dyDescent="0.25">
      <c r="A39" s="31">
        <v>45278</v>
      </c>
      <c r="B39" s="23">
        <v>0.20833333333333334</v>
      </c>
      <c r="C39" s="24">
        <v>0.20561774074948999</v>
      </c>
      <c r="D39" s="24">
        <v>0</v>
      </c>
      <c r="E39" s="24">
        <f t="shared" si="0"/>
        <v>0</v>
      </c>
      <c r="F39" s="31">
        <v>45280</v>
      </c>
      <c r="G39" s="23">
        <v>0.20833333333333334</v>
      </c>
      <c r="H39" s="24">
        <v>0.239866450428003</v>
      </c>
      <c r="I39" s="24">
        <v>0</v>
      </c>
      <c r="J39" s="24">
        <f t="shared" si="4"/>
        <v>0</v>
      </c>
      <c r="K39" s="31">
        <v>45282</v>
      </c>
      <c r="L39" s="23">
        <v>0.20833333333333334</v>
      </c>
      <c r="M39" s="24">
        <v>0.25330284237760298</v>
      </c>
      <c r="N39" s="24">
        <v>0</v>
      </c>
      <c r="O39" s="24">
        <f t="shared" si="2"/>
        <v>0</v>
      </c>
      <c r="P39" s="31">
        <v>45284</v>
      </c>
      <c r="Q39" s="23">
        <v>0.20833333333333334</v>
      </c>
      <c r="R39" s="24">
        <v>0.25384622812169499</v>
      </c>
      <c r="S39" s="24">
        <v>0</v>
      </c>
      <c r="T39" s="24">
        <f t="shared" si="3"/>
        <v>0</v>
      </c>
    </row>
    <row r="40" spans="1:20" x14ac:dyDescent="0.25">
      <c r="A40" s="31">
        <v>45278</v>
      </c>
      <c r="B40" s="23">
        <v>0.25</v>
      </c>
      <c r="C40" s="24">
        <v>0.20302638411440699</v>
      </c>
      <c r="D40" s="24">
        <v>0</v>
      </c>
      <c r="E40" s="24">
        <f t="shared" si="0"/>
        <v>0</v>
      </c>
      <c r="F40" s="31">
        <v>45280</v>
      </c>
      <c r="G40" s="23">
        <v>0.25</v>
      </c>
      <c r="H40" s="24">
        <v>0.237492874263767</v>
      </c>
      <c r="I40" s="24">
        <v>0</v>
      </c>
      <c r="J40" s="24">
        <f t="shared" si="4"/>
        <v>0</v>
      </c>
      <c r="K40" s="31">
        <v>45282</v>
      </c>
      <c r="L40" s="23">
        <v>0.25</v>
      </c>
      <c r="M40" s="24">
        <v>0.25337764620679598</v>
      </c>
      <c r="N40" s="24">
        <v>0</v>
      </c>
      <c r="O40" s="24">
        <f t="shared" si="2"/>
        <v>0</v>
      </c>
      <c r="P40" s="31">
        <v>45284</v>
      </c>
      <c r="Q40" s="23">
        <v>0.25</v>
      </c>
      <c r="R40" s="24">
        <v>0.25595802068607898</v>
      </c>
      <c r="S40" s="24">
        <v>0</v>
      </c>
      <c r="T40" s="24">
        <f t="shared" si="3"/>
        <v>0</v>
      </c>
    </row>
    <row r="41" spans="1:20" x14ac:dyDescent="0.25">
      <c r="A41" s="31">
        <v>45278</v>
      </c>
      <c r="B41" s="23">
        <v>0.29166666666666669</v>
      </c>
      <c r="C41" s="24">
        <v>0.202612802385473</v>
      </c>
      <c r="D41" s="24">
        <v>0</v>
      </c>
      <c r="E41" s="24">
        <f t="shared" si="0"/>
        <v>0</v>
      </c>
      <c r="F41" s="31">
        <v>45280</v>
      </c>
      <c r="G41" s="23">
        <v>0.29166666666666669</v>
      </c>
      <c r="H41" s="24">
        <v>0.24048680066966099</v>
      </c>
      <c r="I41" s="24">
        <v>0</v>
      </c>
      <c r="J41" s="24">
        <f t="shared" si="4"/>
        <v>0</v>
      </c>
      <c r="K41" s="31">
        <v>45282</v>
      </c>
      <c r="L41" s="23">
        <v>0.29166666666666669</v>
      </c>
      <c r="M41" s="24">
        <v>0.254112392662939</v>
      </c>
      <c r="N41" s="24">
        <v>0</v>
      </c>
      <c r="O41" s="24">
        <f t="shared" si="2"/>
        <v>0</v>
      </c>
      <c r="P41" s="31">
        <v>45284</v>
      </c>
      <c r="Q41" s="23">
        <v>0.29166666666666669</v>
      </c>
      <c r="R41" s="24">
        <v>0.25554886460201998</v>
      </c>
      <c r="S41" s="24">
        <v>0</v>
      </c>
      <c r="T41" s="24">
        <f t="shared" si="3"/>
        <v>0</v>
      </c>
    </row>
    <row r="42" spans="1:20" x14ac:dyDescent="0.25">
      <c r="A42" s="31">
        <v>45278</v>
      </c>
      <c r="B42" s="23">
        <v>0.33333333333333331</v>
      </c>
      <c r="C42" s="24">
        <v>0.20435285568155501</v>
      </c>
      <c r="D42" s="24">
        <v>0</v>
      </c>
      <c r="E42" s="24">
        <f t="shared" si="0"/>
        <v>0</v>
      </c>
      <c r="F42" s="31">
        <v>45280</v>
      </c>
      <c r="G42" s="23">
        <v>0.33333333333333331</v>
      </c>
      <c r="H42" s="24">
        <v>0.24279659986398799</v>
      </c>
      <c r="I42" s="24">
        <v>0</v>
      </c>
      <c r="J42" s="24">
        <f t="shared" si="4"/>
        <v>0</v>
      </c>
      <c r="K42" s="31">
        <v>45282</v>
      </c>
      <c r="L42" s="23">
        <v>0.33333333333333331</v>
      </c>
      <c r="M42" s="24">
        <v>0.25458532571690701</v>
      </c>
      <c r="N42" s="24">
        <v>0</v>
      </c>
      <c r="O42" s="24">
        <f t="shared" ref="O42:O57" si="5">N42*0.0827</f>
        <v>0</v>
      </c>
      <c r="P42" s="31">
        <v>45284</v>
      </c>
      <c r="Q42" s="23">
        <v>0.33333333333333331</v>
      </c>
      <c r="R42" s="24">
        <v>0.25821942090884797</v>
      </c>
      <c r="S42" s="24">
        <v>0</v>
      </c>
      <c r="T42" s="24">
        <f t="shared" si="3"/>
        <v>0</v>
      </c>
    </row>
    <row r="43" spans="1:20" x14ac:dyDescent="0.25">
      <c r="A43" s="31">
        <v>45278</v>
      </c>
      <c r="B43" s="23">
        <v>0.375</v>
      </c>
      <c r="C43" s="24">
        <v>0.20250502228655801</v>
      </c>
      <c r="D43" s="24">
        <v>0</v>
      </c>
      <c r="E43" s="24">
        <f t="shared" si="0"/>
        <v>0</v>
      </c>
      <c r="F43" s="31">
        <v>45280</v>
      </c>
      <c r="G43" s="23">
        <v>0.375</v>
      </c>
      <c r="H43" s="24">
        <v>0.24272181093595599</v>
      </c>
      <c r="I43" s="24">
        <v>0</v>
      </c>
      <c r="J43" s="24">
        <f t="shared" si="4"/>
        <v>0</v>
      </c>
      <c r="K43" s="31">
        <v>45282</v>
      </c>
      <c r="L43" s="23">
        <v>0.375</v>
      </c>
      <c r="M43" s="24">
        <v>0.25548064708607499</v>
      </c>
      <c r="N43" s="24">
        <v>0</v>
      </c>
      <c r="O43" s="24">
        <f t="shared" si="5"/>
        <v>0</v>
      </c>
      <c r="P43" s="31">
        <v>45284</v>
      </c>
      <c r="Q43" s="23">
        <v>0.375</v>
      </c>
      <c r="R43" s="24">
        <v>0.25593602657215703</v>
      </c>
      <c r="S43" s="24">
        <v>0</v>
      </c>
      <c r="T43" s="24">
        <f t="shared" si="3"/>
        <v>0</v>
      </c>
    </row>
    <row r="44" spans="1:20" x14ac:dyDescent="0.25">
      <c r="A44" s="31">
        <v>45278</v>
      </c>
      <c r="B44" s="23">
        <v>0.41666666666666669</v>
      </c>
      <c r="C44" s="24">
        <v>0.201290726660877</v>
      </c>
      <c r="D44" s="24">
        <v>0</v>
      </c>
      <c r="E44" s="24">
        <f t="shared" si="0"/>
        <v>0</v>
      </c>
      <c r="F44" s="31">
        <v>45280</v>
      </c>
      <c r="G44" s="23">
        <v>0.41666666666666669</v>
      </c>
      <c r="H44" s="24">
        <v>0.243434548377017</v>
      </c>
      <c r="I44" s="24">
        <v>0</v>
      </c>
      <c r="J44" s="24">
        <f t="shared" si="4"/>
        <v>0</v>
      </c>
      <c r="K44" s="31">
        <v>45282</v>
      </c>
      <c r="L44" s="23">
        <v>0.41666666666666669</v>
      </c>
      <c r="M44" s="24">
        <v>0.25291129946607499</v>
      </c>
      <c r="N44" s="24">
        <v>0</v>
      </c>
      <c r="O44" s="24">
        <f t="shared" si="5"/>
        <v>0</v>
      </c>
      <c r="P44" s="31">
        <v>45284</v>
      </c>
      <c r="Q44" s="23">
        <v>0.41666666666666669</v>
      </c>
      <c r="R44" s="24">
        <v>0.25604602694409001</v>
      </c>
      <c r="S44" s="24">
        <v>0</v>
      </c>
      <c r="T44" s="24">
        <f t="shared" si="3"/>
        <v>0</v>
      </c>
    </row>
    <row r="45" spans="1:20" x14ac:dyDescent="0.25">
      <c r="A45" s="31">
        <v>45278</v>
      </c>
      <c r="B45" s="23">
        <v>0.45833333333333331</v>
      </c>
      <c r="C45" s="24">
        <v>0.20550113916314799</v>
      </c>
      <c r="D45" s="24">
        <v>0</v>
      </c>
      <c r="E45" s="24">
        <f t="shared" si="0"/>
        <v>0</v>
      </c>
      <c r="F45" s="31">
        <v>45280</v>
      </c>
      <c r="G45" s="23">
        <v>0.45833333333333331</v>
      </c>
      <c r="H45" s="24">
        <v>0.24524937569996899</v>
      </c>
      <c r="I45" s="24">
        <v>0</v>
      </c>
      <c r="J45" s="24">
        <f t="shared" si="4"/>
        <v>0</v>
      </c>
      <c r="K45" s="31">
        <v>45282</v>
      </c>
      <c r="L45" s="23">
        <v>0.45833333333333331</v>
      </c>
      <c r="M45" s="24">
        <v>0.25267592072385803</v>
      </c>
      <c r="N45" s="24">
        <v>0</v>
      </c>
      <c r="O45" s="24">
        <f t="shared" si="5"/>
        <v>0</v>
      </c>
      <c r="P45" s="31">
        <v>45284</v>
      </c>
      <c r="Q45" s="23">
        <v>0.45833333333333331</v>
      </c>
      <c r="R45" s="24">
        <v>0.25687974691288201</v>
      </c>
      <c r="S45" s="24">
        <v>0</v>
      </c>
      <c r="T45" s="24">
        <f t="shared" si="3"/>
        <v>0</v>
      </c>
    </row>
    <row r="46" spans="1:20" x14ac:dyDescent="0.25">
      <c r="A46" s="31">
        <v>45278</v>
      </c>
      <c r="B46" s="23">
        <v>0.5</v>
      </c>
      <c r="C46" s="24">
        <v>0.20474661886610099</v>
      </c>
      <c r="D46" s="24">
        <v>0</v>
      </c>
      <c r="E46" s="24">
        <f t="shared" si="0"/>
        <v>0</v>
      </c>
      <c r="F46" s="31">
        <v>45280</v>
      </c>
      <c r="G46" s="23">
        <v>0.5</v>
      </c>
      <c r="H46" s="24">
        <v>0.241894692181573</v>
      </c>
      <c r="I46" s="24">
        <v>0</v>
      </c>
      <c r="J46" s="24">
        <f t="shared" si="4"/>
        <v>0</v>
      </c>
      <c r="K46" s="31">
        <v>45282</v>
      </c>
      <c r="L46" s="23">
        <v>0.5</v>
      </c>
      <c r="M46" s="24">
        <v>0.25352063774961098</v>
      </c>
      <c r="N46" s="24">
        <v>0</v>
      </c>
      <c r="O46" s="24">
        <f t="shared" si="5"/>
        <v>0</v>
      </c>
      <c r="P46" s="31">
        <v>45284</v>
      </c>
      <c r="Q46" s="23">
        <v>0.5</v>
      </c>
      <c r="R46" s="24">
        <v>0.25563466548817398</v>
      </c>
      <c r="S46" s="24">
        <v>0</v>
      </c>
      <c r="T46" s="24">
        <f t="shared" si="3"/>
        <v>0</v>
      </c>
    </row>
    <row r="47" spans="1:20" x14ac:dyDescent="0.25">
      <c r="A47" s="31">
        <v>45278</v>
      </c>
      <c r="B47" s="23">
        <v>0.54166666666666663</v>
      </c>
      <c r="C47" s="24">
        <v>0.20689362287438601</v>
      </c>
      <c r="D47" s="24">
        <v>0</v>
      </c>
      <c r="E47" s="24">
        <f t="shared" si="0"/>
        <v>0</v>
      </c>
      <c r="F47" s="31">
        <v>45280</v>
      </c>
      <c r="G47" s="23">
        <v>0.54166666666666663</v>
      </c>
      <c r="H47" s="24">
        <v>0.24517458677193801</v>
      </c>
      <c r="I47" s="24">
        <v>0</v>
      </c>
      <c r="J47" s="24">
        <f t="shared" si="4"/>
        <v>0</v>
      </c>
      <c r="K47" s="31">
        <v>45282</v>
      </c>
      <c r="L47" s="23">
        <v>0.54166666666666663</v>
      </c>
      <c r="M47" s="24">
        <v>0.25745829939739201</v>
      </c>
      <c r="N47" s="24">
        <v>0</v>
      </c>
      <c r="O47" s="24">
        <f t="shared" si="5"/>
        <v>0</v>
      </c>
      <c r="P47" s="31">
        <v>45284</v>
      </c>
      <c r="Q47" s="23">
        <v>0.54166666666666663</v>
      </c>
      <c r="R47" s="24">
        <v>0.25815343856708201</v>
      </c>
      <c r="S47" s="24">
        <v>0</v>
      </c>
      <c r="T47" s="24">
        <f t="shared" si="3"/>
        <v>0</v>
      </c>
    </row>
    <row r="48" spans="1:20" x14ac:dyDescent="0.25">
      <c r="A48" s="31">
        <v>45278</v>
      </c>
      <c r="B48" s="23">
        <v>0.58333333333333337</v>
      </c>
      <c r="C48" s="24">
        <v>0.20970498025333401</v>
      </c>
      <c r="D48" s="24">
        <v>0</v>
      </c>
      <c r="E48" s="24">
        <f t="shared" si="0"/>
        <v>0</v>
      </c>
      <c r="F48" s="31">
        <v>45280</v>
      </c>
      <c r="G48" s="23">
        <v>0.58333333333333337</v>
      </c>
      <c r="H48" s="24">
        <v>0.24609629809757899</v>
      </c>
      <c r="I48" s="24">
        <v>0</v>
      </c>
      <c r="J48" s="24">
        <f t="shared" si="4"/>
        <v>0</v>
      </c>
      <c r="K48" s="31">
        <v>45282</v>
      </c>
      <c r="L48" s="23">
        <v>0.58333333333333337</v>
      </c>
      <c r="M48" s="24">
        <v>0.253740608691154</v>
      </c>
      <c r="N48" s="24">
        <v>0</v>
      </c>
      <c r="O48" s="24">
        <f t="shared" si="5"/>
        <v>0</v>
      </c>
      <c r="P48" s="31">
        <v>45284</v>
      </c>
      <c r="Q48" s="23">
        <v>0.58333333333333337</v>
      </c>
      <c r="R48" s="24">
        <v>0.25929293036357098</v>
      </c>
      <c r="S48" s="24">
        <v>0</v>
      </c>
      <c r="T48" s="24">
        <f t="shared" si="3"/>
        <v>0</v>
      </c>
    </row>
    <row r="49" spans="1:20" x14ac:dyDescent="0.25">
      <c r="A49" s="31">
        <v>45278</v>
      </c>
      <c r="B49" s="23">
        <v>0.625</v>
      </c>
      <c r="C49" s="24">
        <v>0.210941269992938</v>
      </c>
      <c r="D49" s="24">
        <v>0</v>
      </c>
      <c r="E49" s="24">
        <f t="shared" si="0"/>
        <v>0</v>
      </c>
      <c r="F49" s="31">
        <v>45280</v>
      </c>
      <c r="G49" s="23">
        <v>0.625</v>
      </c>
      <c r="H49" s="24">
        <v>0.24422426521680399</v>
      </c>
      <c r="I49" s="24">
        <v>0</v>
      </c>
      <c r="J49" s="24">
        <f t="shared" si="4"/>
        <v>0</v>
      </c>
      <c r="K49" s="31">
        <v>45282</v>
      </c>
      <c r="L49" s="23">
        <v>0.625</v>
      </c>
      <c r="M49" s="24">
        <v>0.25418719649213201</v>
      </c>
      <c r="N49" s="24">
        <v>0</v>
      </c>
      <c r="O49" s="24">
        <f t="shared" si="5"/>
        <v>0</v>
      </c>
      <c r="P49" s="31">
        <v>45284</v>
      </c>
      <c r="Q49" s="23">
        <v>0.625</v>
      </c>
      <c r="R49" s="24">
        <v>0.25551584362881502</v>
      </c>
      <c r="S49" s="24">
        <v>0</v>
      </c>
      <c r="T49" s="24">
        <f t="shared" si="3"/>
        <v>0</v>
      </c>
    </row>
    <row r="50" spans="1:20" x14ac:dyDescent="0.25">
      <c r="A50" s="31">
        <v>45278</v>
      </c>
      <c r="B50" s="23">
        <v>0.66666666666666663</v>
      </c>
      <c r="C50" s="24">
        <v>0.211913585661994</v>
      </c>
      <c r="D50" s="24">
        <v>0</v>
      </c>
      <c r="E50" s="24">
        <f t="shared" si="0"/>
        <v>0</v>
      </c>
      <c r="F50" s="31">
        <v>45280</v>
      </c>
      <c r="G50" s="23">
        <v>0.66666666666666663</v>
      </c>
      <c r="H50" s="24">
        <v>0.24865247309108399</v>
      </c>
      <c r="I50" s="24">
        <v>0</v>
      </c>
      <c r="J50" s="24">
        <f t="shared" si="4"/>
        <v>0</v>
      </c>
      <c r="K50" s="31">
        <v>45282</v>
      </c>
      <c r="L50" s="23">
        <v>0.66666666666666663</v>
      </c>
      <c r="M50" s="24">
        <v>0.25275069475072798</v>
      </c>
      <c r="N50" s="24">
        <v>0</v>
      </c>
      <c r="O50" s="24">
        <f t="shared" si="5"/>
        <v>0</v>
      </c>
      <c r="P50" s="31">
        <v>45284</v>
      </c>
      <c r="Q50" s="23">
        <v>0.66666666666666663</v>
      </c>
      <c r="R50" s="24">
        <v>0.25675874948398802</v>
      </c>
      <c r="S50" s="24">
        <v>0</v>
      </c>
      <c r="T50" s="24">
        <f t="shared" si="3"/>
        <v>0</v>
      </c>
    </row>
    <row r="51" spans="1:20" x14ac:dyDescent="0.25">
      <c r="A51" s="31">
        <v>45278</v>
      </c>
      <c r="B51" s="23">
        <v>0.70833333333333337</v>
      </c>
      <c r="C51" s="24">
        <v>0.21682353317650799</v>
      </c>
      <c r="D51" s="24">
        <v>0</v>
      </c>
      <c r="E51" s="24">
        <f t="shared" si="0"/>
        <v>0</v>
      </c>
      <c r="F51" s="31">
        <v>45280</v>
      </c>
      <c r="G51" s="23">
        <v>0.70833333333333337</v>
      </c>
      <c r="H51" s="24">
        <v>0.248850464819866</v>
      </c>
      <c r="I51" s="24">
        <v>0</v>
      </c>
      <c r="J51" s="24">
        <f t="shared" si="4"/>
        <v>0</v>
      </c>
      <c r="K51" s="31">
        <v>45282</v>
      </c>
      <c r="L51" s="23">
        <v>0.70833333333333337</v>
      </c>
      <c r="M51" s="24">
        <v>0.248340100048979</v>
      </c>
      <c r="N51" s="24">
        <v>0</v>
      </c>
      <c r="O51" s="24">
        <f t="shared" si="5"/>
        <v>0</v>
      </c>
      <c r="P51" s="31">
        <v>45284</v>
      </c>
      <c r="Q51" s="23">
        <v>0.70833333333333337</v>
      </c>
      <c r="R51" s="24">
        <v>0.25486910343068198</v>
      </c>
      <c r="S51" s="24">
        <v>0</v>
      </c>
      <c r="T51" s="24">
        <f t="shared" si="3"/>
        <v>0</v>
      </c>
    </row>
    <row r="52" spans="1:20" x14ac:dyDescent="0.25">
      <c r="A52" s="31">
        <v>45278</v>
      </c>
      <c r="B52" s="23">
        <v>0.75</v>
      </c>
      <c r="C52" s="24">
        <v>0.21579401194962899</v>
      </c>
      <c r="D52" s="24">
        <v>0</v>
      </c>
      <c r="E52" s="24">
        <f t="shared" si="0"/>
        <v>0</v>
      </c>
      <c r="F52" s="31">
        <v>45280</v>
      </c>
      <c r="G52" s="23">
        <v>0.75</v>
      </c>
      <c r="H52" s="24">
        <v>0.239496916531558</v>
      </c>
      <c r="I52" s="24">
        <v>0</v>
      </c>
      <c r="J52" s="24">
        <f t="shared" si="4"/>
        <v>0</v>
      </c>
      <c r="K52" s="31">
        <v>45282</v>
      </c>
      <c r="L52" s="23">
        <v>0.75</v>
      </c>
      <c r="M52" s="24">
        <v>0.246927842496837</v>
      </c>
      <c r="N52" s="24">
        <v>0</v>
      </c>
      <c r="O52" s="24">
        <f t="shared" si="5"/>
        <v>0</v>
      </c>
      <c r="P52" s="31">
        <v>45284</v>
      </c>
      <c r="Q52" s="23">
        <v>0.75</v>
      </c>
      <c r="R52" s="24">
        <v>0.253034472464503</v>
      </c>
      <c r="S52" s="24">
        <v>0</v>
      </c>
      <c r="T52" s="24">
        <f t="shared" si="3"/>
        <v>0</v>
      </c>
    </row>
    <row r="53" spans="1:20" x14ac:dyDescent="0.25">
      <c r="A53" s="31">
        <v>45278</v>
      </c>
      <c r="B53" s="23">
        <v>0.79166666666666663</v>
      </c>
      <c r="C53" s="24">
        <v>0.21379441022787399</v>
      </c>
      <c r="D53" s="24">
        <v>0</v>
      </c>
      <c r="E53" s="24">
        <f t="shared" si="0"/>
        <v>0</v>
      </c>
      <c r="F53" s="31">
        <v>45280</v>
      </c>
      <c r="G53" s="23">
        <v>0.79166666666666663</v>
      </c>
      <c r="H53" s="24">
        <v>0.24035042524241601</v>
      </c>
      <c r="I53" s="24">
        <v>0</v>
      </c>
      <c r="J53" s="24">
        <f t="shared" si="4"/>
        <v>0</v>
      </c>
      <c r="K53" s="31">
        <v>45282</v>
      </c>
      <c r="L53" s="23">
        <v>0.79166666666666663</v>
      </c>
      <c r="M53" s="24">
        <v>0.22730560600666599</v>
      </c>
      <c r="N53" s="24">
        <v>0</v>
      </c>
      <c r="O53" s="24">
        <f t="shared" si="5"/>
        <v>0</v>
      </c>
      <c r="P53" s="31">
        <v>45284</v>
      </c>
      <c r="Q53" s="23">
        <v>0.79166666666666663</v>
      </c>
      <c r="R53" s="24">
        <v>0.243357554077128</v>
      </c>
      <c r="S53" s="24">
        <v>0</v>
      </c>
      <c r="T53" s="24">
        <f t="shared" si="3"/>
        <v>0</v>
      </c>
    </row>
    <row r="54" spans="1:20" x14ac:dyDescent="0.25">
      <c r="A54" s="31">
        <v>45278</v>
      </c>
      <c r="B54" s="23">
        <v>0.83333333333333337</v>
      </c>
      <c r="C54" s="24">
        <v>0.216293394564717</v>
      </c>
      <c r="D54" s="24">
        <v>0</v>
      </c>
      <c r="E54" s="24">
        <f t="shared" si="0"/>
        <v>0</v>
      </c>
      <c r="F54" s="31">
        <v>45280</v>
      </c>
      <c r="G54" s="23">
        <v>0.83333333333333337</v>
      </c>
      <c r="H54" s="24">
        <v>0.23330664634611201</v>
      </c>
      <c r="I54" s="24">
        <v>0</v>
      </c>
      <c r="J54" s="24">
        <f t="shared" si="4"/>
        <v>0</v>
      </c>
      <c r="K54" s="31">
        <v>45282</v>
      </c>
      <c r="L54" s="23">
        <v>0.83333333333333337</v>
      </c>
      <c r="M54" s="24">
        <v>0.219373106955604</v>
      </c>
      <c r="N54" s="24">
        <v>0</v>
      </c>
      <c r="O54" s="24">
        <f t="shared" si="5"/>
        <v>0</v>
      </c>
      <c r="P54" s="31">
        <v>45284</v>
      </c>
      <c r="Q54" s="23">
        <v>0.83333333333333337</v>
      </c>
      <c r="R54" s="24">
        <v>0.23768866062069199</v>
      </c>
      <c r="S54" s="24">
        <v>0</v>
      </c>
      <c r="T54" s="24">
        <f t="shared" si="3"/>
        <v>0</v>
      </c>
    </row>
    <row r="55" spans="1:20" x14ac:dyDescent="0.25">
      <c r="A55" s="31">
        <v>45278</v>
      </c>
      <c r="B55" s="23">
        <v>0.875</v>
      </c>
      <c r="C55" s="24">
        <v>0.21527047455224699</v>
      </c>
      <c r="D55" s="24">
        <v>0</v>
      </c>
      <c r="E55" s="24">
        <f t="shared" si="0"/>
        <v>0</v>
      </c>
      <c r="F55" s="31">
        <v>45280</v>
      </c>
      <c r="G55" s="23">
        <v>0.875</v>
      </c>
      <c r="H55" s="24">
        <v>0.23422835767175401</v>
      </c>
      <c r="I55" s="24">
        <v>0</v>
      </c>
      <c r="J55" s="24">
        <f t="shared" si="4"/>
        <v>0</v>
      </c>
      <c r="K55" s="31">
        <v>45282</v>
      </c>
      <c r="L55" s="23">
        <v>0.875</v>
      </c>
      <c r="M55" s="24">
        <v>0.22063580155284301</v>
      </c>
      <c r="N55" s="24">
        <v>0</v>
      </c>
      <c r="O55" s="24">
        <f t="shared" si="5"/>
        <v>0</v>
      </c>
      <c r="P55" s="31">
        <v>45284</v>
      </c>
      <c r="Q55" s="23">
        <v>0.875</v>
      </c>
      <c r="R55" s="24">
        <v>0.23114424943831399</v>
      </c>
      <c r="S55" s="24">
        <v>0</v>
      </c>
      <c r="T55" s="24">
        <f t="shared" si="3"/>
        <v>0</v>
      </c>
    </row>
    <row r="56" spans="1:20" x14ac:dyDescent="0.25">
      <c r="A56" s="31">
        <v>45278</v>
      </c>
      <c r="B56" s="23">
        <v>0.91666666666666663</v>
      </c>
      <c r="C56" s="24">
        <v>0.222400024532382</v>
      </c>
      <c r="D56" s="24">
        <v>0</v>
      </c>
      <c r="E56" s="24">
        <f t="shared" si="0"/>
        <v>0</v>
      </c>
      <c r="F56" s="31">
        <v>45280</v>
      </c>
      <c r="G56" s="23">
        <v>0.91666666666666663</v>
      </c>
      <c r="H56" s="24">
        <v>0.228315293787996</v>
      </c>
      <c r="I56" s="24">
        <v>0</v>
      </c>
      <c r="J56" s="24">
        <f t="shared" si="4"/>
        <v>0</v>
      </c>
      <c r="K56" s="31">
        <v>45282</v>
      </c>
      <c r="L56" s="23">
        <v>0.91666666666666663</v>
      </c>
      <c r="M56" s="24">
        <v>0.223310738801062</v>
      </c>
      <c r="N56" s="24">
        <v>0</v>
      </c>
      <c r="O56" s="24">
        <f t="shared" si="5"/>
        <v>0</v>
      </c>
      <c r="P56" s="31">
        <v>45284</v>
      </c>
      <c r="Q56" s="23">
        <v>0.91666666666666663</v>
      </c>
      <c r="R56" s="24">
        <v>0.238507002591132</v>
      </c>
      <c r="S56" s="24">
        <v>0</v>
      </c>
      <c r="T56" s="24">
        <f t="shared" si="3"/>
        <v>0</v>
      </c>
    </row>
    <row r="57" spans="1:20" x14ac:dyDescent="0.25">
      <c r="A57" s="31">
        <v>45278</v>
      </c>
      <c r="B57" s="23">
        <v>0.95833333333333337</v>
      </c>
      <c r="C57" s="24">
        <v>0.22483520209699301</v>
      </c>
      <c r="D57" s="24">
        <v>0</v>
      </c>
      <c r="E57" s="24">
        <f t="shared" si="0"/>
        <v>0</v>
      </c>
      <c r="F57" s="31">
        <v>45280</v>
      </c>
      <c r="G57" s="23">
        <v>0.95833333333333337</v>
      </c>
      <c r="H57" s="24">
        <v>0.240216225384705</v>
      </c>
      <c r="I57" s="24">
        <v>0</v>
      </c>
      <c r="J57" s="24">
        <f t="shared" si="4"/>
        <v>0</v>
      </c>
      <c r="K57" s="31">
        <v>45282</v>
      </c>
      <c r="L57" s="23">
        <v>0.95833333333333337</v>
      </c>
      <c r="M57" s="24">
        <v>0.23351123928930301</v>
      </c>
      <c r="N57" s="24">
        <v>0</v>
      </c>
      <c r="O57" s="24">
        <f t="shared" si="5"/>
        <v>0</v>
      </c>
      <c r="P57" s="31">
        <v>45284</v>
      </c>
      <c r="Q57" s="23">
        <v>0.95833333333333337</v>
      </c>
      <c r="R57" s="24">
        <v>0.24235002696417099</v>
      </c>
      <c r="S57" s="24">
        <v>0</v>
      </c>
      <c r="T57" s="24">
        <f t="shared" si="3"/>
        <v>0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E35CE81-66C3-49FC-92AE-BB5011826BFB}">
  <dimension ref="A1:T57"/>
  <sheetViews>
    <sheetView workbookViewId="0">
      <selection activeCell="D5" sqref="D5"/>
    </sheetView>
  </sheetViews>
  <sheetFormatPr defaultRowHeight="15" x14ac:dyDescent="0.25"/>
  <sheetData>
    <row r="1" spans="1:20" x14ac:dyDescent="0.25">
      <c r="A1" s="1" t="s">
        <v>70</v>
      </c>
      <c r="B1" s="23"/>
      <c r="C1" s="24"/>
    </row>
    <row r="2" spans="1:20" x14ac:dyDescent="0.25">
      <c r="A2" s="1" t="s">
        <v>71</v>
      </c>
      <c r="B2" s="23"/>
      <c r="C2" s="24"/>
      <c r="G2" s="25" t="s">
        <v>81</v>
      </c>
      <c r="H2" s="25"/>
    </row>
    <row r="3" spans="1:20" ht="15.75" thickBot="1" x14ac:dyDescent="0.3">
      <c r="A3" s="1" t="s">
        <v>72</v>
      </c>
      <c r="B3" s="23"/>
      <c r="C3" s="24"/>
    </row>
    <row r="4" spans="1:20" ht="15.75" thickBot="1" x14ac:dyDescent="0.3">
      <c r="A4" s="1" t="s">
        <v>73</v>
      </c>
      <c r="B4" s="23"/>
      <c r="C4" s="24"/>
      <c r="I4" s="26" t="s">
        <v>74</v>
      </c>
      <c r="J4" s="27"/>
      <c r="K4" s="27"/>
      <c r="L4" s="28">
        <f>SUM(E10:E57)+SUM(J10:J57)+SUM(O10:O57)+SUM(T10:T33)</f>
        <v>0</v>
      </c>
    </row>
    <row r="5" spans="1:20" x14ac:dyDescent="0.25">
      <c r="A5" s="1" t="s">
        <v>75</v>
      </c>
      <c r="B5" s="23"/>
      <c r="C5" s="24"/>
    </row>
    <row r="6" spans="1:20" x14ac:dyDescent="0.25">
      <c r="A6" s="1"/>
      <c r="B6" s="1"/>
      <c r="C6" s="1"/>
    </row>
    <row r="7" spans="1:20" x14ac:dyDescent="0.25">
      <c r="A7" s="1"/>
      <c r="B7" s="1"/>
      <c r="C7" s="1"/>
      <c r="I7" s="29" t="s">
        <v>76</v>
      </c>
      <c r="J7" s="29"/>
      <c r="K7" s="29"/>
      <c r="L7" s="7">
        <f>MAX(D10:D57,I10:I57,N10:N57,S10:S33)</f>
        <v>0</v>
      </c>
    </row>
    <row r="8" spans="1:20" x14ac:dyDescent="0.25">
      <c r="A8" s="1"/>
      <c r="B8" s="1"/>
      <c r="C8" s="1"/>
    </row>
    <row r="9" spans="1:20" x14ac:dyDescent="0.25">
      <c r="A9" s="30" t="s">
        <v>77</v>
      </c>
      <c r="B9" s="30" t="s">
        <v>78</v>
      </c>
      <c r="C9" s="30" t="s">
        <v>79</v>
      </c>
      <c r="D9" s="30" t="s">
        <v>54</v>
      </c>
      <c r="E9" s="30" t="s">
        <v>80</v>
      </c>
      <c r="F9" s="30" t="s">
        <v>77</v>
      </c>
      <c r="G9" s="30" t="s">
        <v>78</v>
      </c>
      <c r="H9" s="30" t="s">
        <v>79</v>
      </c>
      <c r="I9" s="30" t="s">
        <v>54</v>
      </c>
      <c r="J9" s="30" t="s">
        <v>80</v>
      </c>
      <c r="K9" s="30" t="s">
        <v>77</v>
      </c>
      <c r="L9" s="30" t="s">
        <v>78</v>
      </c>
      <c r="M9" s="30" t="s">
        <v>79</v>
      </c>
      <c r="N9" s="30" t="s">
        <v>54</v>
      </c>
      <c r="O9" s="30" t="s">
        <v>80</v>
      </c>
      <c r="P9" s="30" t="s">
        <v>77</v>
      </c>
      <c r="Q9" s="30" t="s">
        <v>78</v>
      </c>
      <c r="R9" s="30" t="s">
        <v>79</v>
      </c>
      <c r="S9" s="30" t="s">
        <v>54</v>
      </c>
      <c r="T9" s="30" t="s">
        <v>80</v>
      </c>
    </row>
    <row r="10" spans="1:20" x14ac:dyDescent="0.25">
      <c r="A10" s="31">
        <v>45285</v>
      </c>
      <c r="B10" s="23">
        <v>0</v>
      </c>
      <c r="C10" s="24">
        <v>0.24566075205704599</v>
      </c>
      <c r="D10" s="24">
        <v>0</v>
      </c>
      <c r="E10" s="24">
        <f t="shared" ref="E10:E51" si="0">D10*0.0827</f>
        <v>0</v>
      </c>
      <c r="F10" s="31">
        <v>45287</v>
      </c>
      <c r="G10" s="23">
        <v>0</v>
      </c>
      <c r="H10" s="24">
        <v>0.24475443363091801</v>
      </c>
      <c r="I10" s="24">
        <v>0</v>
      </c>
      <c r="J10" s="24">
        <f t="shared" ref="J10:J24" si="1">I10*0.0827</f>
        <v>0</v>
      </c>
      <c r="K10" s="31">
        <v>45289</v>
      </c>
      <c r="L10" s="23">
        <v>0</v>
      </c>
      <c r="M10" s="24">
        <v>0.25292670726674898</v>
      </c>
      <c r="N10" s="24">
        <v>0</v>
      </c>
      <c r="O10" s="24">
        <f t="shared" ref="O10:O40" si="2">N10*0.0827</f>
        <v>0</v>
      </c>
      <c r="P10" s="31">
        <v>45291</v>
      </c>
      <c r="Q10" s="23">
        <v>0</v>
      </c>
      <c r="R10" s="24">
        <v>0.258322805165211</v>
      </c>
      <c r="S10" s="24">
        <v>0</v>
      </c>
      <c r="T10" s="24">
        <f t="shared" ref="T10:T33" si="3">S10*0.0827</f>
        <v>0</v>
      </c>
    </row>
    <row r="11" spans="1:20" x14ac:dyDescent="0.25">
      <c r="A11" s="31">
        <v>45285</v>
      </c>
      <c r="B11" s="23">
        <v>4.1666666666666664E-2</v>
      </c>
      <c r="C11" s="24">
        <v>0.24997456371684201</v>
      </c>
      <c r="D11" s="24">
        <v>0</v>
      </c>
      <c r="E11" s="24">
        <f t="shared" si="0"/>
        <v>0</v>
      </c>
      <c r="F11" s="31">
        <v>45287</v>
      </c>
      <c r="G11" s="23">
        <v>4.1666666666666664E-2</v>
      </c>
      <c r="H11" s="24">
        <v>0.244257271288848</v>
      </c>
      <c r="I11" s="24">
        <v>0</v>
      </c>
      <c r="J11" s="24">
        <f t="shared" si="1"/>
        <v>0</v>
      </c>
      <c r="K11" s="31">
        <v>45289</v>
      </c>
      <c r="L11" s="23">
        <v>4.1666666666666664E-2</v>
      </c>
      <c r="M11" s="24">
        <v>0.255227684973649</v>
      </c>
      <c r="N11" s="24">
        <v>0</v>
      </c>
      <c r="O11" s="24">
        <f t="shared" si="2"/>
        <v>0</v>
      </c>
      <c r="P11" s="31">
        <v>45291</v>
      </c>
      <c r="Q11" s="23">
        <v>4.1666666666666664E-2</v>
      </c>
      <c r="R11" s="24">
        <v>0.26132115721597998</v>
      </c>
      <c r="S11" s="24">
        <v>0</v>
      </c>
      <c r="T11" s="24">
        <f t="shared" si="3"/>
        <v>0</v>
      </c>
    </row>
    <row r="12" spans="1:20" x14ac:dyDescent="0.25">
      <c r="A12" s="31">
        <v>45285</v>
      </c>
      <c r="B12" s="23">
        <v>8.3333333333333329E-2</v>
      </c>
      <c r="C12" s="24">
        <v>0.25236353278059098</v>
      </c>
      <c r="D12" s="24">
        <v>0</v>
      </c>
      <c r="E12" s="24">
        <f t="shared" si="0"/>
        <v>0</v>
      </c>
      <c r="F12" s="31">
        <v>45287</v>
      </c>
      <c r="G12" s="23">
        <v>8.3333333333333329E-2</v>
      </c>
      <c r="H12" s="24">
        <v>0.24694544076820699</v>
      </c>
      <c r="I12" s="24">
        <v>0</v>
      </c>
      <c r="J12" s="24">
        <f t="shared" si="1"/>
        <v>0</v>
      </c>
      <c r="K12" s="31">
        <v>45289</v>
      </c>
      <c r="L12" s="23">
        <v>8.3333333333333329E-2</v>
      </c>
      <c r="M12" s="24">
        <v>0.25564345717327802</v>
      </c>
      <c r="N12" s="24">
        <v>0</v>
      </c>
      <c r="O12" s="24">
        <f t="shared" si="2"/>
        <v>0</v>
      </c>
      <c r="P12" s="31">
        <v>45291</v>
      </c>
      <c r="Q12" s="23">
        <v>8.3333333333333329E-2</v>
      </c>
      <c r="R12" s="24">
        <v>0.26385313272370597</v>
      </c>
      <c r="S12" s="24">
        <v>0</v>
      </c>
      <c r="T12" s="24">
        <f t="shared" si="3"/>
        <v>0</v>
      </c>
    </row>
    <row r="13" spans="1:20" x14ac:dyDescent="0.25">
      <c r="A13" s="31">
        <v>45285</v>
      </c>
      <c r="B13" s="23">
        <v>0.125</v>
      </c>
      <c r="C13" s="24">
        <v>0.24862387776275299</v>
      </c>
      <c r="D13" s="24">
        <v>0</v>
      </c>
      <c r="E13" s="24">
        <f t="shared" si="0"/>
        <v>0</v>
      </c>
      <c r="F13" s="31">
        <v>45287</v>
      </c>
      <c r="G13" s="23">
        <v>0.125</v>
      </c>
      <c r="H13" s="24">
        <v>0.24812673032184501</v>
      </c>
      <c r="I13" s="24">
        <v>0</v>
      </c>
      <c r="J13" s="24">
        <f t="shared" si="1"/>
        <v>0</v>
      </c>
      <c r="K13" s="31">
        <v>45289</v>
      </c>
      <c r="L13" s="23">
        <v>0.125</v>
      </c>
      <c r="M13" s="24">
        <v>0.256448566912579</v>
      </c>
      <c r="N13" s="24">
        <v>0</v>
      </c>
      <c r="O13" s="24">
        <f t="shared" si="2"/>
        <v>0</v>
      </c>
      <c r="P13" s="31">
        <v>45291</v>
      </c>
      <c r="Q13" s="23">
        <v>0.125</v>
      </c>
      <c r="R13" s="24">
        <v>0.26224285364046102</v>
      </c>
      <c r="S13" s="24">
        <v>0</v>
      </c>
      <c r="T13" s="24">
        <f t="shared" si="3"/>
        <v>0</v>
      </c>
    </row>
    <row r="14" spans="1:20" x14ac:dyDescent="0.25">
      <c r="A14" s="31">
        <v>45285</v>
      </c>
      <c r="B14" s="23">
        <v>0.16666666666666666</v>
      </c>
      <c r="C14" s="24">
        <v>0.249915152787162</v>
      </c>
      <c r="D14" s="24">
        <v>0</v>
      </c>
      <c r="E14" s="24">
        <f t="shared" si="0"/>
        <v>0</v>
      </c>
      <c r="F14" s="31">
        <v>45287</v>
      </c>
      <c r="G14" s="23">
        <v>0.16666666666666666</v>
      </c>
      <c r="H14" s="24">
        <v>0.249648988245919</v>
      </c>
      <c r="I14" s="24">
        <v>0</v>
      </c>
      <c r="J14" s="24">
        <f t="shared" si="1"/>
        <v>0</v>
      </c>
      <c r="K14" s="31">
        <v>45289</v>
      </c>
      <c r="L14" s="23">
        <v>0.16666666666666666</v>
      </c>
      <c r="M14" s="24">
        <v>0.25790926813976101</v>
      </c>
      <c r="N14" s="24">
        <v>0</v>
      </c>
      <c r="O14" s="24">
        <f t="shared" si="2"/>
        <v>0</v>
      </c>
      <c r="P14" s="31">
        <v>45291</v>
      </c>
      <c r="Q14" s="23">
        <v>0.16666666666666666</v>
      </c>
      <c r="R14" s="24">
        <v>0.259761482476149</v>
      </c>
      <c r="S14" s="24">
        <v>0</v>
      </c>
      <c r="T14" s="24">
        <f t="shared" si="3"/>
        <v>0</v>
      </c>
    </row>
    <row r="15" spans="1:20" x14ac:dyDescent="0.25">
      <c r="A15" s="31">
        <v>45285</v>
      </c>
      <c r="B15" s="23">
        <v>0.20833333333333334</v>
      </c>
      <c r="C15" s="24">
        <v>0.25047171115775002</v>
      </c>
      <c r="D15" s="24">
        <v>0</v>
      </c>
      <c r="E15" s="24">
        <f t="shared" si="0"/>
        <v>0</v>
      </c>
      <c r="F15" s="31">
        <v>45287</v>
      </c>
      <c r="G15" s="23">
        <v>0.20833333333333334</v>
      </c>
      <c r="H15" s="24">
        <v>0.25104147195715598</v>
      </c>
      <c r="I15" s="24">
        <v>0</v>
      </c>
      <c r="J15" s="24">
        <f t="shared" si="1"/>
        <v>0</v>
      </c>
      <c r="K15" s="31">
        <v>45289</v>
      </c>
      <c r="L15" s="23">
        <v>0.20833333333333334</v>
      </c>
      <c r="M15" s="24">
        <v>0.25765624642269003</v>
      </c>
      <c r="N15" s="24">
        <v>0</v>
      </c>
      <c r="O15" s="24">
        <f t="shared" si="2"/>
        <v>0</v>
      </c>
      <c r="P15" s="31">
        <v>45291</v>
      </c>
      <c r="Q15" s="23">
        <v>0.20833333333333334</v>
      </c>
      <c r="R15" s="24">
        <v>0.26400488614930401</v>
      </c>
      <c r="S15" s="24">
        <v>0</v>
      </c>
      <c r="T15" s="24">
        <f t="shared" si="3"/>
        <v>0</v>
      </c>
    </row>
    <row r="16" spans="1:20" x14ac:dyDescent="0.25">
      <c r="A16" s="31">
        <v>45285</v>
      </c>
      <c r="B16" s="23">
        <v>0.25</v>
      </c>
      <c r="C16" s="24">
        <v>0.25205996632475097</v>
      </c>
      <c r="D16" s="24">
        <v>0</v>
      </c>
      <c r="E16" s="24">
        <f t="shared" si="0"/>
        <v>0</v>
      </c>
      <c r="F16" s="31">
        <v>45287</v>
      </c>
      <c r="G16" s="23">
        <v>0.25</v>
      </c>
      <c r="H16" s="24">
        <v>0.25051569938559398</v>
      </c>
      <c r="I16" s="24">
        <v>0</v>
      </c>
      <c r="J16" s="24">
        <f t="shared" si="1"/>
        <v>0</v>
      </c>
      <c r="K16" s="31">
        <v>45289</v>
      </c>
      <c r="L16" s="23">
        <v>0.25</v>
      </c>
      <c r="M16" s="24">
        <v>0.259156554936326</v>
      </c>
      <c r="N16" s="24">
        <v>0</v>
      </c>
      <c r="O16" s="24">
        <f t="shared" si="2"/>
        <v>0</v>
      </c>
      <c r="P16" s="31">
        <v>45291</v>
      </c>
      <c r="Q16" s="23">
        <v>0.25</v>
      </c>
      <c r="R16" s="24">
        <v>0.262852221726319</v>
      </c>
      <c r="S16" s="24">
        <v>0</v>
      </c>
      <c r="T16" s="24">
        <f t="shared" si="3"/>
        <v>0</v>
      </c>
    </row>
    <row r="17" spans="1:20" x14ac:dyDescent="0.25">
      <c r="A17" s="31">
        <v>45285</v>
      </c>
      <c r="B17" s="23">
        <v>0.29166666666666669</v>
      </c>
      <c r="C17" s="24">
        <v>0.25174319744009399</v>
      </c>
      <c r="D17" s="24">
        <v>0</v>
      </c>
      <c r="E17" s="24">
        <f t="shared" si="0"/>
        <v>0</v>
      </c>
      <c r="F17" s="31">
        <v>45287</v>
      </c>
      <c r="G17" s="23">
        <v>0.29166666666666669</v>
      </c>
      <c r="H17" s="24">
        <v>0.25150561332602001</v>
      </c>
      <c r="I17" s="24">
        <v>0</v>
      </c>
      <c r="J17" s="24">
        <f t="shared" si="1"/>
        <v>0</v>
      </c>
      <c r="K17" s="31">
        <v>45289</v>
      </c>
      <c r="L17" s="23">
        <v>0.29166666666666669</v>
      </c>
      <c r="M17" s="24">
        <v>0.258503198622623</v>
      </c>
      <c r="N17" s="24">
        <v>0</v>
      </c>
      <c r="O17" s="24">
        <f t="shared" si="2"/>
        <v>0</v>
      </c>
      <c r="P17" s="31">
        <v>45291</v>
      </c>
      <c r="Q17" s="23">
        <v>0.29166666666666669</v>
      </c>
      <c r="R17" s="24">
        <v>0.25996825098887399</v>
      </c>
      <c r="S17" s="24">
        <v>0</v>
      </c>
      <c r="T17" s="24">
        <f t="shared" si="3"/>
        <v>0</v>
      </c>
    </row>
    <row r="18" spans="1:20" x14ac:dyDescent="0.25">
      <c r="A18" s="31">
        <v>45285</v>
      </c>
      <c r="B18" s="23">
        <v>0.33333333333333331</v>
      </c>
      <c r="C18" s="24">
        <v>0.25144180655378801</v>
      </c>
      <c r="D18" s="24">
        <v>0</v>
      </c>
      <c r="E18" s="24">
        <f t="shared" si="0"/>
        <v>0</v>
      </c>
      <c r="F18" s="31">
        <v>45287</v>
      </c>
      <c r="G18" s="23">
        <v>0.33333333333333331</v>
      </c>
      <c r="H18" s="24">
        <v>0.25001195073027699</v>
      </c>
      <c r="I18" s="24">
        <v>0</v>
      </c>
      <c r="J18" s="24">
        <f t="shared" si="1"/>
        <v>0</v>
      </c>
      <c r="K18" s="31">
        <v>45289</v>
      </c>
      <c r="L18" s="23">
        <v>0.33333333333333331</v>
      </c>
      <c r="M18" s="24">
        <v>0.25632759928600701</v>
      </c>
      <c r="N18" s="24">
        <v>0</v>
      </c>
      <c r="O18" s="24">
        <f t="shared" si="2"/>
        <v>0</v>
      </c>
      <c r="P18" s="31">
        <v>45291</v>
      </c>
      <c r="Q18" s="23">
        <v>0.33333333333333331</v>
      </c>
      <c r="R18" s="24">
        <v>0.26220545172586401</v>
      </c>
      <c r="S18" s="24">
        <v>0</v>
      </c>
      <c r="T18" s="24">
        <f t="shared" si="3"/>
        <v>0</v>
      </c>
    </row>
    <row r="19" spans="1:20" x14ac:dyDescent="0.25">
      <c r="A19" s="31">
        <v>45285</v>
      </c>
      <c r="B19" s="23">
        <v>0.375</v>
      </c>
      <c r="C19" s="24">
        <v>0.25396719574826698</v>
      </c>
      <c r="D19" s="24">
        <v>0</v>
      </c>
      <c r="E19" s="24">
        <f t="shared" si="0"/>
        <v>0</v>
      </c>
      <c r="F19" s="31">
        <v>45287</v>
      </c>
      <c r="G19" s="23">
        <v>0.375</v>
      </c>
      <c r="H19" s="24">
        <v>0.25088307261366599</v>
      </c>
      <c r="I19" s="24">
        <v>0</v>
      </c>
      <c r="J19" s="24">
        <f t="shared" si="1"/>
        <v>0</v>
      </c>
      <c r="K19" s="31">
        <v>45289</v>
      </c>
      <c r="L19" s="23">
        <v>0.375</v>
      </c>
      <c r="M19" s="24">
        <v>0.25958767533198401</v>
      </c>
      <c r="N19" s="24">
        <v>0</v>
      </c>
      <c r="O19" s="24">
        <f t="shared" si="2"/>
        <v>0</v>
      </c>
      <c r="P19" s="31">
        <v>45291</v>
      </c>
      <c r="Q19" s="23">
        <v>0.375</v>
      </c>
      <c r="R19" s="24">
        <v>0.26132333278551401</v>
      </c>
      <c r="S19" s="24">
        <v>0</v>
      </c>
      <c r="T19" s="24">
        <f t="shared" si="3"/>
        <v>0</v>
      </c>
    </row>
    <row r="20" spans="1:20" x14ac:dyDescent="0.25">
      <c r="A20" s="31">
        <v>45285</v>
      </c>
      <c r="B20" s="23">
        <v>0.41666666666666669</v>
      </c>
      <c r="C20" s="24">
        <v>0.25155621766943398</v>
      </c>
      <c r="D20" s="24">
        <v>0</v>
      </c>
      <c r="E20" s="24">
        <f t="shared" si="0"/>
        <v>0</v>
      </c>
      <c r="F20" s="31">
        <v>45287</v>
      </c>
      <c r="G20" s="23">
        <v>0.41666666666666669</v>
      </c>
      <c r="H20" s="24">
        <v>0.25072690844435502</v>
      </c>
      <c r="I20" s="24">
        <v>0</v>
      </c>
      <c r="J20" s="24">
        <f t="shared" si="1"/>
        <v>0</v>
      </c>
      <c r="K20" s="31">
        <v>45289</v>
      </c>
      <c r="L20" s="23">
        <v>0.41666666666666669</v>
      </c>
      <c r="M20" s="24">
        <v>0.26059961318865399</v>
      </c>
      <c r="N20" s="24">
        <v>0</v>
      </c>
      <c r="O20" s="24">
        <f t="shared" si="2"/>
        <v>0</v>
      </c>
      <c r="P20" s="31">
        <v>45291</v>
      </c>
      <c r="Q20" s="23">
        <v>0.41666666666666669</v>
      </c>
      <c r="R20" s="24">
        <v>0.26294460892572102</v>
      </c>
      <c r="S20" s="24">
        <v>0</v>
      </c>
      <c r="T20" s="24">
        <f t="shared" si="3"/>
        <v>0</v>
      </c>
    </row>
    <row r="21" spans="1:20" x14ac:dyDescent="0.25">
      <c r="A21" s="31">
        <v>45285</v>
      </c>
      <c r="B21" s="23">
        <v>0.45833333333333331</v>
      </c>
      <c r="C21" s="24">
        <v>0.25051349401373701</v>
      </c>
      <c r="D21" s="24">
        <v>0</v>
      </c>
      <c r="E21" s="24">
        <f t="shared" si="0"/>
        <v>0</v>
      </c>
      <c r="F21" s="31">
        <v>45287</v>
      </c>
      <c r="G21" s="23">
        <v>0.45833333333333331</v>
      </c>
      <c r="H21" s="24">
        <v>0.25221836566824102</v>
      </c>
      <c r="I21" s="24">
        <v>0</v>
      </c>
      <c r="J21" s="24">
        <f t="shared" si="1"/>
        <v>0</v>
      </c>
      <c r="K21" s="31">
        <v>45289</v>
      </c>
      <c r="L21" s="23">
        <v>0.45833333333333331</v>
      </c>
      <c r="M21" s="24">
        <v>0.25954368710414</v>
      </c>
      <c r="N21" s="24">
        <v>0</v>
      </c>
      <c r="O21" s="24">
        <f t="shared" si="2"/>
        <v>0</v>
      </c>
      <c r="P21" s="31">
        <v>45291</v>
      </c>
      <c r="Q21" s="23">
        <v>0.45833333333333331</v>
      </c>
      <c r="R21" s="24">
        <v>0.264429479836359</v>
      </c>
      <c r="S21" s="24">
        <v>0</v>
      </c>
      <c r="T21" s="24">
        <f t="shared" si="3"/>
        <v>0</v>
      </c>
    </row>
    <row r="22" spans="1:20" x14ac:dyDescent="0.25">
      <c r="A22" s="31">
        <v>45285</v>
      </c>
      <c r="B22" s="23">
        <v>0.5</v>
      </c>
      <c r="C22" s="24">
        <v>0.25121524929899802</v>
      </c>
      <c r="D22" s="24">
        <v>0</v>
      </c>
      <c r="E22" s="24">
        <f t="shared" si="0"/>
        <v>0</v>
      </c>
      <c r="F22" s="31">
        <v>45287</v>
      </c>
      <c r="G22" s="23">
        <v>0.5</v>
      </c>
      <c r="H22" s="24">
        <v>0.25068289041418801</v>
      </c>
      <c r="I22" s="24">
        <v>0</v>
      </c>
      <c r="J22" s="24">
        <f t="shared" si="1"/>
        <v>0</v>
      </c>
      <c r="K22" s="31">
        <v>45289</v>
      </c>
      <c r="L22" s="23">
        <v>0.5</v>
      </c>
      <c r="M22" s="24">
        <v>0.26050281524553998</v>
      </c>
      <c r="N22" s="24">
        <v>0</v>
      </c>
      <c r="O22" s="24">
        <f t="shared" si="2"/>
        <v>0</v>
      </c>
      <c r="P22" s="31">
        <v>45291</v>
      </c>
      <c r="Q22" s="23">
        <v>0.5</v>
      </c>
      <c r="R22" s="24">
        <v>0.26508060097588299</v>
      </c>
      <c r="S22" s="24">
        <v>0</v>
      </c>
      <c r="T22" s="24">
        <f t="shared" si="3"/>
        <v>0</v>
      </c>
    </row>
    <row r="23" spans="1:20" x14ac:dyDescent="0.25">
      <c r="A23" s="31">
        <v>45285</v>
      </c>
      <c r="B23" s="23">
        <v>0.54166666666666663</v>
      </c>
      <c r="C23" s="24">
        <v>0.25357121229070301</v>
      </c>
      <c r="D23" s="24">
        <v>0</v>
      </c>
      <c r="E23" s="24">
        <f t="shared" si="0"/>
        <v>0</v>
      </c>
      <c r="F23" s="31">
        <v>45287</v>
      </c>
      <c r="G23" s="23">
        <v>0.54166666666666663</v>
      </c>
      <c r="H23" s="24">
        <v>0.24846990406413799</v>
      </c>
      <c r="I23" s="24">
        <v>0</v>
      </c>
      <c r="J23" s="24">
        <f t="shared" si="1"/>
        <v>0</v>
      </c>
      <c r="K23" s="31">
        <v>45289</v>
      </c>
      <c r="L23" s="23">
        <v>0.54166666666666663</v>
      </c>
      <c r="M23" s="24">
        <v>0.26167091727152098</v>
      </c>
      <c r="N23" s="24">
        <v>0</v>
      </c>
      <c r="O23" s="24">
        <f t="shared" si="2"/>
        <v>0</v>
      </c>
      <c r="P23" s="31">
        <v>45291</v>
      </c>
      <c r="Q23" s="23">
        <v>0.54166666666666663</v>
      </c>
      <c r="R23" s="24">
        <v>0.262427628039264</v>
      </c>
      <c r="S23" s="24">
        <v>0</v>
      </c>
      <c r="T23" s="24">
        <f t="shared" si="3"/>
        <v>0</v>
      </c>
    </row>
    <row r="24" spans="1:20" x14ac:dyDescent="0.25">
      <c r="A24" s="31">
        <v>45285</v>
      </c>
      <c r="B24" s="23">
        <v>0.58333333333333337</v>
      </c>
      <c r="C24" s="24">
        <v>0.25045189261336198</v>
      </c>
      <c r="D24" s="24">
        <v>0</v>
      </c>
      <c r="E24" s="24">
        <f t="shared" si="0"/>
        <v>0</v>
      </c>
      <c r="F24" s="31">
        <v>45287</v>
      </c>
      <c r="G24" s="23">
        <v>0.58333333333333337</v>
      </c>
      <c r="H24" s="24">
        <v>0.24943561851878501</v>
      </c>
      <c r="I24" s="24">
        <v>0</v>
      </c>
      <c r="J24" s="24">
        <f t="shared" si="1"/>
        <v>0</v>
      </c>
      <c r="K24" s="31">
        <v>45289</v>
      </c>
      <c r="L24" s="23">
        <v>0.58333333333333337</v>
      </c>
      <c r="M24" s="24">
        <v>0.26126834750070899</v>
      </c>
      <c r="N24" s="24">
        <v>0</v>
      </c>
      <c r="O24" s="24">
        <f t="shared" si="2"/>
        <v>0</v>
      </c>
      <c r="P24" s="31">
        <v>45291</v>
      </c>
      <c r="Q24" s="23">
        <v>0.58333333333333337</v>
      </c>
      <c r="R24" s="24">
        <v>0.26238584518327601</v>
      </c>
      <c r="S24" s="24">
        <v>0</v>
      </c>
      <c r="T24" s="24">
        <f t="shared" si="3"/>
        <v>0</v>
      </c>
    </row>
    <row r="25" spans="1:20" x14ac:dyDescent="0.25">
      <c r="A25" s="31">
        <v>45285</v>
      </c>
      <c r="B25" s="23">
        <v>0.625</v>
      </c>
      <c r="C25" s="24">
        <v>0.25440496206181801</v>
      </c>
      <c r="D25" s="24">
        <v>0</v>
      </c>
      <c r="E25" s="24">
        <f t="shared" si="0"/>
        <v>0</v>
      </c>
      <c r="F25" s="31">
        <v>45287</v>
      </c>
      <c r="G25" s="23">
        <v>0.625</v>
      </c>
      <c r="H25" s="24">
        <v>0.24940700828929299</v>
      </c>
      <c r="I25" s="24">
        <v>0</v>
      </c>
      <c r="J25" s="24">
        <f t="shared" ref="J25:J57" si="4">I25*0.0827</f>
        <v>0</v>
      </c>
      <c r="K25" s="31">
        <v>45289</v>
      </c>
      <c r="L25" s="23">
        <v>0.625</v>
      </c>
      <c r="M25" s="24">
        <v>0.25872537493602199</v>
      </c>
      <c r="N25" s="24">
        <v>0</v>
      </c>
      <c r="O25" s="24">
        <f t="shared" si="2"/>
        <v>0</v>
      </c>
      <c r="P25" s="31">
        <v>45291</v>
      </c>
      <c r="Q25" s="23">
        <v>0.625</v>
      </c>
      <c r="R25" s="24">
        <v>0.26463404297722798</v>
      </c>
      <c r="S25" s="24">
        <v>0</v>
      </c>
      <c r="T25" s="24">
        <f t="shared" si="3"/>
        <v>0</v>
      </c>
    </row>
    <row r="26" spans="1:20" x14ac:dyDescent="0.25">
      <c r="A26" s="31">
        <v>45285</v>
      </c>
      <c r="B26" s="23">
        <v>0.66666666666666663</v>
      </c>
      <c r="C26" s="24">
        <v>0.25311589240926502</v>
      </c>
      <c r="D26" s="24">
        <v>0</v>
      </c>
      <c r="E26" s="24">
        <f t="shared" si="0"/>
        <v>0</v>
      </c>
      <c r="F26" s="31">
        <v>45287</v>
      </c>
      <c r="G26" s="23">
        <v>0.66666666666666663</v>
      </c>
      <c r="H26" s="24">
        <v>0.25074890255827698</v>
      </c>
      <c r="I26" s="24">
        <v>0</v>
      </c>
      <c r="J26" s="24">
        <f t="shared" si="4"/>
        <v>0</v>
      </c>
      <c r="K26" s="31">
        <v>45289</v>
      </c>
      <c r="L26" s="23">
        <v>0.66666666666666663</v>
      </c>
      <c r="M26" s="24">
        <v>0.26008924841776698</v>
      </c>
      <c r="N26" s="24">
        <v>0</v>
      </c>
      <c r="O26" s="24">
        <f t="shared" si="2"/>
        <v>0</v>
      </c>
      <c r="P26" s="31">
        <v>45291</v>
      </c>
      <c r="Q26" s="23">
        <v>0.66666666666666663</v>
      </c>
      <c r="R26" s="24">
        <v>0.26523897051705098</v>
      </c>
      <c r="S26" s="24">
        <v>0</v>
      </c>
      <c r="T26" s="24">
        <f t="shared" si="3"/>
        <v>0</v>
      </c>
    </row>
    <row r="27" spans="1:20" x14ac:dyDescent="0.25">
      <c r="A27" s="31">
        <v>45285</v>
      </c>
      <c r="B27" s="23">
        <v>0.70833333333333337</v>
      </c>
      <c r="C27" s="24">
        <v>0.248414903878172</v>
      </c>
      <c r="D27" s="24">
        <v>0</v>
      </c>
      <c r="E27" s="24">
        <f t="shared" si="0"/>
        <v>0</v>
      </c>
      <c r="F27" s="31">
        <v>45287</v>
      </c>
      <c r="G27" s="23">
        <v>0.70833333333333337</v>
      </c>
      <c r="H27" s="24">
        <v>0.249879956244422</v>
      </c>
      <c r="I27" s="24">
        <v>0</v>
      </c>
      <c r="J27" s="24">
        <f t="shared" si="4"/>
        <v>0</v>
      </c>
      <c r="K27" s="31">
        <v>45289</v>
      </c>
      <c r="L27" s="23">
        <v>0.70833333333333337</v>
      </c>
      <c r="M27" s="24">
        <v>0.25824582576648403</v>
      </c>
      <c r="N27" s="24">
        <v>0</v>
      </c>
      <c r="O27" s="24">
        <f t="shared" si="2"/>
        <v>0</v>
      </c>
      <c r="P27" s="31">
        <v>45291</v>
      </c>
      <c r="Q27" s="23">
        <v>0.70833333333333337</v>
      </c>
      <c r="R27" s="24">
        <v>0.260568797587306</v>
      </c>
      <c r="S27" s="24">
        <v>0</v>
      </c>
      <c r="T27" s="24">
        <f t="shared" si="3"/>
        <v>0</v>
      </c>
    </row>
    <row r="28" spans="1:20" x14ac:dyDescent="0.25">
      <c r="A28" s="31">
        <v>45285</v>
      </c>
      <c r="B28" s="23">
        <v>0.75</v>
      </c>
      <c r="C28" s="24">
        <v>0.24375352263353101</v>
      </c>
      <c r="D28" s="24">
        <v>0</v>
      </c>
      <c r="E28" s="24">
        <f t="shared" si="0"/>
        <v>0</v>
      </c>
      <c r="F28" s="31">
        <v>45287</v>
      </c>
      <c r="G28" s="23">
        <v>0.75</v>
      </c>
      <c r="H28" s="24">
        <v>0.15733867883619301</v>
      </c>
      <c r="I28" s="24">
        <v>0</v>
      </c>
      <c r="J28" s="24">
        <f t="shared" si="4"/>
        <v>0</v>
      </c>
      <c r="K28" s="31">
        <v>45289</v>
      </c>
      <c r="L28" s="23">
        <v>0.75</v>
      </c>
      <c r="M28" s="24">
        <v>0.25652995705501902</v>
      </c>
      <c r="N28" s="24">
        <v>0</v>
      </c>
      <c r="O28" s="24">
        <f t="shared" si="2"/>
        <v>0</v>
      </c>
      <c r="P28" s="31">
        <v>45291</v>
      </c>
      <c r="Q28" s="23">
        <v>0.75</v>
      </c>
      <c r="R28" s="24">
        <v>0.25613179802792102</v>
      </c>
      <c r="S28" s="24">
        <v>0</v>
      </c>
      <c r="T28" s="24">
        <f t="shared" si="3"/>
        <v>0</v>
      </c>
    </row>
    <row r="29" spans="1:20" x14ac:dyDescent="0.25">
      <c r="A29" s="31">
        <v>45285</v>
      </c>
      <c r="B29" s="23">
        <v>0.79166666666666663</v>
      </c>
      <c r="C29" s="24">
        <v>0.23695173859501401</v>
      </c>
      <c r="D29" s="24">
        <v>0</v>
      </c>
      <c r="E29" s="24">
        <f t="shared" si="0"/>
        <v>0</v>
      </c>
      <c r="F29" s="31">
        <v>45287</v>
      </c>
      <c r="G29" s="23">
        <v>0.79166666666666663</v>
      </c>
      <c r="H29" s="24">
        <v>0.246245890854804</v>
      </c>
      <c r="I29" s="24">
        <v>0</v>
      </c>
      <c r="J29" s="24">
        <f t="shared" si="4"/>
        <v>0</v>
      </c>
      <c r="K29" s="31">
        <v>45289</v>
      </c>
      <c r="L29" s="23">
        <v>0.79166666666666663</v>
      </c>
      <c r="M29" s="24">
        <v>0.26285880803956702</v>
      </c>
      <c r="N29" s="24">
        <v>0</v>
      </c>
      <c r="O29" s="24">
        <f t="shared" si="2"/>
        <v>0</v>
      </c>
      <c r="P29" s="31">
        <v>45291</v>
      </c>
      <c r="Q29" s="23">
        <v>0.79166666666666663</v>
      </c>
      <c r="R29" s="24">
        <v>0.25347223877805403</v>
      </c>
      <c r="S29" s="24">
        <v>0</v>
      </c>
      <c r="T29" s="24">
        <f t="shared" si="3"/>
        <v>0</v>
      </c>
    </row>
    <row r="30" spans="1:20" x14ac:dyDescent="0.25">
      <c r="A30" s="31">
        <v>45285</v>
      </c>
      <c r="B30" s="23">
        <v>0.83333333333333337</v>
      </c>
      <c r="C30" s="24">
        <v>0.239573881029124</v>
      </c>
      <c r="D30" s="24">
        <v>0</v>
      </c>
      <c r="E30" s="24">
        <f t="shared" si="0"/>
        <v>0</v>
      </c>
      <c r="F30" s="31">
        <v>45287</v>
      </c>
      <c r="G30" s="23">
        <v>0.83333333333333337</v>
      </c>
      <c r="H30" s="24">
        <v>0.24707081913849199</v>
      </c>
      <c r="I30" s="24">
        <v>0</v>
      </c>
      <c r="J30" s="24">
        <f t="shared" si="4"/>
        <v>0</v>
      </c>
      <c r="K30" s="31">
        <v>45289</v>
      </c>
      <c r="L30" s="23">
        <v>0.83333333333333337</v>
      </c>
      <c r="M30" s="24">
        <v>0.25772666931049198</v>
      </c>
      <c r="N30" s="24">
        <v>0</v>
      </c>
      <c r="O30" s="24">
        <f t="shared" si="2"/>
        <v>0</v>
      </c>
      <c r="P30" s="31">
        <v>45291</v>
      </c>
      <c r="Q30" s="23">
        <v>0.83333333333333337</v>
      </c>
      <c r="R30" s="24">
        <v>0.25154742598433</v>
      </c>
      <c r="S30" s="24">
        <v>0</v>
      </c>
      <c r="T30" s="24">
        <f t="shared" si="3"/>
        <v>0</v>
      </c>
    </row>
    <row r="31" spans="1:20" x14ac:dyDescent="0.25">
      <c r="A31" s="31">
        <v>45285</v>
      </c>
      <c r="B31" s="23">
        <v>0.875</v>
      </c>
      <c r="C31" s="24">
        <v>0.237968027590753</v>
      </c>
      <c r="D31" s="24">
        <v>0</v>
      </c>
      <c r="E31" s="24">
        <f t="shared" si="0"/>
        <v>0</v>
      </c>
      <c r="F31" s="31">
        <v>45287</v>
      </c>
      <c r="G31" s="23">
        <v>0.875</v>
      </c>
      <c r="H31" s="24">
        <v>0.25571385025875798</v>
      </c>
      <c r="I31" s="24">
        <v>0</v>
      </c>
      <c r="J31" s="24">
        <f t="shared" si="4"/>
        <v>0</v>
      </c>
      <c r="K31" s="31">
        <v>45289</v>
      </c>
      <c r="L31" s="23">
        <v>0.875</v>
      </c>
      <c r="M31" s="24">
        <v>0.25792905688182599</v>
      </c>
      <c r="N31" s="24">
        <v>0</v>
      </c>
      <c r="O31" s="24">
        <f t="shared" si="2"/>
        <v>0</v>
      </c>
      <c r="P31" s="31">
        <v>45291</v>
      </c>
      <c r="Q31" s="23">
        <v>0.875</v>
      </c>
      <c r="R31" s="24">
        <v>0.253113687037409</v>
      </c>
      <c r="S31" s="24">
        <v>0</v>
      </c>
      <c r="T31" s="24">
        <f t="shared" si="3"/>
        <v>0</v>
      </c>
    </row>
    <row r="32" spans="1:20" x14ac:dyDescent="0.25">
      <c r="A32" s="31">
        <v>45285</v>
      </c>
      <c r="B32" s="23">
        <v>0.91666666666666663</v>
      </c>
      <c r="C32" s="24">
        <v>0.240610003470412</v>
      </c>
      <c r="D32" s="24">
        <v>0</v>
      </c>
      <c r="E32" s="24">
        <f t="shared" si="0"/>
        <v>0</v>
      </c>
      <c r="F32" s="31">
        <v>45287</v>
      </c>
      <c r="G32" s="23">
        <v>0.91666666666666663</v>
      </c>
      <c r="H32" s="24">
        <v>0.251224040984102</v>
      </c>
      <c r="I32" s="24">
        <v>0</v>
      </c>
      <c r="J32" s="24">
        <f t="shared" si="4"/>
        <v>0</v>
      </c>
      <c r="K32" s="31">
        <v>45289</v>
      </c>
      <c r="L32" s="23">
        <v>0.91666666666666663</v>
      </c>
      <c r="M32" s="24">
        <v>0.26153451204195299</v>
      </c>
      <c r="N32" s="24">
        <v>0</v>
      </c>
      <c r="O32" s="24">
        <f t="shared" si="2"/>
        <v>0</v>
      </c>
      <c r="P32" s="31">
        <v>45291</v>
      </c>
      <c r="Q32" s="23">
        <v>0.91666666666666663</v>
      </c>
      <c r="R32" s="24">
        <v>0.25266489386457402</v>
      </c>
      <c r="S32" s="24">
        <v>0</v>
      </c>
      <c r="T32" s="24">
        <f t="shared" si="3"/>
        <v>0</v>
      </c>
    </row>
    <row r="33" spans="1:20" x14ac:dyDescent="0.25">
      <c r="A33" s="31">
        <v>45285</v>
      </c>
      <c r="B33" s="23">
        <v>0.95833333333333337</v>
      </c>
      <c r="C33" s="24">
        <v>0.24372491240403901</v>
      </c>
      <c r="D33" s="24">
        <v>0</v>
      </c>
      <c r="E33" s="24">
        <f t="shared" si="0"/>
        <v>0</v>
      </c>
      <c r="F33" s="31">
        <v>45287</v>
      </c>
      <c r="G33" s="23">
        <v>0.95833333333333337</v>
      </c>
      <c r="H33" s="24">
        <v>0.257079929112359</v>
      </c>
      <c r="I33" s="24">
        <v>0</v>
      </c>
      <c r="J33" s="24">
        <f t="shared" si="4"/>
        <v>0</v>
      </c>
      <c r="K33" s="31">
        <v>45289</v>
      </c>
      <c r="L33" s="23">
        <v>0.95833333333333337</v>
      </c>
      <c r="M33" s="24">
        <v>0.25913894176379498</v>
      </c>
      <c r="N33" s="24">
        <v>0</v>
      </c>
      <c r="O33" s="24">
        <f t="shared" si="2"/>
        <v>0</v>
      </c>
      <c r="P33" s="31">
        <v>45291</v>
      </c>
      <c r="Q33" s="23">
        <v>0.95833333333333337</v>
      </c>
      <c r="R33" s="24">
        <v>0.25532227754490699</v>
      </c>
      <c r="S33" s="24">
        <v>0</v>
      </c>
      <c r="T33" s="24">
        <f t="shared" si="3"/>
        <v>0</v>
      </c>
    </row>
    <row r="34" spans="1:20" x14ac:dyDescent="0.25">
      <c r="A34" s="31">
        <v>45286</v>
      </c>
      <c r="B34" s="23">
        <v>0</v>
      </c>
      <c r="C34" s="24">
        <v>0.243707314132669</v>
      </c>
      <c r="D34" s="24">
        <v>0</v>
      </c>
      <c r="E34" s="24">
        <f t="shared" si="0"/>
        <v>0</v>
      </c>
      <c r="F34" s="31">
        <v>45288</v>
      </c>
      <c r="G34" s="23">
        <v>0</v>
      </c>
      <c r="H34" s="24">
        <v>0.25447314977544</v>
      </c>
      <c r="I34" s="24">
        <v>0</v>
      </c>
      <c r="J34" s="24">
        <f t="shared" si="4"/>
        <v>0</v>
      </c>
      <c r="K34" s="31">
        <v>45290</v>
      </c>
      <c r="L34" s="23">
        <v>0</v>
      </c>
      <c r="M34" s="24">
        <v>0.257489085196418</v>
      </c>
      <c r="N34" s="24">
        <v>0</v>
      </c>
      <c r="O34" s="24">
        <f t="shared" si="2"/>
        <v>0</v>
      </c>
    </row>
    <row r="35" spans="1:20" x14ac:dyDescent="0.25">
      <c r="A35" s="31">
        <v>45286</v>
      </c>
      <c r="B35" s="23">
        <v>4.1666666666666664E-2</v>
      </c>
      <c r="C35" s="24">
        <v>0.24648347496887699</v>
      </c>
      <c r="D35" s="24">
        <v>0</v>
      </c>
      <c r="E35" s="24">
        <f t="shared" si="0"/>
        <v>0</v>
      </c>
      <c r="F35" s="31">
        <v>45288</v>
      </c>
      <c r="G35" s="23">
        <v>4.1666666666666664E-2</v>
      </c>
      <c r="H35" s="24">
        <v>0.25279471278089499</v>
      </c>
      <c r="I35" s="24">
        <v>0</v>
      </c>
      <c r="J35" s="24">
        <f t="shared" si="4"/>
        <v>0</v>
      </c>
      <c r="K35" s="31">
        <v>45290</v>
      </c>
      <c r="L35" s="23">
        <v>4.1666666666666664E-2</v>
      </c>
      <c r="M35" s="24">
        <v>0.26175230741396099</v>
      </c>
      <c r="N35" s="24">
        <v>0</v>
      </c>
      <c r="O35" s="24">
        <f t="shared" si="2"/>
        <v>0</v>
      </c>
    </row>
    <row r="36" spans="1:20" x14ac:dyDescent="0.25">
      <c r="A36" s="31">
        <v>45286</v>
      </c>
      <c r="B36" s="23">
        <v>8.3333333333333329E-2</v>
      </c>
      <c r="C36" s="24">
        <v>0.24766255915065799</v>
      </c>
      <c r="D36" s="24">
        <v>0</v>
      </c>
      <c r="E36" s="24">
        <f t="shared" si="0"/>
        <v>0</v>
      </c>
      <c r="F36" s="31">
        <v>45288</v>
      </c>
      <c r="G36" s="23">
        <v>8.3333333333333329E-2</v>
      </c>
      <c r="H36" s="24">
        <v>0.25739228725330299</v>
      </c>
      <c r="I36" s="24">
        <v>0</v>
      </c>
      <c r="J36" s="24">
        <f t="shared" si="4"/>
        <v>0</v>
      </c>
      <c r="K36" s="31">
        <v>45290</v>
      </c>
      <c r="L36" s="23">
        <v>8.3333333333333329E-2</v>
      </c>
      <c r="M36" s="24">
        <v>0.26429307460679102</v>
      </c>
      <c r="N36" s="24">
        <v>0</v>
      </c>
      <c r="O36" s="24">
        <f t="shared" si="2"/>
        <v>0</v>
      </c>
    </row>
    <row r="37" spans="1:20" x14ac:dyDescent="0.25">
      <c r="A37" s="31">
        <v>45286</v>
      </c>
      <c r="B37" s="23">
        <v>0.125</v>
      </c>
      <c r="C37" s="24">
        <v>0.25118884444136202</v>
      </c>
      <c r="D37" s="24">
        <v>0</v>
      </c>
      <c r="E37" s="24">
        <f t="shared" si="0"/>
        <v>0</v>
      </c>
      <c r="F37" s="31">
        <v>45288</v>
      </c>
      <c r="G37" s="23">
        <v>0.125</v>
      </c>
      <c r="H37" s="24">
        <v>0.25157162547010797</v>
      </c>
      <c r="I37" s="24">
        <v>0</v>
      </c>
      <c r="J37" s="24">
        <f t="shared" si="4"/>
        <v>0</v>
      </c>
      <c r="K37" s="31">
        <v>45290</v>
      </c>
      <c r="L37" s="23">
        <v>0.125</v>
      </c>
      <c r="M37" s="24">
        <v>0.26676344871414198</v>
      </c>
      <c r="N37" s="24">
        <v>0</v>
      </c>
      <c r="O37" s="24">
        <f t="shared" si="2"/>
        <v>0</v>
      </c>
    </row>
    <row r="38" spans="1:20" x14ac:dyDescent="0.25">
      <c r="A38" s="31">
        <v>45286</v>
      </c>
      <c r="B38" s="23">
        <v>0.16666666666666666</v>
      </c>
      <c r="C38" s="24">
        <v>0.24913644790549699</v>
      </c>
      <c r="D38" s="24">
        <v>0</v>
      </c>
      <c r="E38" s="24">
        <f t="shared" si="0"/>
        <v>0</v>
      </c>
      <c r="F38" s="31">
        <v>45288</v>
      </c>
      <c r="G38" s="23">
        <v>0.16666666666666666</v>
      </c>
      <c r="H38" s="24">
        <v>0.25252634286779402</v>
      </c>
      <c r="I38" s="24">
        <v>0</v>
      </c>
      <c r="J38" s="24">
        <f t="shared" si="4"/>
        <v>0</v>
      </c>
      <c r="K38" s="31">
        <v>45290</v>
      </c>
      <c r="L38" s="23">
        <v>0.16666666666666666</v>
      </c>
      <c r="M38" s="24">
        <v>0.26213067769899401</v>
      </c>
      <c r="N38" s="24">
        <v>0</v>
      </c>
      <c r="O38" s="24">
        <f t="shared" si="2"/>
        <v>0</v>
      </c>
    </row>
    <row r="39" spans="1:20" x14ac:dyDescent="0.25">
      <c r="A39" s="31">
        <v>45286</v>
      </c>
      <c r="B39" s="23">
        <v>0.20833333333333334</v>
      </c>
      <c r="C39" s="24">
        <v>0.24857547879119599</v>
      </c>
      <c r="D39" s="24">
        <v>0</v>
      </c>
      <c r="E39" s="24">
        <f t="shared" si="0"/>
        <v>0</v>
      </c>
      <c r="F39" s="31">
        <v>45288</v>
      </c>
      <c r="G39" s="23">
        <v>0.20833333333333334</v>
      </c>
      <c r="H39" s="24">
        <v>0.25324127077955</v>
      </c>
      <c r="I39" s="24">
        <v>0</v>
      </c>
      <c r="J39" s="24">
        <f t="shared" si="4"/>
        <v>0</v>
      </c>
      <c r="K39" s="31">
        <v>45290</v>
      </c>
      <c r="L39" s="23">
        <v>0.20833333333333334</v>
      </c>
      <c r="M39" s="24">
        <v>0.26636970043075803</v>
      </c>
      <c r="N39" s="24">
        <v>0</v>
      </c>
      <c r="O39" s="24">
        <f t="shared" si="2"/>
        <v>0</v>
      </c>
    </row>
    <row r="40" spans="1:20" x14ac:dyDescent="0.25">
      <c r="A40" s="31">
        <v>45286</v>
      </c>
      <c r="B40" s="23">
        <v>0.25</v>
      </c>
      <c r="C40" s="24">
        <v>0.24852049350639099</v>
      </c>
      <c r="D40" s="24">
        <v>0</v>
      </c>
      <c r="E40" s="24">
        <f t="shared" si="0"/>
        <v>0</v>
      </c>
      <c r="F40" s="31">
        <v>45288</v>
      </c>
      <c r="G40" s="23">
        <v>0.25</v>
      </c>
      <c r="H40" s="24">
        <v>0.254855901001864</v>
      </c>
      <c r="I40" s="24">
        <v>0</v>
      </c>
      <c r="J40" s="24">
        <f t="shared" si="4"/>
        <v>0</v>
      </c>
      <c r="K40" s="31">
        <v>45290</v>
      </c>
      <c r="L40" s="23">
        <v>0.25</v>
      </c>
      <c r="M40" s="24">
        <v>0.26375412940873499</v>
      </c>
      <c r="N40" s="24">
        <v>0</v>
      </c>
      <c r="O40" s="24">
        <f t="shared" si="2"/>
        <v>0</v>
      </c>
    </row>
    <row r="41" spans="1:20" x14ac:dyDescent="0.25">
      <c r="A41" s="31">
        <v>45286</v>
      </c>
      <c r="B41" s="23">
        <v>0.29166666666666669</v>
      </c>
      <c r="C41" s="24">
        <v>0.25012636184592302</v>
      </c>
      <c r="D41" s="24">
        <v>0</v>
      </c>
      <c r="E41" s="24">
        <f t="shared" si="0"/>
        <v>0</v>
      </c>
      <c r="F41" s="31">
        <v>45288</v>
      </c>
      <c r="G41" s="23">
        <v>0.29166666666666669</v>
      </c>
      <c r="H41" s="24">
        <v>0.25335344672101701</v>
      </c>
      <c r="I41" s="24">
        <v>0</v>
      </c>
      <c r="J41" s="24">
        <f t="shared" si="4"/>
        <v>0</v>
      </c>
      <c r="K41" s="31">
        <v>45290</v>
      </c>
      <c r="L41" s="23">
        <v>0.29166666666666669</v>
      </c>
      <c r="M41" s="24">
        <v>0.26557335257423897</v>
      </c>
      <c r="N41" s="24">
        <v>0</v>
      </c>
      <c r="O41" s="24">
        <f t="shared" ref="O41:O57" si="5">N41*0.0827</f>
        <v>0</v>
      </c>
    </row>
    <row r="42" spans="1:20" x14ac:dyDescent="0.25">
      <c r="A42" s="31">
        <v>45286</v>
      </c>
      <c r="B42" s="23">
        <v>0.33333333333333331</v>
      </c>
      <c r="C42" s="24">
        <v>0.24954779446025199</v>
      </c>
      <c r="D42" s="24">
        <v>0</v>
      </c>
      <c r="E42" s="24">
        <f t="shared" si="0"/>
        <v>0</v>
      </c>
      <c r="F42" s="31">
        <v>45288</v>
      </c>
      <c r="G42" s="23">
        <v>0.33333333333333331</v>
      </c>
      <c r="H42" s="24">
        <v>0.25396940112012301</v>
      </c>
      <c r="I42" s="24">
        <v>0</v>
      </c>
      <c r="J42" s="24">
        <f t="shared" si="4"/>
        <v>0</v>
      </c>
      <c r="K42" s="31">
        <v>45290</v>
      </c>
      <c r="L42" s="23">
        <v>0.33333333333333331</v>
      </c>
      <c r="M42" s="24">
        <v>0.26593413948906303</v>
      </c>
      <c r="N42" s="24">
        <v>0</v>
      </c>
      <c r="O42" s="24">
        <f t="shared" si="5"/>
        <v>0</v>
      </c>
    </row>
    <row r="43" spans="1:20" x14ac:dyDescent="0.25">
      <c r="A43" s="31">
        <v>45286</v>
      </c>
      <c r="B43" s="23">
        <v>0.375</v>
      </c>
      <c r="C43" s="24">
        <v>0.249877765773727</v>
      </c>
      <c r="D43" s="24">
        <v>0</v>
      </c>
      <c r="E43" s="24">
        <f t="shared" si="0"/>
        <v>0</v>
      </c>
      <c r="F43" s="31">
        <v>45288</v>
      </c>
      <c r="G43" s="23">
        <v>0.375</v>
      </c>
      <c r="H43" s="24">
        <v>0.25732627510921502</v>
      </c>
      <c r="I43" s="24">
        <v>0</v>
      </c>
      <c r="J43" s="24">
        <f t="shared" si="4"/>
        <v>0</v>
      </c>
      <c r="K43" s="31">
        <v>45290</v>
      </c>
      <c r="L43" s="23">
        <v>0.375</v>
      </c>
      <c r="M43" s="24">
        <v>0.26417648792161103</v>
      </c>
      <c r="N43" s="24">
        <v>0</v>
      </c>
      <c r="O43" s="24">
        <f t="shared" si="5"/>
        <v>0</v>
      </c>
    </row>
    <row r="44" spans="1:20" x14ac:dyDescent="0.25">
      <c r="A44" s="31">
        <v>45286</v>
      </c>
      <c r="B44" s="23">
        <v>0.41666666666666669</v>
      </c>
      <c r="C44" s="24">
        <v>0.248892247675853</v>
      </c>
      <c r="D44" s="24">
        <v>0</v>
      </c>
      <c r="E44" s="24">
        <f t="shared" si="0"/>
        <v>0</v>
      </c>
      <c r="F44" s="31">
        <v>45288</v>
      </c>
      <c r="G44" s="23">
        <v>0.41666666666666669</v>
      </c>
      <c r="H44" s="24">
        <v>0.25577762722866698</v>
      </c>
      <c r="I44" s="24">
        <v>0</v>
      </c>
      <c r="J44" s="24">
        <f t="shared" si="4"/>
        <v>0</v>
      </c>
      <c r="K44" s="31">
        <v>45290</v>
      </c>
      <c r="L44" s="23">
        <v>0.41666666666666669</v>
      </c>
      <c r="M44" s="24">
        <v>0.26470664143456402</v>
      </c>
      <c r="N44" s="24">
        <v>0</v>
      </c>
      <c r="O44" s="24">
        <f t="shared" si="5"/>
        <v>0</v>
      </c>
    </row>
    <row r="45" spans="1:20" x14ac:dyDescent="0.25">
      <c r="A45" s="31">
        <v>45286</v>
      </c>
      <c r="B45" s="23">
        <v>0.45833333333333331</v>
      </c>
      <c r="C45" s="24">
        <v>0.25187298655409202</v>
      </c>
      <c r="D45" s="24">
        <v>0</v>
      </c>
      <c r="E45" s="24">
        <f t="shared" si="0"/>
        <v>0</v>
      </c>
      <c r="F45" s="31">
        <v>45288</v>
      </c>
      <c r="G45" s="23">
        <v>0.45833333333333331</v>
      </c>
      <c r="H45" s="24">
        <v>0.25533547997372502</v>
      </c>
      <c r="I45" s="24">
        <v>0</v>
      </c>
      <c r="J45" s="24">
        <f t="shared" si="4"/>
        <v>0</v>
      </c>
      <c r="K45" s="31">
        <v>45290</v>
      </c>
      <c r="L45" s="23">
        <v>0.45833333333333331</v>
      </c>
      <c r="M45" s="24">
        <v>0.26466703414811099</v>
      </c>
      <c r="N45" s="24">
        <v>0</v>
      </c>
      <c r="O45" s="24">
        <f t="shared" si="5"/>
        <v>0</v>
      </c>
    </row>
    <row r="46" spans="1:20" x14ac:dyDescent="0.25">
      <c r="A46" s="31">
        <v>45286</v>
      </c>
      <c r="B46" s="23">
        <v>0.5</v>
      </c>
      <c r="C46" s="24">
        <v>0.25132745504278697</v>
      </c>
      <c r="D46" s="24">
        <v>0</v>
      </c>
      <c r="E46" s="24">
        <f t="shared" si="0"/>
        <v>0</v>
      </c>
      <c r="F46" s="31">
        <v>45288</v>
      </c>
      <c r="G46" s="23">
        <v>0.5</v>
      </c>
      <c r="H46" s="24">
        <v>0.25988027453318502</v>
      </c>
      <c r="I46" s="24">
        <v>0</v>
      </c>
      <c r="J46" s="24">
        <f t="shared" si="4"/>
        <v>0</v>
      </c>
      <c r="K46" s="31">
        <v>45290</v>
      </c>
      <c r="L46" s="23">
        <v>0.5</v>
      </c>
      <c r="M46" s="24">
        <v>0.26301059126748699</v>
      </c>
      <c r="N46" s="24">
        <v>0</v>
      </c>
      <c r="O46" s="24">
        <f t="shared" si="5"/>
        <v>0</v>
      </c>
    </row>
    <row r="47" spans="1:20" x14ac:dyDescent="0.25">
      <c r="A47" s="31">
        <v>45286</v>
      </c>
      <c r="B47" s="23">
        <v>0.54166666666666663</v>
      </c>
      <c r="C47" s="24">
        <v>0.25213477015394398</v>
      </c>
      <c r="D47" s="24">
        <v>0</v>
      </c>
      <c r="E47" s="24">
        <f t="shared" si="0"/>
        <v>0</v>
      </c>
      <c r="F47" s="31">
        <v>45288</v>
      </c>
      <c r="G47" s="23">
        <v>0.54166666666666663</v>
      </c>
      <c r="H47" s="24">
        <v>0.25873857736484002</v>
      </c>
      <c r="I47" s="24">
        <v>0</v>
      </c>
      <c r="J47" s="24">
        <f t="shared" si="4"/>
        <v>0</v>
      </c>
      <c r="K47" s="31">
        <v>45290</v>
      </c>
      <c r="L47" s="23">
        <v>0.54166666666666663</v>
      </c>
      <c r="M47" s="24">
        <v>0.26255303621187098</v>
      </c>
      <c r="N47" s="24">
        <v>0</v>
      </c>
      <c r="O47" s="24">
        <f t="shared" si="5"/>
        <v>0</v>
      </c>
    </row>
    <row r="48" spans="1:20" x14ac:dyDescent="0.25">
      <c r="A48" s="31">
        <v>45286</v>
      </c>
      <c r="B48" s="23">
        <v>0.58333333333333337</v>
      </c>
      <c r="C48" s="24">
        <v>0.25277051329511602</v>
      </c>
      <c r="D48" s="24">
        <v>0</v>
      </c>
      <c r="E48" s="24">
        <f t="shared" si="0"/>
        <v>0</v>
      </c>
      <c r="F48" s="31">
        <v>45288</v>
      </c>
      <c r="G48" s="23">
        <v>0.58333333333333337</v>
      </c>
      <c r="H48" s="24">
        <v>0.25756826996700199</v>
      </c>
      <c r="I48" s="24">
        <v>0</v>
      </c>
      <c r="J48" s="24">
        <f t="shared" si="4"/>
        <v>0</v>
      </c>
      <c r="K48" s="31">
        <v>45290</v>
      </c>
      <c r="L48" s="23">
        <v>0.58333333333333337</v>
      </c>
      <c r="M48" s="24">
        <v>0.26185569167032402</v>
      </c>
      <c r="N48" s="24">
        <v>0</v>
      </c>
      <c r="O48" s="24">
        <f t="shared" si="5"/>
        <v>0</v>
      </c>
    </row>
    <row r="49" spans="1:15" x14ac:dyDescent="0.25">
      <c r="A49" s="31">
        <v>45286</v>
      </c>
      <c r="B49" s="23">
        <v>0.625</v>
      </c>
      <c r="C49" s="24">
        <v>0.24945761263270699</v>
      </c>
      <c r="D49" s="24">
        <v>0</v>
      </c>
      <c r="E49" s="24">
        <f t="shared" si="0"/>
        <v>0</v>
      </c>
      <c r="F49" s="31">
        <v>45288</v>
      </c>
      <c r="G49" s="23">
        <v>0.625</v>
      </c>
      <c r="H49" s="24">
        <v>0.25637820362942099</v>
      </c>
      <c r="I49" s="24">
        <v>0</v>
      </c>
      <c r="J49" s="24">
        <f t="shared" si="4"/>
        <v>0</v>
      </c>
      <c r="K49" s="31">
        <v>45290</v>
      </c>
      <c r="L49" s="23">
        <v>0.625</v>
      </c>
      <c r="M49" s="24">
        <v>0.260823965071588</v>
      </c>
      <c r="N49" s="24">
        <v>0</v>
      </c>
      <c r="O49" s="24">
        <f t="shared" si="5"/>
        <v>0</v>
      </c>
    </row>
    <row r="50" spans="1:15" x14ac:dyDescent="0.25">
      <c r="A50" s="31">
        <v>45286</v>
      </c>
      <c r="B50" s="23">
        <v>0.66666666666666663</v>
      </c>
      <c r="C50" s="24">
        <v>0.25335344672101701</v>
      </c>
      <c r="D50" s="24">
        <v>0</v>
      </c>
      <c r="E50" s="24">
        <f t="shared" si="0"/>
        <v>0</v>
      </c>
      <c r="F50" s="31">
        <v>45288</v>
      </c>
      <c r="G50" s="23">
        <v>0.66666666666666663</v>
      </c>
      <c r="H50" s="24">
        <v>0.25889253616229402</v>
      </c>
      <c r="I50" s="24">
        <v>0</v>
      </c>
      <c r="J50" s="24">
        <f t="shared" si="4"/>
        <v>0</v>
      </c>
      <c r="K50" s="31">
        <v>45290</v>
      </c>
      <c r="L50" s="23">
        <v>0.66666666666666663</v>
      </c>
      <c r="M50" s="24">
        <v>0.26160711049928898</v>
      </c>
      <c r="N50" s="24">
        <v>0</v>
      </c>
      <c r="O50" s="24">
        <f t="shared" si="5"/>
        <v>0</v>
      </c>
    </row>
    <row r="51" spans="1:15" x14ac:dyDescent="0.25">
      <c r="A51" s="31">
        <v>45286</v>
      </c>
      <c r="B51" s="23">
        <v>0.70833333333333337</v>
      </c>
      <c r="C51" s="24">
        <v>0.25085008144278298</v>
      </c>
      <c r="D51" s="24">
        <v>0</v>
      </c>
      <c r="E51" s="24">
        <f t="shared" si="0"/>
        <v>0</v>
      </c>
      <c r="F51" s="31">
        <v>45288</v>
      </c>
      <c r="G51" s="23">
        <v>0.70833333333333337</v>
      </c>
      <c r="H51" s="24">
        <v>0.25783884525195899</v>
      </c>
      <c r="I51" s="24">
        <v>0</v>
      </c>
      <c r="J51" s="24">
        <f t="shared" si="4"/>
        <v>0</v>
      </c>
      <c r="K51" s="31">
        <v>45290</v>
      </c>
      <c r="L51" s="23">
        <v>0.70833333333333337</v>
      </c>
      <c r="M51" s="24">
        <v>0.260606199501902</v>
      </c>
      <c r="N51" s="24">
        <v>0</v>
      </c>
      <c r="O51" s="24">
        <f t="shared" si="5"/>
        <v>0</v>
      </c>
    </row>
    <row r="52" spans="1:15" x14ac:dyDescent="0.25">
      <c r="A52" s="31">
        <v>45286</v>
      </c>
      <c r="B52" s="23">
        <v>0.75</v>
      </c>
      <c r="C52" s="24">
        <v>0.245526552199335</v>
      </c>
      <c r="D52" s="24">
        <v>0</v>
      </c>
      <c r="E52" s="24">
        <f t="shared" ref="E52:E57" si="6">D52*0.0827</f>
        <v>0</v>
      </c>
      <c r="F52" s="31">
        <v>45288</v>
      </c>
      <c r="G52" s="23">
        <v>0.75</v>
      </c>
      <c r="H52" s="24">
        <v>0.25654098391430202</v>
      </c>
      <c r="I52" s="24">
        <v>0</v>
      </c>
      <c r="J52" s="24">
        <f t="shared" si="4"/>
        <v>0</v>
      </c>
      <c r="K52" s="31">
        <v>45290</v>
      </c>
      <c r="L52" s="23">
        <v>0.75</v>
      </c>
      <c r="M52" s="24">
        <v>0.25989344715968099</v>
      </c>
      <c r="N52" s="24">
        <v>0</v>
      </c>
      <c r="O52" s="24">
        <f t="shared" si="5"/>
        <v>0</v>
      </c>
    </row>
    <row r="53" spans="1:15" x14ac:dyDescent="0.25">
      <c r="A53" s="31">
        <v>45286</v>
      </c>
      <c r="B53" s="23">
        <v>0.79166666666666663</v>
      </c>
      <c r="C53" s="24">
        <v>0.24124354123972699</v>
      </c>
      <c r="D53" s="24">
        <v>0</v>
      </c>
      <c r="E53" s="24">
        <f t="shared" si="6"/>
        <v>0</v>
      </c>
      <c r="F53" s="31">
        <v>45288</v>
      </c>
      <c r="G53" s="23">
        <v>0.79166666666666663</v>
      </c>
      <c r="H53" s="24">
        <v>0.25591623783009199</v>
      </c>
      <c r="I53" s="24">
        <v>0</v>
      </c>
      <c r="J53" s="24">
        <f t="shared" si="4"/>
        <v>0</v>
      </c>
      <c r="K53" s="31">
        <v>45290</v>
      </c>
      <c r="L53" s="23">
        <v>0.79166666666666663</v>
      </c>
      <c r="M53" s="24">
        <v>0.25464913248913901</v>
      </c>
      <c r="N53" s="24">
        <v>0</v>
      </c>
      <c r="O53" s="24">
        <f t="shared" si="5"/>
        <v>0</v>
      </c>
    </row>
    <row r="54" spans="1:15" x14ac:dyDescent="0.25">
      <c r="A54" s="31">
        <v>45286</v>
      </c>
      <c r="B54" s="23">
        <v>0.83333333333333337</v>
      </c>
      <c r="C54" s="24">
        <v>0.234978511928572</v>
      </c>
      <c r="D54" s="24">
        <v>0</v>
      </c>
      <c r="E54" s="24">
        <f t="shared" si="6"/>
        <v>0</v>
      </c>
      <c r="F54" s="31">
        <v>45288</v>
      </c>
      <c r="G54" s="23">
        <v>0.83333333333333337</v>
      </c>
      <c r="H54" s="24">
        <v>0.25477674603360301</v>
      </c>
      <c r="I54" s="24">
        <v>0</v>
      </c>
      <c r="J54" s="24">
        <f t="shared" si="4"/>
        <v>0</v>
      </c>
      <c r="K54" s="31">
        <v>45290</v>
      </c>
      <c r="L54" s="23">
        <v>0.83333333333333337</v>
      </c>
      <c r="M54" s="24">
        <v>0.24854910373588299</v>
      </c>
      <c r="N54" s="24">
        <v>0</v>
      </c>
      <c r="O54" s="24">
        <f t="shared" si="5"/>
        <v>0</v>
      </c>
    </row>
    <row r="55" spans="1:15" x14ac:dyDescent="0.25">
      <c r="A55" s="31">
        <v>45286</v>
      </c>
      <c r="B55" s="23">
        <v>0.875</v>
      </c>
      <c r="C55" s="24">
        <v>0.228126123546641</v>
      </c>
      <c r="D55" s="24">
        <v>0</v>
      </c>
      <c r="E55" s="24">
        <f t="shared" si="6"/>
        <v>0</v>
      </c>
      <c r="F55" s="31">
        <v>45288</v>
      </c>
      <c r="G55" s="23">
        <v>0.875</v>
      </c>
      <c r="H55" s="24">
        <v>0.25255712866682101</v>
      </c>
      <c r="I55" s="24">
        <v>0</v>
      </c>
      <c r="J55" s="24">
        <f t="shared" si="4"/>
        <v>0</v>
      </c>
      <c r="K55" s="31">
        <v>45290</v>
      </c>
      <c r="L55" s="23">
        <v>0.875</v>
      </c>
      <c r="M55" s="24">
        <v>0.25176078081030201</v>
      </c>
      <c r="N55" s="24">
        <v>0</v>
      </c>
      <c r="O55" s="24">
        <f t="shared" si="5"/>
        <v>0</v>
      </c>
    </row>
    <row r="56" spans="1:15" x14ac:dyDescent="0.25">
      <c r="A56" s="31">
        <v>45286</v>
      </c>
      <c r="B56" s="23">
        <v>0.91666666666666663</v>
      </c>
      <c r="C56" s="24">
        <v>0.22845388948826001</v>
      </c>
      <c r="D56" s="24">
        <v>0</v>
      </c>
      <c r="E56" s="24">
        <f t="shared" si="6"/>
        <v>0</v>
      </c>
      <c r="F56" s="31">
        <v>45288</v>
      </c>
      <c r="G56" s="23">
        <v>0.91666666666666663</v>
      </c>
      <c r="H56" s="24">
        <v>0.25321269035237998</v>
      </c>
      <c r="I56" s="24">
        <v>0</v>
      </c>
      <c r="J56" s="24">
        <f t="shared" si="4"/>
        <v>0</v>
      </c>
      <c r="K56" s="31">
        <v>45290</v>
      </c>
      <c r="L56" s="23">
        <v>0.91666666666666663</v>
      </c>
      <c r="M56" s="24">
        <v>0.25092267990011902</v>
      </c>
      <c r="N56" s="24">
        <v>0</v>
      </c>
      <c r="O56" s="24">
        <f t="shared" si="5"/>
        <v>0</v>
      </c>
    </row>
    <row r="57" spans="1:15" x14ac:dyDescent="0.25">
      <c r="A57" s="31">
        <v>45286</v>
      </c>
      <c r="B57" s="23">
        <v>0.95833333333333337</v>
      </c>
      <c r="C57" s="24">
        <v>0.237981230019571</v>
      </c>
      <c r="D57" s="24">
        <v>0</v>
      </c>
      <c r="E57" s="24">
        <f t="shared" si="6"/>
        <v>0</v>
      </c>
      <c r="F57" s="31">
        <v>45288</v>
      </c>
      <c r="G57" s="23">
        <v>0.95833333333333337</v>
      </c>
      <c r="H57" s="24">
        <v>0.25132083892721702</v>
      </c>
      <c r="I57" s="24">
        <v>0</v>
      </c>
      <c r="J57" s="24">
        <f t="shared" si="4"/>
        <v>0</v>
      </c>
      <c r="K57" s="31">
        <v>45290</v>
      </c>
      <c r="L57" s="23">
        <v>0.95833333333333337</v>
      </c>
      <c r="M57" s="24">
        <v>0.25315988063710898</v>
      </c>
      <c r="N57" s="24">
        <v>0</v>
      </c>
      <c r="O57" s="24">
        <f t="shared" si="5"/>
        <v>0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2C5A03A-32B1-4224-81CA-F451D773021F}">
  <dimension ref="A1:T57"/>
  <sheetViews>
    <sheetView workbookViewId="0">
      <selection activeCell="D2" sqref="D2"/>
    </sheetView>
  </sheetViews>
  <sheetFormatPr defaultRowHeight="15" x14ac:dyDescent="0.25"/>
  <sheetData>
    <row r="1" spans="1:20" x14ac:dyDescent="0.25">
      <c r="A1" s="1" t="s">
        <v>70</v>
      </c>
      <c r="B1" s="23"/>
      <c r="C1" s="24"/>
    </row>
    <row r="2" spans="1:20" x14ac:dyDescent="0.25">
      <c r="A2" s="1" t="s">
        <v>71</v>
      </c>
      <c r="B2" s="23"/>
      <c r="C2" s="24"/>
      <c r="G2" s="25" t="s">
        <v>81</v>
      </c>
      <c r="H2" s="25"/>
    </row>
    <row r="3" spans="1:20" ht="15.75" thickBot="1" x14ac:dyDescent="0.3">
      <c r="A3" s="1" t="s">
        <v>72</v>
      </c>
      <c r="B3" s="23"/>
      <c r="C3" s="24"/>
    </row>
    <row r="4" spans="1:20" ht="15.75" thickBot="1" x14ac:dyDescent="0.3">
      <c r="A4" s="1" t="s">
        <v>73</v>
      </c>
      <c r="B4" s="23"/>
      <c r="C4" s="24"/>
      <c r="I4" s="26" t="s">
        <v>74</v>
      </c>
      <c r="J4" s="27"/>
      <c r="K4" s="27"/>
      <c r="L4" s="28">
        <f>SUM(E10:E57)+SUM(J10:J57)+SUM(O10:O57)+SUM(T10:T57)</f>
        <v>0</v>
      </c>
    </row>
    <row r="5" spans="1:20" x14ac:dyDescent="0.25">
      <c r="A5" s="1" t="s">
        <v>75</v>
      </c>
      <c r="B5" s="23"/>
      <c r="C5" s="24"/>
    </row>
    <row r="6" spans="1:20" x14ac:dyDescent="0.25">
      <c r="A6" s="1"/>
      <c r="B6" s="1"/>
      <c r="C6" s="1"/>
    </row>
    <row r="7" spans="1:20" x14ac:dyDescent="0.25">
      <c r="A7" s="1"/>
      <c r="B7" s="1"/>
      <c r="C7" s="1"/>
      <c r="I7" s="29" t="s">
        <v>76</v>
      </c>
      <c r="J7" s="29"/>
      <c r="K7" s="29"/>
      <c r="L7" s="7">
        <f>MAX(D10:D57,I10:I57,N10:N57,S10:S57)</f>
        <v>0</v>
      </c>
    </row>
    <row r="8" spans="1:20" x14ac:dyDescent="0.25">
      <c r="A8" s="1"/>
      <c r="B8" s="1"/>
      <c r="C8" s="1"/>
    </row>
    <row r="9" spans="1:20" x14ac:dyDescent="0.25">
      <c r="A9" s="30" t="s">
        <v>77</v>
      </c>
      <c r="B9" s="30" t="s">
        <v>78</v>
      </c>
      <c r="C9" s="30" t="s">
        <v>79</v>
      </c>
      <c r="D9" s="30" t="s">
        <v>54</v>
      </c>
      <c r="E9" s="30" t="s">
        <v>80</v>
      </c>
      <c r="F9" s="30" t="s">
        <v>77</v>
      </c>
      <c r="G9" s="30" t="s">
        <v>78</v>
      </c>
      <c r="H9" s="30" t="s">
        <v>79</v>
      </c>
      <c r="I9" s="30" t="s">
        <v>54</v>
      </c>
      <c r="J9" s="30" t="s">
        <v>80</v>
      </c>
      <c r="K9" s="30" t="s">
        <v>77</v>
      </c>
      <c r="L9" s="30" t="s">
        <v>78</v>
      </c>
      <c r="M9" s="30" t="s">
        <v>79</v>
      </c>
      <c r="N9" s="30" t="s">
        <v>54</v>
      </c>
      <c r="O9" s="30" t="s">
        <v>80</v>
      </c>
      <c r="P9" s="30" t="s">
        <v>77</v>
      </c>
      <c r="Q9" s="30" t="s">
        <v>78</v>
      </c>
      <c r="R9" s="30" t="s">
        <v>79</v>
      </c>
      <c r="S9" s="30" t="s">
        <v>54</v>
      </c>
      <c r="T9" s="30" t="s">
        <v>80</v>
      </c>
    </row>
    <row r="10" spans="1:20" x14ac:dyDescent="0.25">
      <c r="A10" s="31">
        <v>45292</v>
      </c>
      <c r="B10" s="23">
        <v>0</v>
      </c>
      <c r="C10" s="24">
        <v>0.25674992799656199</v>
      </c>
      <c r="D10" s="24">
        <v>0</v>
      </c>
      <c r="E10" s="24">
        <f t="shared" ref="E10:E57" si="0">D10*0.0827</f>
        <v>0</v>
      </c>
      <c r="F10" s="31">
        <v>45294</v>
      </c>
      <c r="G10" s="23">
        <v>0</v>
      </c>
      <c r="H10" s="24">
        <v>0.25674992799656199</v>
      </c>
      <c r="I10" s="24">
        <v>0</v>
      </c>
      <c r="J10" s="24">
        <f t="shared" ref="J10:J25" si="1">I10*0.0827</f>
        <v>0</v>
      </c>
      <c r="K10" s="31">
        <v>45296</v>
      </c>
      <c r="L10" s="23">
        <v>0</v>
      </c>
      <c r="M10" s="24">
        <v>0.25674992799656199</v>
      </c>
      <c r="N10" s="24">
        <v>0</v>
      </c>
      <c r="O10" s="24">
        <f t="shared" ref="O10:O41" si="2">N10*0.0827</f>
        <v>0</v>
      </c>
      <c r="P10" s="31">
        <v>45298</v>
      </c>
      <c r="Q10" s="23">
        <v>0</v>
      </c>
      <c r="R10" s="24">
        <v>0.25674992799656199</v>
      </c>
      <c r="S10" s="24">
        <v>0</v>
      </c>
      <c r="T10" s="24">
        <f t="shared" ref="T10:T57" si="3">S10*0.0827</f>
        <v>0</v>
      </c>
    </row>
    <row r="11" spans="1:20" x14ac:dyDescent="0.25">
      <c r="A11" s="31">
        <v>45292</v>
      </c>
      <c r="B11" s="23">
        <v>4.1666666666666664E-2</v>
      </c>
      <c r="C11" s="24">
        <v>0.25674992799656199</v>
      </c>
      <c r="D11" s="24">
        <v>0</v>
      </c>
      <c r="E11" s="24">
        <f t="shared" si="0"/>
        <v>0</v>
      </c>
      <c r="F11" s="31">
        <v>45294</v>
      </c>
      <c r="G11" s="23">
        <v>4.1666666666666664E-2</v>
      </c>
      <c r="H11" s="24">
        <v>0.25674992799656199</v>
      </c>
      <c r="I11" s="24">
        <v>0</v>
      </c>
      <c r="J11" s="24">
        <f t="shared" si="1"/>
        <v>0</v>
      </c>
      <c r="K11" s="31">
        <v>45296</v>
      </c>
      <c r="L11" s="23">
        <v>4.1666666666666664E-2</v>
      </c>
      <c r="M11" s="24">
        <v>0.25674992799656199</v>
      </c>
      <c r="N11" s="24">
        <v>0</v>
      </c>
      <c r="O11" s="24">
        <f t="shared" si="2"/>
        <v>0</v>
      </c>
      <c r="P11" s="31">
        <v>45298</v>
      </c>
      <c r="Q11" s="23">
        <v>4.1666666666666664E-2</v>
      </c>
      <c r="R11" s="24">
        <v>0.25674992799656199</v>
      </c>
      <c r="S11" s="24">
        <v>0</v>
      </c>
      <c r="T11" s="24">
        <f t="shared" si="3"/>
        <v>0</v>
      </c>
    </row>
    <row r="12" spans="1:20" x14ac:dyDescent="0.25">
      <c r="A12" s="31">
        <v>45292</v>
      </c>
      <c r="B12" s="23">
        <v>8.3333333333333329E-2</v>
      </c>
      <c r="C12" s="24">
        <v>0.25674992799656199</v>
      </c>
      <c r="D12" s="24">
        <v>0</v>
      </c>
      <c r="E12" s="24">
        <f t="shared" si="0"/>
        <v>0</v>
      </c>
      <c r="F12" s="31">
        <v>45294</v>
      </c>
      <c r="G12" s="23">
        <v>8.3333333333333329E-2</v>
      </c>
      <c r="H12" s="24">
        <v>0.25674992799656199</v>
      </c>
      <c r="I12" s="24">
        <v>0</v>
      </c>
      <c r="J12" s="24">
        <f t="shared" si="1"/>
        <v>0</v>
      </c>
      <c r="K12" s="31">
        <v>45296</v>
      </c>
      <c r="L12" s="23">
        <v>8.3333333333333329E-2</v>
      </c>
      <c r="M12" s="24">
        <v>0.25674992799656199</v>
      </c>
      <c r="N12" s="24">
        <v>0</v>
      </c>
      <c r="O12" s="24">
        <f t="shared" si="2"/>
        <v>0</v>
      </c>
      <c r="P12" s="31">
        <v>45298</v>
      </c>
      <c r="Q12" s="23">
        <v>8.3333333333333329E-2</v>
      </c>
      <c r="R12" s="24">
        <v>0.25674992799656199</v>
      </c>
      <c r="S12" s="24">
        <v>0</v>
      </c>
      <c r="T12" s="24">
        <f t="shared" si="3"/>
        <v>0</v>
      </c>
    </row>
    <row r="13" spans="1:20" x14ac:dyDescent="0.25">
      <c r="A13" s="31">
        <v>45292</v>
      </c>
      <c r="B13" s="23">
        <v>0.125</v>
      </c>
      <c r="C13" s="24">
        <v>0.25674992799656199</v>
      </c>
      <c r="D13" s="24">
        <v>0</v>
      </c>
      <c r="E13" s="24">
        <f t="shared" si="0"/>
        <v>0</v>
      </c>
      <c r="F13" s="31">
        <v>45294</v>
      </c>
      <c r="G13" s="23">
        <v>0.125</v>
      </c>
      <c r="H13" s="24">
        <v>0.25674992799656199</v>
      </c>
      <c r="I13" s="24">
        <v>0</v>
      </c>
      <c r="J13" s="24">
        <f t="shared" si="1"/>
        <v>0</v>
      </c>
      <c r="K13" s="31">
        <v>45296</v>
      </c>
      <c r="L13" s="23">
        <v>0.125</v>
      </c>
      <c r="M13" s="24">
        <v>0.25674992799656199</v>
      </c>
      <c r="N13" s="24">
        <v>0</v>
      </c>
      <c r="O13" s="24">
        <f t="shared" si="2"/>
        <v>0</v>
      </c>
      <c r="P13" s="31">
        <v>45298</v>
      </c>
      <c r="Q13" s="23">
        <v>0.125</v>
      </c>
      <c r="R13" s="24">
        <v>0.25674992799656199</v>
      </c>
      <c r="S13" s="24">
        <v>0</v>
      </c>
      <c r="T13" s="24">
        <f t="shared" si="3"/>
        <v>0</v>
      </c>
    </row>
    <row r="14" spans="1:20" x14ac:dyDescent="0.25">
      <c r="A14" s="31">
        <v>45292</v>
      </c>
      <c r="B14" s="23">
        <v>0.16666666666666666</v>
      </c>
      <c r="C14" s="24">
        <v>0.25674992799656199</v>
      </c>
      <c r="D14" s="24">
        <v>0</v>
      </c>
      <c r="E14" s="24">
        <f t="shared" si="0"/>
        <v>0</v>
      </c>
      <c r="F14" s="31">
        <v>45294</v>
      </c>
      <c r="G14" s="23">
        <v>0.16666666666666666</v>
      </c>
      <c r="H14" s="24">
        <v>0.25674992799656199</v>
      </c>
      <c r="I14" s="24">
        <v>0</v>
      </c>
      <c r="J14" s="24">
        <f t="shared" si="1"/>
        <v>0</v>
      </c>
      <c r="K14" s="31">
        <v>45296</v>
      </c>
      <c r="L14" s="23">
        <v>0.16666666666666666</v>
      </c>
      <c r="M14" s="24">
        <v>0.25674992799656199</v>
      </c>
      <c r="N14" s="24">
        <v>0</v>
      </c>
      <c r="O14" s="24">
        <f t="shared" si="2"/>
        <v>0</v>
      </c>
      <c r="P14" s="31">
        <v>45298</v>
      </c>
      <c r="Q14" s="23">
        <v>0.16666666666666666</v>
      </c>
      <c r="R14" s="24">
        <v>0.25674992799656199</v>
      </c>
      <c r="S14" s="24">
        <v>0</v>
      </c>
      <c r="T14" s="24">
        <f t="shared" si="3"/>
        <v>0</v>
      </c>
    </row>
    <row r="15" spans="1:20" x14ac:dyDescent="0.25">
      <c r="A15" s="31">
        <v>45292</v>
      </c>
      <c r="B15" s="23">
        <v>0.20833333333333334</v>
      </c>
      <c r="C15" s="24">
        <v>0.25674992799656199</v>
      </c>
      <c r="D15" s="24">
        <v>0</v>
      </c>
      <c r="E15" s="24">
        <f t="shared" si="0"/>
        <v>0</v>
      </c>
      <c r="F15" s="31">
        <v>45294</v>
      </c>
      <c r="G15" s="23">
        <v>0.20833333333333334</v>
      </c>
      <c r="H15" s="24">
        <v>0.25674992799656199</v>
      </c>
      <c r="I15" s="24">
        <v>0</v>
      </c>
      <c r="J15" s="24">
        <f t="shared" si="1"/>
        <v>0</v>
      </c>
      <c r="K15" s="31">
        <v>45296</v>
      </c>
      <c r="L15" s="23">
        <v>0.20833333333333334</v>
      </c>
      <c r="M15" s="24">
        <v>0.25674992799656199</v>
      </c>
      <c r="N15" s="24">
        <v>0</v>
      </c>
      <c r="O15" s="24">
        <f t="shared" si="2"/>
        <v>0</v>
      </c>
      <c r="P15" s="31">
        <v>45298</v>
      </c>
      <c r="Q15" s="23">
        <v>0.20833333333333334</v>
      </c>
      <c r="R15" s="24">
        <v>0.25674992799656199</v>
      </c>
      <c r="S15" s="24">
        <v>0</v>
      </c>
      <c r="T15" s="24">
        <f t="shared" si="3"/>
        <v>0</v>
      </c>
    </row>
    <row r="16" spans="1:20" x14ac:dyDescent="0.25">
      <c r="A16" s="31">
        <v>45292</v>
      </c>
      <c r="B16" s="23">
        <v>0.25</v>
      </c>
      <c r="C16" s="24">
        <v>0.25674992799656199</v>
      </c>
      <c r="D16" s="24">
        <v>0</v>
      </c>
      <c r="E16" s="24">
        <f t="shared" si="0"/>
        <v>0</v>
      </c>
      <c r="F16" s="31">
        <v>45294</v>
      </c>
      <c r="G16" s="23">
        <v>0.25</v>
      </c>
      <c r="H16" s="24">
        <v>0.25674992799656199</v>
      </c>
      <c r="I16" s="24">
        <v>0</v>
      </c>
      <c r="J16" s="24">
        <f t="shared" si="1"/>
        <v>0</v>
      </c>
      <c r="K16" s="31">
        <v>45296</v>
      </c>
      <c r="L16" s="23">
        <v>0.25</v>
      </c>
      <c r="M16" s="24">
        <v>0.25674992799656199</v>
      </c>
      <c r="N16" s="24">
        <v>0</v>
      </c>
      <c r="O16" s="24">
        <f t="shared" si="2"/>
        <v>0</v>
      </c>
      <c r="P16" s="31">
        <v>45298</v>
      </c>
      <c r="Q16" s="23">
        <v>0.25</v>
      </c>
      <c r="R16" s="24">
        <v>0.25674992799656199</v>
      </c>
      <c r="S16" s="24">
        <v>0</v>
      </c>
      <c r="T16" s="24">
        <f t="shared" si="3"/>
        <v>0</v>
      </c>
    </row>
    <row r="17" spans="1:20" x14ac:dyDescent="0.25">
      <c r="A17" s="31">
        <v>45292</v>
      </c>
      <c r="B17" s="23">
        <v>0.29166666666666669</v>
      </c>
      <c r="C17" s="24">
        <v>0.25674992799656199</v>
      </c>
      <c r="D17" s="24">
        <v>0</v>
      </c>
      <c r="E17" s="24">
        <f t="shared" si="0"/>
        <v>0</v>
      </c>
      <c r="F17" s="31">
        <v>45294</v>
      </c>
      <c r="G17" s="23">
        <v>0.29166666666666669</v>
      </c>
      <c r="H17" s="24">
        <v>0.25674992799656199</v>
      </c>
      <c r="I17" s="24">
        <v>0</v>
      </c>
      <c r="J17" s="24">
        <f t="shared" si="1"/>
        <v>0</v>
      </c>
      <c r="K17" s="31">
        <v>45296</v>
      </c>
      <c r="L17" s="23">
        <v>0.29166666666666669</v>
      </c>
      <c r="M17" s="24">
        <v>0.25674992799656199</v>
      </c>
      <c r="N17" s="24">
        <v>0</v>
      </c>
      <c r="O17" s="24">
        <f t="shared" si="2"/>
        <v>0</v>
      </c>
      <c r="P17" s="31">
        <v>45298</v>
      </c>
      <c r="Q17" s="23">
        <v>0.29166666666666669</v>
      </c>
      <c r="R17" s="24">
        <v>0.25674992799656199</v>
      </c>
      <c r="S17" s="24">
        <v>0</v>
      </c>
      <c r="T17" s="24">
        <f t="shared" si="3"/>
        <v>0</v>
      </c>
    </row>
    <row r="18" spans="1:20" x14ac:dyDescent="0.25">
      <c r="A18" s="31">
        <v>45292</v>
      </c>
      <c r="B18" s="23">
        <v>0.33333333333333331</v>
      </c>
      <c r="C18" s="24">
        <v>0.25674992799656199</v>
      </c>
      <c r="D18" s="24">
        <v>0</v>
      </c>
      <c r="E18" s="24">
        <f t="shared" si="0"/>
        <v>0</v>
      </c>
      <c r="F18" s="31">
        <v>45294</v>
      </c>
      <c r="G18" s="23">
        <v>0.33333333333333331</v>
      </c>
      <c r="H18" s="24">
        <v>0.25674992799656199</v>
      </c>
      <c r="I18" s="24">
        <v>0</v>
      </c>
      <c r="J18" s="24">
        <f t="shared" si="1"/>
        <v>0</v>
      </c>
      <c r="K18" s="31">
        <v>45296</v>
      </c>
      <c r="L18" s="23">
        <v>0.33333333333333331</v>
      </c>
      <c r="M18" s="24">
        <v>0.25674992799656199</v>
      </c>
      <c r="N18" s="24">
        <v>0</v>
      </c>
      <c r="O18" s="24">
        <f t="shared" si="2"/>
        <v>0</v>
      </c>
      <c r="P18" s="31">
        <v>45298</v>
      </c>
      <c r="Q18" s="23">
        <v>0.33333333333333331</v>
      </c>
      <c r="R18" s="24">
        <v>0.25674992799656199</v>
      </c>
      <c r="S18" s="24">
        <v>0</v>
      </c>
      <c r="T18" s="24">
        <f t="shared" si="3"/>
        <v>0</v>
      </c>
    </row>
    <row r="19" spans="1:20" x14ac:dyDescent="0.25">
      <c r="A19" s="31">
        <v>45292</v>
      </c>
      <c r="B19" s="23">
        <v>0.375</v>
      </c>
      <c r="C19" s="24">
        <v>0.25674992799656199</v>
      </c>
      <c r="D19" s="24">
        <v>0</v>
      </c>
      <c r="E19" s="24">
        <f t="shared" si="0"/>
        <v>0</v>
      </c>
      <c r="F19" s="31">
        <v>45294</v>
      </c>
      <c r="G19" s="23">
        <v>0.375</v>
      </c>
      <c r="H19" s="24">
        <v>0.25674992799656199</v>
      </c>
      <c r="I19" s="24">
        <v>0</v>
      </c>
      <c r="J19" s="24">
        <f t="shared" si="1"/>
        <v>0</v>
      </c>
      <c r="K19" s="31">
        <v>45296</v>
      </c>
      <c r="L19" s="23">
        <v>0.375</v>
      </c>
      <c r="M19" s="24">
        <v>0.25674992799656199</v>
      </c>
      <c r="N19" s="24">
        <v>0</v>
      </c>
      <c r="O19" s="24">
        <f t="shared" si="2"/>
        <v>0</v>
      </c>
      <c r="P19" s="31">
        <v>45298</v>
      </c>
      <c r="Q19" s="23">
        <v>0.375</v>
      </c>
      <c r="R19" s="24">
        <v>0.25674992799656199</v>
      </c>
      <c r="S19" s="24">
        <v>0</v>
      </c>
      <c r="T19" s="24">
        <f t="shared" si="3"/>
        <v>0</v>
      </c>
    </row>
    <row r="20" spans="1:20" x14ac:dyDescent="0.25">
      <c r="A20" s="31">
        <v>45292</v>
      </c>
      <c r="B20" s="23">
        <v>0.41666666666666669</v>
      </c>
      <c r="C20" s="24">
        <v>0.25674992799656199</v>
      </c>
      <c r="D20" s="24">
        <v>0</v>
      </c>
      <c r="E20" s="24">
        <f t="shared" si="0"/>
        <v>0</v>
      </c>
      <c r="F20" s="31">
        <v>45294</v>
      </c>
      <c r="G20" s="23">
        <v>0.41666666666666669</v>
      </c>
      <c r="H20" s="24">
        <v>0.25674992799656199</v>
      </c>
      <c r="I20" s="24">
        <v>0</v>
      </c>
      <c r="J20" s="24">
        <f t="shared" si="1"/>
        <v>0</v>
      </c>
      <c r="K20" s="31">
        <v>45296</v>
      </c>
      <c r="L20" s="23">
        <v>0.41666666666666669</v>
      </c>
      <c r="M20" s="24">
        <v>0.25674992799656199</v>
      </c>
      <c r="N20" s="24">
        <v>0</v>
      </c>
      <c r="O20" s="24">
        <f t="shared" si="2"/>
        <v>0</v>
      </c>
      <c r="P20" s="31">
        <v>45298</v>
      </c>
      <c r="Q20" s="23">
        <v>0.41666666666666669</v>
      </c>
      <c r="R20" s="24">
        <v>0.25674992799656199</v>
      </c>
      <c r="S20" s="24">
        <v>0</v>
      </c>
      <c r="T20" s="24">
        <f t="shared" si="3"/>
        <v>0</v>
      </c>
    </row>
    <row r="21" spans="1:20" x14ac:dyDescent="0.25">
      <c r="A21" s="31">
        <v>45292</v>
      </c>
      <c r="B21" s="23">
        <v>0.45833333333333331</v>
      </c>
      <c r="C21" s="24">
        <v>0.25674992799656199</v>
      </c>
      <c r="D21" s="24">
        <v>0</v>
      </c>
      <c r="E21" s="24">
        <f t="shared" si="0"/>
        <v>0</v>
      </c>
      <c r="F21" s="31">
        <v>45294</v>
      </c>
      <c r="G21" s="23">
        <v>0.45833333333333331</v>
      </c>
      <c r="H21" s="24">
        <v>0.25674992799656199</v>
      </c>
      <c r="I21" s="24">
        <v>0</v>
      </c>
      <c r="J21" s="24">
        <f t="shared" si="1"/>
        <v>0</v>
      </c>
      <c r="K21" s="31">
        <v>45296</v>
      </c>
      <c r="L21" s="23">
        <v>0.45833333333333331</v>
      </c>
      <c r="M21" s="24">
        <v>0.25674992799656199</v>
      </c>
      <c r="N21" s="24">
        <v>0</v>
      </c>
      <c r="O21" s="24">
        <f t="shared" si="2"/>
        <v>0</v>
      </c>
      <c r="P21" s="31">
        <v>45298</v>
      </c>
      <c r="Q21" s="23">
        <v>0.45833333333333331</v>
      </c>
      <c r="R21" s="24">
        <v>0.25674992799656199</v>
      </c>
      <c r="S21" s="24">
        <v>0</v>
      </c>
      <c r="T21" s="24">
        <f t="shared" si="3"/>
        <v>0</v>
      </c>
    </row>
    <row r="22" spans="1:20" x14ac:dyDescent="0.25">
      <c r="A22" s="31">
        <v>45292</v>
      </c>
      <c r="B22" s="23">
        <v>0.5</v>
      </c>
      <c r="C22" s="24">
        <v>0.25674992799656199</v>
      </c>
      <c r="D22" s="24">
        <v>0</v>
      </c>
      <c r="E22" s="24">
        <f t="shared" si="0"/>
        <v>0</v>
      </c>
      <c r="F22" s="31">
        <v>45294</v>
      </c>
      <c r="G22" s="23">
        <v>0.5</v>
      </c>
      <c r="H22" s="24">
        <v>0.25674992799656199</v>
      </c>
      <c r="I22" s="24">
        <v>0</v>
      </c>
      <c r="J22" s="24">
        <f t="shared" si="1"/>
        <v>0</v>
      </c>
      <c r="K22" s="31">
        <v>45296</v>
      </c>
      <c r="L22" s="23">
        <v>0.5</v>
      </c>
      <c r="M22" s="24">
        <v>0.25674992799656199</v>
      </c>
      <c r="N22" s="24">
        <v>0</v>
      </c>
      <c r="O22" s="24">
        <f t="shared" si="2"/>
        <v>0</v>
      </c>
      <c r="P22" s="31">
        <v>45298</v>
      </c>
      <c r="Q22" s="23">
        <v>0.5</v>
      </c>
      <c r="R22" s="24">
        <v>0.25674992799656199</v>
      </c>
      <c r="S22" s="24">
        <v>0</v>
      </c>
      <c r="T22" s="24">
        <f t="shared" si="3"/>
        <v>0</v>
      </c>
    </row>
    <row r="23" spans="1:20" x14ac:dyDescent="0.25">
      <c r="A23" s="31">
        <v>45292</v>
      </c>
      <c r="B23" s="23">
        <v>0.54166666666666663</v>
      </c>
      <c r="C23" s="24">
        <v>0.25674992799656199</v>
      </c>
      <c r="D23" s="24">
        <v>0</v>
      </c>
      <c r="E23" s="24">
        <f t="shared" si="0"/>
        <v>0</v>
      </c>
      <c r="F23" s="31">
        <v>45294</v>
      </c>
      <c r="G23" s="23">
        <v>0.54166666666666663</v>
      </c>
      <c r="H23" s="24">
        <v>0.25674992799656199</v>
      </c>
      <c r="I23" s="24">
        <v>0</v>
      </c>
      <c r="J23" s="24">
        <f t="shared" si="1"/>
        <v>0</v>
      </c>
      <c r="K23" s="31">
        <v>45296</v>
      </c>
      <c r="L23" s="23">
        <v>0.54166666666666663</v>
      </c>
      <c r="M23" s="24">
        <v>0.25674992799656199</v>
      </c>
      <c r="N23" s="24">
        <v>0</v>
      </c>
      <c r="O23" s="24">
        <f t="shared" si="2"/>
        <v>0</v>
      </c>
      <c r="P23" s="31">
        <v>45298</v>
      </c>
      <c r="Q23" s="23">
        <v>0.54166666666666663</v>
      </c>
      <c r="R23" s="24">
        <v>0.25674992799656199</v>
      </c>
      <c r="S23" s="24">
        <v>0</v>
      </c>
      <c r="T23" s="24">
        <f t="shared" si="3"/>
        <v>0</v>
      </c>
    </row>
    <row r="24" spans="1:20" x14ac:dyDescent="0.25">
      <c r="A24" s="31">
        <v>45292</v>
      </c>
      <c r="B24" s="23">
        <v>0.58333333333333337</v>
      </c>
      <c r="C24" s="24">
        <v>0.25674992799656199</v>
      </c>
      <c r="D24" s="24">
        <v>0</v>
      </c>
      <c r="E24" s="24">
        <f t="shared" si="0"/>
        <v>0</v>
      </c>
      <c r="F24" s="31">
        <v>45294</v>
      </c>
      <c r="G24" s="23">
        <v>0.58333333333333337</v>
      </c>
      <c r="H24" s="24">
        <v>0.25674992799656199</v>
      </c>
      <c r="I24" s="24">
        <v>0</v>
      </c>
      <c r="J24" s="24">
        <f t="shared" si="1"/>
        <v>0</v>
      </c>
      <c r="K24" s="31">
        <v>45296</v>
      </c>
      <c r="L24" s="23">
        <v>0.58333333333333337</v>
      </c>
      <c r="M24" s="24">
        <v>0.25674992799656199</v>
      </c>
      <c r="N24" s="24">
        <v>0</v>
      </c>
      <c r="O24" s="24">
        <f t="shared" si="2"/>
        <v>0</v>
      </c>
      <c r="P24" s="31">
        <v>45298</v>
      </c>
      <c r="Q24" s="23">
        <v>0.58333333333333337</v>
      </c>
      <c r="R24" s="24">
        <v>0.25674992799656199</v>
      </c>
      <c r="S24" s="24">
        <v>0</v>
      </c>
      <c r="T24" s="24">
        <f t="shared" si="3"/>
        <v>0</v>
      </c>
    </row>
    <row r="25" spans="1:20" x14ac:dyDescent="0.25">
      <c r="A25" s="31">
        <v>45292</v>
      </c>
      <c r="B25" s="23">
        <v>0.625</v>
      </c>
      <c r="C25" s="24">
        <v>0.25674992799656199</v>
      </c>
      <c r="D25" s="24">
        <v>0</v>
      </c>
      <c r="E25" s="24">
        <f t="shared" si="0"/>
        <v>0</v>
      </c>
      <c r="F25" s="31">
        <v>45294</v>
      </c>
      <c r="G25" s="23">
        <v>0.625</v>
      </c>
      <c r="H25" s="24">
        <v>0.25674992799656199</v>
      </c>
      <c r="I25" s="24">
        <v>0</v>
      </c>
      <c r="J25" s="24">
        <f t="shared" si="1"/>
        <v>0</v>
      </c>
      <c r="K25" s="31">
        <v>45296</v>
      </c>
      <c r="L25" s="23">
        <v>0.625</v>
      </c>
      <c r="M25" s="24">
        <v>0.25674992799656199</v>
      </c>
      <c r="N25" s="24">
        <v>0</v>
      </c>
      <c r="O25" s="24">
        <f t="shared" si="2"/>
        <v>0</v>
      </c>
      <c r="P25" s="31">
        <v>45298</v>
      </c>
      <c r="Q25" s="23">
        <v>0.625</v>
      </c>
      <c r="R25" s="24">
        <v>0.25674992799656199</v>
      </c>
      <c r="S25" s="24">
        <v>0</v>
      </c>
      <c r="T25" s="24">
        <f t="shared" si="3"/>
        <v>0</v>
      </c>
    </row>
    <row r="26" spans="1:20" x14ac:dyDescent="0.25">
      <c r="A26" s="31">
        <v>45292</v>
      </c>
      <c r="B26" s="23">
        <v>0.66666666666666663</v>
      </c>
      <c r="C26" s="24">
        <v>0.25674992799656199</v>
      </c>
      <c r="D26" s="24">
        <v>0</v>
      </c>
      <c r="E26" s="24">
        <f t="shared" si="0"/>
        <v>0</v>
      </c>
      <c r="F26" s="31">
        <v>45294</v>
      </c>
      <c r="G26" s="23">
        <v>0.66666666666666663</v>
      </c>
      <c r="H26" s="24">
        <v>0.25674992799656199</v>
      </c>
      <c r="I26" s="24">
        <v>0</v>
      </c>
      <c r="J26" s="24">
        <f t="shared" ref="J26:J57" si="4">I26*0.0827</f>
        <v>0</v>
      </c>
      <c r="K26" s="31">
        <v>45296</v>
      </c>
      <c r="L26" s="23">
        <v>0.66666666666666663</v>
      </c>
      <c r="M26" s="24">
        <v>0.25674992799656199</v>
      </c>
      <c r="N26" s="24">
        <v>0</v>
      </c>
      <c r="O26" s="24">
        <f t="shared" si="2"/>
        <v>0</v>
      </c>
      <c r="P26" s="31">
        <v>45298</v>
      </c>
      <c r="Q26" s="23">
        <v>0.66666666666666663</v>
      </c>
      <c r="R26" s="24">
        <v>0.25674992799656199</v>
      </c>
      <c r="S26" s="24">
        <v>0</v>
      </c>
      <c r="T26" s="24">
        <f t="shared" si="3"/>
        <v>0</v>
      </c>
    </row>
    <row r="27" spans="1:20" x14ac:dyDescent="0.25">
      <c r="A27" s="31">
        <v>45292</v>
      </c>
      <c r="B27" s="23">
        <v>0.70833333333333337</v>
      </c>
      <c r="C27" s="24">
        <v>0.25674992799656199</v>
      </c>
      <c r="D27" s="24">
        <v>0</v>
      </c>
      <c r="E27" s="24">
        <f t="shared" si="0"/>
        <v>0</v>
      </c>
      <c r="F27" s="31">
        <v>45294</v>
      </c>
      <c r="G27" s="23">
        <v>0.70833333333333337</v>
      </c>
      <c r="H27" s="24">
        <v>0.25674992799656199</v>
      </c>
      <c r="I27" s="24">
        <v>0</v>
      </c>
      <c r="J27" s="24">
        <f t="shared" si="4"/>
        <v>0</v>
      </c>
      <c r="K27" s="31">
        <v>45296</v>
      </c>
      <c r="L27" s="23">
        <v>0.70833333333333337</v>
      </c>
      <c r="M27" s="24">
        <v>0.25674992799656199</v>
      </c>
      <c r="N27" s="24">
        <v>0</v>
      </c>
      <c r="O27" s="24">
        <f t="shared" si="2"/>
        <v>0</v>
      </c>
      <c r="P27" s="31">
        <v>45298</v>
      </c>
      <c r="Q27" s="23">
        <v>0.70833333333333337</v>
      </c>
      <c r="R27" s="24">
        <v>0.25674992799656199</v>
      </c>
      <c r="S27" s="24">
        <v>0</v>
      </c>
      <c r="T27" s="24">
        <f t="shared" si="3"/>
        <v>0</v>
      </c>
    </row>
    <row r="28" spans="1:20" x14ac:dyDescent="0.25">
      <c r="A28" s="31">
        <v>45292</v>
      </c>
      <c r="B28" s="23">
        <v>0.75</v>
      </c>
      <c r="C28" s="24">
        <v>0.25674992799656199</v>
      </c>
      <c r="D28" s="24">
        <v>0</v>
      </c>
      <c r="E28" s="24">
        <f t="shared" si="0"/>
        <v>0</v>
      </c>
      <c r="F28" s="31">
        <v>45294</v>
      </c>
      <c r="G28" s="23">
        <v>0.75</v>
      </c>
      <c r="H28" s="24">
        <v>0.25674992799656199</v>
      </c>
      <c r="I28" s="24">
        <v>0</v>
      </c>
      <c r="J28" s="24">
        <f t="shared" si="4"/>
        <v>0</v>
      </c>
      <c r="K28" s="31">
        <v>45296</v>
      </c>
      <c r="L28" s="23">
        <v>0.75</v>
      </c>
      <c r="M28" s="24">
        <v>0.25674992799656199</v>
      </c>
      <c r="N28" s="24">
        <v>0</v>
      </c>
      <c r="O28" s="24">
        <f t="shared" si="2"/>
        <v>0</v>
      </c>
      <c r="P28" s="31">
        <v>45298</v>
      </c>
      <c r="Q28" s="23">
        <v>0.75</v>
      </c>
      <c r="R28" s="24">
        <v>0.25674992799656199</v>
      </c>
      <c r="S28" s="24">
        <v>0</v>
      </c>
      <c r="T28" s="24">
        <f t="shared" si="3"/>
        <v>0</v>
      </c>
    </row>
    <row r="29" spans="1:20" x14ac:dyDescent="0.25">
      <c r="A29" s="31">
        <v>45292</v>
      </c>
      <c r="B29" s="23">
        <v>0.79166666666666663</v>
      </c>
      <c r="C29" s="24">
        <v>0.25674992799656199</v>
      </c>
      <c r="D29" s="24">
        <v>0</v>
      </c>
      <c r="E29" s="24">
        <f t="shared" si="0"/>
        <v>0</v>
      </c>
      <c r="F29" s="31">
        <v>45294</v>
      </c>
      <c r="G29" s="23">
        <v>0.79166666666666663</v>
      </c>
      <c r="H29" s="24">
        <v>0.25674992799656199</v>
      </c>
      <c r="I29" s="24">
        <v>0</v>
      </c>
      <c r="J29" s="24">
        <f t="shared" si="4"/>
        <v>0</v>
      </c>
      <c r="K29" s="31">
        <v>45296</v>
      </c>
      <c r="L29" s="23">
        <v>0.79166666666666663</v>
      </c>
      <c r="M29" s="24">
        <v>0.25674992799656199</v>
      </c>
      <c r="N29" s="24">
        <v>0</v>
      </c>
      <c r="O29" s="24">
        <f t="shared" si="2"/>
        <v>0</v>
      </c>
      <c r="P29" s="31">
        <v>45298</v>
      </c>
      <c r="Q29" s="23">
        <v>0.79166666666666663</v>
      </c>
      <c r="R29" s="24">
        <v>0.25674992799656199</v>
      </c>
      <c r="S29" s="24">
        <v>0</v>
      </c>
      <c r="T29" s="24">
        <f t="shared" si="3"/>
        <v>0</v>
      </c>
    </row>
    <row r="30" spans="1:20" x14ac:dyDescent="0.25">
      <c r="A30" s="31">
        <v>45292</v>
      </c>
      <c r="B30" s="23">
        <v>0.83333333333333337</v>
      </c>
      <c r="C30" s="24">
        <v>0.25674992799656199</v>
      </c>
      <c r="D30" s="24">
        <v>0</v>
      </c>
      <c r="E30" s="24">
        <f t="shared" si="0"/>
        <v>0</v>
      </c>
      <c r="F30" s="31">
        <v>45294</v>
      </c>
      <c r="G30" s="23">
        <v>0.83333333333333337</v>
      </c>
      <c r="H30" s="24">
        <v>0.25674992799656199</v>
      </c>
      <c r="I30" s="24">
        <v>0</v>
      </c>
      <c r="J30" s="24">
        <f t="shared" si="4"/>
        <v>0</v>
      </c>
      <c r="K30" s="31">
        <v>45296</v>
      </c>
      <c r="L30" s="23">
        <v>0.83333333333333337</v>
      </c>
      <c r="M30" s="24">
        <v>0.25674992799656199</v>
      </c>
      <c r="N30" s="24">
        <v>0</v>
      </c>
      <c r="O30" s="24">
        <f t="shared" si="2"/>
        <v>0</v>
      </c>
      <c r="P30" s="31">
        <v>45298</v>
      </c>
      <c r="Q30" s="23">
        <v>0.83333333333333337</v>
      </c>
      <c r="R30" s="24">
        <v>0.25674992799656199</v>
      </c>
      <c r="S30" s="24">
        <v>0</v>
      </c>
      <c r="T30" s="24">
        <f t="shared" si="3"/>
        <v>0</v>
      </c>
    </row>
    <row r="31" spans="1:20" x14ac:dyDescent="0.25">
      <c r="A31" s="31">
        <v>45292</v>
      </c>
      <c r="B31" s="23">
        <v>0.875</v>
      </c>
      <c r="C31" s="24">
        <v>0.25674992799656199</v>
      </c>
      <c r="D31" s="24">
        <v>0</v>
      </c>
      <c r="E31" s="24">
        <f t="shared" si="0"/>
        <v>0</v>
      </c>
      <c r="F31" s="31">
        <v>45294</v>
      </c>
      <c r="G31" s="23">
        <v>0.875</v>
      </c>
      <c r="H31" s="24">
        <v>0.25674992799656199</v>
      </c>
      <c r="I31" s="24">
        <v>0</v>
      </c>
      <c r="J31" s="24">
        <f t="shared" si="4"/>
        <v>0</v>
      </c>
      <c r="K31" s="31">
        <v>45296</v>
      </c>
      <c r="L31" s="23">
        <v>0.875</v>
      </c>
      <c r="M31" s="24">
        <v>0.25674992799656199</v>
      </c>
      <c r="N31" s="24">
        <v>0</v>
      </c>
      <c r="O31" s="24">
        <f t="shared" si="2"/>
        <v>0</v>
      </c>
      <c r="P31" s="31">
        <v>45298</v>
      </c>
      <c r="Q31" s="23">
        <v>0.875</v>
      </c>
      <c r="R31" s="24">
        <v>0.25674992799656199</v>
      </c>
      <c r="S31" s="24">
        <v>0</v>
      </c>
      <c r="T31" s="24">
        <f t="shared" si="3"/>
        <v>0</v>
      </c>
    </row>
    <row r="32" spans="1:20" x14ac:dyDescent="0.25">
      <c r="A32" s="31">
        <v>45292</v>
      </c>
      <c r="B32" s="23">
        <v>0.91666666666666663</v>
      </c>
      <c r="C32" s="24">
        <v>0.25674992799656199</v>
      </c>
      <c r="D32" s="24">
        <v>0</v>
      </c>
      <c r="E32" s="24">
        <f t="shared" si="0"/>
        <v>0</v>
      </c>
      <c r="F32" s="31">
        <v>45294</v>
      </c>
      <c r="G32" s="23">
        <v>0.91666666666666663</v>
      </c>
      <c r="H32" s="24">
        <v>0.25674992799656199</v>
      </c>
      <c r="I32" s="24">
        <v>0</v>
      </c>
      <c r="J32" s="24">
        <f t="shared" si="4"/>
        <v>0</v>
      </c>
      <c r="K32" s="31">
        <v>45296</v>
      </c>
      <c r="L32" s="23">
        <v>0.91666666666666663</v>
      </c>
      <c r="M32" s="24">
        <v>0.25674992799656199</v>
      </c>
      <c r="N32" s="24">
        <v>0</v>
      </c>
      <c r="O32" s="24">
        <f t="shared" si="2"/>
        <v>0</v>
      </c>
      <c r="P32" s="31">
        <v>45298</v>
      </c>
      <c r="Q32" s="23">
        <v>0.91666666666666663</v>
      </c>
      <c r="R32" s="24">
        <v>0.25674992799656199</v>
      </c>
      <c r="S32" s="24">
        <v>0</v>
      </c>
      <c r="T32" s="24">
        <f t="shared" si="3"/>
        <v>0</v>
      </c>
    </row>
    <row r="33" spans="1:20" x14ac:dyDescent="0.25">
      <c r="A33" s="31">
        <v>45292</v>
      </c>
      <c r="B33" s="23">
        <v>0.95833333333333337</v>
      </c>
      <c r="C33" s="24">
        <v>0.25674992799656199</v>
      </c>
      <c r="D33" s="24">
        <v>0</v>
      </c>
      <c r="E33" s="24">
        <f t="shared" si="0"/>
        <v>0</v>
      </c>
      <c r="F33" s="31">
        <v>45294</v>
      </c>
      <c r="G33" s="23">
        <v>0.95833333333333337</v>
      </c>
      <c r="H33" s="24">
        <v>0.25674992799656199</v>
      </c>
      <c r="I33" s="24">
        <v>0</v>
      </c>
      <c r="J33" s="24">
        <f t="shared" si="4"/>
        <v>0</v>
      </c>
      <c r="K33" s="31">
        <v>45296</v>
      </c>
      <c r="L33" s="23">
        <v>0.95833333333333337</v>
      </c>
      <c r="M33" s="24">
        <v>0.25674992799656199</v>
      </c>
      <c r="N33" s="24">
        <v>0</v>
      </c>
      <c r="O33" s="24">
        <f t="shared" si="2"/>
        <v>0</v>
      </c>
      <c r="P33" s="31">
        <v>45298</v>
      </c>
      <c r="Q33" s="23">
        <v>0.95833333333333337</v>
      </c>
      <c r="R33" s="24">
        <v>0.25674992799656199</v>
      </c>
      <c r="S33" s="24">
        <v>0</v>
      </c>
      <c r="T33" s="24">
        <f t="shared" si="3"/>
        <v>0</v>
      </c>
    </row>
    <row r="34" spans="1:20" x14ac:dyDescent="0.25">
      <c r="A34" s="31">
        <v>45293</v>
      </c>
      <c r="B34" s="23">
        <v>0</v>
      </c>
      <c r="C34" s="24">
        <v>0.25674992799656199</v>
      </c>
      <c r="D34" s="24">
        <v>0</v>
      </c>
      <c r="E34" s="24">
        <f t="shared" si="0"/>
        <v>0</v>
      </c>
      <c r="F34" s="31">
        <v>45295</v>
      </c>
      <c r="G34" s="23">
        <v>0</v>
      </c>
      <c r="H34" s="24">
        <v>0.25674992799656199</v>
      </c>
      <c r="I34" s="24">
        <v>0</v>
      </c>
      <c r="J34" s="24">
        <f t="shared" si="4"/>
        <v>0</v>
      </c>
      <c r="K34" s="31">
        <v>45297</v>
      </c>
      <c r="L34" s="23">
        <v>0</v>
      </c>
      <c r="M34" s="24">
        <v>0.25674992799656199</v>
      </c>
      <c r="N34" s="24">
        <v>0</v>
      </c>
      <c r="O34" s="24">
        <f t="shared" si="2"/>
        <v>0</v>
      </c>
      <c r="P34" s="31">
        <v>45299</v>
      </c>
      <c r="Q34" s="23">
        <v>0</v>
      </c>
      <c r="R34" s="24">
        <v>0.25674992799656199</v>
      </c>
      <c r="S34" s="24">
        <v>0</v>
      </c>
      <c r="T34" s="24">
        <f t="shared" si="3"/>
        <v>0</v>
      </c>
    </row>
    <row r="35" spans="1:20" x14ac:dyDescent="0.25">
      <c r="A35" s="31">
        <v>45293</v>
      </c>
      <c r="B35" s="23">
        <v>4.1666666666666664E-2</v>
      </c>
      <c r="C35" s="24">
        <v>0.25674992799656199</v>
      </c>
      <c r="D35" s="24">
        <v>0</v>
      </c>
      <c r="E35" s="24">
        <f t="shared" si="0"/>
        <v>0</v>
      </c>
      <c r="F35" s="31">
        <v>45295</v>
      </c>
      <c r="G35" s="23">
        <v>4.1666666666666664E-2</v>
      </c>
      <c r="H35" s="24">
        <v>0.25674992799656199</v>
      </c>
      <c r="I35" s="24">
        <v>0</v>
      </c>
      <c r="J35" s="24">
        <f t="shared" si="4"/>
        <v>0</v>
      </c>
      <c r="K35" s="31">
        <v>45297</v>
      </c>
      <c r="L35" s="23">
        <v>4.1666666666666664E-2</v>
      </c>
      <c r="M35" s="24">
        <v>0.25674992799656199</v>
      </c>
      <c r="N35" s="24">
        <v>0</v>
      </c>
      <c r="O35" s="24">
        <f t="shared" si="2"/>
        <v>0</v>
      </c>
      <c r="P35" s="31">
        <v>45299</v>
      </c>
      <c r="Q35" s="23">
        <v>4.1666666666666664E-2</v>
      </c>
      <c r="R35" s="24">
        <v>0.25674992799656199</v>
      </c>
      <c r="S35" s="24">
        <v>0</v>
      </c>
      <c r="T35" s="24">
        <f t="shared" si="3"/>
        <v>0</v>
      </c>
    </row>
    <row r="36" spans="1:20" x14ac:dyDescent="0.25">
      <c r="A36" s="31">
        <v>45293</v>
      </c>
      <c r="B36" s="23">
        <v>8.3333333333333329E-2</v>
      </c>
      <c r="C36" s="24">
        <v>0.25674992799656199</v>
      </c>
      <c r="D36" s="24">
        <v>0</v>
      </c>
      <c r="E36" s="24">
        <f t="shared" si="0"/>
        <v>0</v>
      </c>
      <c r="F36" s="31">
        <v>45295</v>
      </c>
      <c r="G36" s="23">
        <v>8.3333333333333329E-2</v>
      </c>
      <c r="H36" s="24">
        <v>0.25674992799656199</v>
      </c>
      <c r="I36" s="24">
        <v>0</v>
      </c>
      <c r="J36" s="24">
        <f t="shared" si="4"/>
        <v>0</v>
      </c>
      <c r="K36" s="31">
        <v>45297</v>
      </c>
      <c r="L36" s="23">
        <v>8.3333333333333329E-2</v>
      </c>
      <c r="M36" s="24">
        <v>0.25674992799656199</v>
      </c>
      <c r="N36" s="24">
        <v>0</v>
      </c>
      <c r="O36" s="24">
        <f t="shared" si="2"/>
        <v>0</v>
      </c>
      <c r="P36" s="31">
        <v>45299</v>
      </c>
      <c r="Q36" s="23">
        <v>8.3333333333333329E-2</v>
      </c>
      <c r="R36" s="24">
        <v>0.25674992799656199</v>
      </c>
      <c r="S36" s="24">
        <v>0</v>
      </c>
      <c r="T36" s="24">
        <f t="shared" si="3"/>
        <v>0</v>
      </c>
    </row>
    <row r="37" spans="1:20" x14ac:dyDescent="0.25">
      <c r="A37" s="31">
        <v>45293</v>
      </c>
      <c r="B37" s="23">
        <v>0.125</v>
      </c>
      <c r="C37" s="24">
        <v>0.25674992799656199</v>
      </c>
      <c r="D37" s="24">
        <v>0</v>
      </c>
      <c r="E37" s="24">
        <f t="shared" si="0"/>
        <v>0</v>
      </c>
      <c r="F37" s="31">
        <v>45295</v>
      </c>
      <c r="G37" s="23">
        <v>0.125</v>
      </c>
      <c r="H37" s="24">
        <v>0.25674992799656199</v>
      </c>
      <c r="I37" s="24">
        <v>0</v>
      </c>
      <c r="J37" s="24">
        <f t="shared" si="4"/>
        <v>0</v>
      </c>
      <c r="K37" s="31">
        <v>45297</v>
      </c>
      <c r="L37" s="23">
        <v>0.125</v>
      </c>
      <c r="M37" s="24">
        <v>0.25674992799656199</v>
      </c>
      <c r="N37" s="24">
        <v>0</v>
      </c>
      <c r="O37" s="24">
        <f t="shared" si="2"/>
        <v>0</v>
      </c>
      <c r="P37" s="31">
        <v>45299</v>
      </c>
      <c r="Q37" s="23">
        <v>0.125</v>
      </c>
      <c r="R37" s="24">
        <v>0.25674992799656199</v>
      </c>
      <c r="S37" s="24">
        <v>0</v>
      </c>
      <c r="T37" s="24">
        <f t="shared" si="3"/>
        <v>0</v>
      </c>
    </row>
    <row r="38" spans="1:20" x14ac:dyDescent="0.25">
      <c r="A38" s="31">
        <v>45293</v>
      </c>
      <c r="B38" s="23">
        <v>0.16666666666666666</v>
      </c>
      <c r="C38" s="24">
        <v>0.25674992799656199</v>
      </c>
      <c r="D38" s="24">
        <v>0</v>
      </c>
      <c r="E38" s="24">
        <f t="shared" si="0"/>
        <v>0</v>
      </c>
      <c r="F38" s="31">
        <v>45295</v>
      </c>
      <c r="G38" s="23">
        <v>0.16666666666666666</v>
      </c>
      <c r="H38" s="24">
        <v>0.25674992799656199</v>
      </c>
      <c r="I38" s="24">
        <v>0</v>
      </c>
      <c r="J38" s="24">
        <f t="shared" si="4"/>
        <v>0</v>
      </c>
      <c r="K38" s="31">
        <v>45297</v>
      </c>
      <c r="L38" s="23">
        <v>0.16666666666666666</v>
      </c>
      <c r="M38" s="24">
        <v>0.25674992799656199</v>
      </c>
      <c r="N38" s="24">
        <v>0</v>
      </c>
      <c r="O38" s="24">
        <f t="shared" si="2"/>
        <v>0</v>
      </c>
      <c r="P38" s="31">
        <v>45299</v>
      </c>
      <c r="Q38" s="23">
        <v>0.16666666666666666</v>
      </c>
      <c r="R38" s="24">
        <v>0.25674992799656199</v>
      </c>
      <c r="S38" s="24">
        <v>0</v>
      </c>
      <c r="T38" s="24">
        <f t="shared" si="3"/>
        <v>0</v>
      </c>
    </row>
    <row r="39" spans="1:20" x14ac:dyDescent="0.25">
      <c r="A39" s="31">
        <v>45293</v>
      </c>
      <c r="B39" s="23">
        <v>0.20833333333333334</v>
      </c>
      <c r="C39" s="24">
        <v>0.25674992799656199</v>
      </c>
      <c r="D39" s="24">
        <v>0</v>
      </c>
      <c r="E39" s="24">
        <f t="shared" si="0"/>
        <v>0</v>
      </c>
      <c r="F39" s="31">
        <v>45295</v>
      </c>
      <c r="G39" s="23">
        <v>0.20833333333333334</v>
      </c>
      <c r="H39" s="24">
        <v>0.25674992799656199</v>
      </c>
      <c r="I39" s="24">
        <v>0</v>
      </c>
      <c r="J39" s="24">
        <f t="shared" si="4"/>
        <v>0</v>
      </c>
      <c r="K39" s="31">
        <v>45297</v>
      </c>
      <c r="L39" s="23">
        <v>0.20833333333333334</v>
      </c>
      <c r="M39" s="24">
        <v>0.25674992799656199</v>
      </c>
      <c r="N39" s="24">
        <v>0</v>
      </c>
      <c r="O39" s="24">
        <f t="shared" si="2"/>
        <v>0</v>
      </c>
      <c r="P39" s="31">
        <v>45299</v>
      </c>
      <c r="Q39" s="23">
        <v>0.20833333333333334</v>
      </c>
      <c r="R39" s="24">
        <v>0.25674992799656199</v>
      </c>
      <c r="S39" s="24">
        <v>0</v>
      </c>
      <c r="T39" s="24">
        <f t="shared" si="3"/>
        <v>0</v>
      </c>
    </row>
    <row r="40" spans="1:20" x14ac:dyDescent="0.25">
      <c r="A40" s="31">
        <v>45293</v>
      </c>
      <c r="B40" s="23">
        <v>0.25</v>
      </c>
      <c r="C40" s="24">
        <v>0.25674992799656199</v>
      </c>
      <c r="D40" s="24">
        <v>0</v>
      </c>
      <c r="E40" s="24">
        <f t="shared" si="0"/>
        <v>0</v>
      </c>
      <c r="F40" s="31">
        <v>45295</v>
      </c>
      <c r="G40" s="23">
        <v>0.25</v>
      </c>
      <c r="H40" s="24">
        <v>0.25674992799656199</v>
      </c>
      <c r="I40" s="24">
        <v>0</v>
      </c>
      <c r="J40" s="24">
        <f t="shared" si="4"/>
        <v>0</v>
      </c>
      <c r="K40" s="31">
        <v>45297</v>
      </c>
      <c r="L40" s="23">
        <v>0.25</v>
      </c>
      <c r="M40" s="24">
        <v>0.25674992799656199</v>
      </c>
      <c r="N40" s="24">
        <v>0</v>
      </c>
      <c r="O40" s="24">
        <f t="shared" si="2"/>
        <v>0</v>
      </c>
      <c r="P40" s="31">
        <v>45299</v>
      </c>
      <c r="Q40" s="23">
        <v>0.25</v>
      </c>
      <c r="R40" s="24">
        <v>0.25674992799656199</v>
      </c>
      <c r="S40" s="24">
        <v>0</v>
      </c>
      <c r="T40" s="24">
        <f t="shared" si="3"/>
        <v>0</v>
      </c>
    </row>
    <row r="41" spans="1:20" x14ac:dyDescent="0.25">
      <c r="A41" s="31">
        <v>45293</v>
      </c>
      <c r="B41" s="23">
        <v>0.29166666666666669</v>
      </c>
      <c r="C41" s="24">
        <v>0.25674992799656199</v>
      </c>
      <c r="D41" s="24">
        <v>0</v>
      </c>
      <c r="E41" s="24">
        <f t="shared" si="0"/>
        <v>0</v>
      </c>
      <c r="F41" s="31">
        <v>45295</v>
      </c>
      <c r="G41" s="23">
        <v>0.29166666666666669</v>
      </c>
      <c r="H41" s="24">
        <v>0.25674992799656199</v>
      </c>
      <c r="I41" s="24">
        <v>0</v>
      </c>
      <c r="J41" s="24">
        <f t="shared" si="4"/>
        <v>0</v>
      </c>
      <c r="K41" s="31">
        <v>45297</v>
      </c>
      <c r="L41" s="23">
        <v>0.29166666666666669</v>
      </c>
      <c r="M41" s="24">
        <v>0.25674992799656199</v>
      </c>
      <c r="N41" s="24">
        <v>0</v>
      </c>
      <c r="O41" s="24">
        <f t="shared" si="2"/>
        <v>0</v>
      </c>
      <c r="P41" s="31">
        <v>45299</v>
      </c>
      <c r="Q41" s="23">
        <v>0.29166666666666669</v>
      </c>
      <c r="R41" s="24">
        <v>0.25674992799656199</v>
      </c>
      <c r="S41" s="24">
        <v>0</v>
      </c>
      <c r="T41" s="24">
        <f t="shared" si="3"/>
        <v>0</v>
      </c>
    </row>
    <row r="42" spans="1:20" x14ac:dyDescent="0.25">
      <c r="A42" s="31">
        <v>45293</v>
      </c>
      <c r="B42" s="23">
        <v>0.33333333333333331</v>
      </c>
      <c r="C42" s="24">
        <v>0.25674992799656199</v>
      </c>
      <c r="D42" s="24">
        <v>0</v>
      </c>
      <c r="E42" s="24">
        <f t="shared" si="0"/>
        <v>0</v>
      </c>
      <c r="F42" s="31">
        <v>45295</v>
      </c>
      <c r="G42" s="23">
        <v>0.33333333333333331</v>
      </c>
      <c r="H42" s="24">
        <v>0.25674992799656199</v>
      </c>
      <c r="I42" s="24">
        <v>0</v>
      </c>
      <c r="J42" s="24">
        <f t="shared" si="4"/>
        <v>0</v>
      </c>
      <c r="K42" s="31">
        <v>45297</v>
      </c>
      <c r="L42" s="23">
        <v>0.33333333333333331</v>
      </c>
      <c r="M42" s="24">
        <v>0.25674992799656199</v>
      </c>
      <c r="N42" s="24">
        <v>0</v>
      </c>
      <c r="O42" s="24">
        <f t="shared" ref="O42:O57" si="5">N42*0.0827</f>
        <v>0</v>
      </c>
      <c r="P42" s="31">
        <v>45299</v>
      </c>
      <c r="Q42" s="23">
        <v>0.33333333333333331</v>
      </c>
      <c r="R42" s="24">
        <v>0.25674992799656199</v>
      </c>
      <c r="S42" s="24">
        <v>0</v>
      </c>
      <c r="T42" s="24">
        <f t="shared" si="3"/>
        <v>0</v>
      </c>
    </row>
    <row r="43" spans="1:20" x14ac:dyDescent="0.25">
      <c r="A43" s="31">
        <v>45293</v>
      </c>
      <c r="B43" s="23">
        <v>0.375</v>
      </c>
      <c r="C43" s="24">
        <v>0.25674992799656199</v>
      </c>
      <c r="D43" s="24">
        <v>0</v>
      </c>
      <c r="E43" s="24">
        <f t="shared" si="0"/>
        <v>0</v>
      </c>
      <c r="F43" s="31">
        <v>45295</v>
      </c>
      <c r="G43" s="23">
        <v>0.375</v>
      </c>
      <c r="H43" s="24">
        <v>0.25674992799656199</v>
      </c>
      <c r="I43" s="24">
        <v>0</v>
      </c>
      <c r="J43" s="24">
        <f t="shared" si="4"/>
        <v>0</v>
      </c>
      <c r="K43" s="31">
        <v>45297</v>
      </c>
      <c r="L43" s="23">
        <v>0.375</v>
      </c>
      <c r="M43" s="24">
        <v>0.25674992799656199</v>
      </c>
      <c r="N43" s="24">
        <v>0</v>
      </c>
      <c r="O43" s="24">
        <f t="shared" si="5"/>
        <v>0</v>
      </c>
      <c r="P43" s="31">
        <v>45299</v>
      </c>
      <c r="Q43" s="23">
        <v>0.375</v>
      </c>
      <c r="R43" s="24">
        <v>0.25674992799656199</v>
      </c>
      <c r="S43" s="24">
        <v>0</v>
      </c>
      <c r="T43" s="24">
        <f t="shared" si="3"/>
        <v>0</v>
      </c>
    </row>
    <row r="44" spans="1:20" x14ac:dyDescent="0.25">
      <c r="A44" s="31">
        <v>45293</v>
      </c>
      <c r="B44" s="23">
        <v>0.41666666666666669</v>
      </c>
      <c r="C44" s="24">
        <v>0.25674992799656199</v>
      </c>
      <c r="D44" s="24">
        <v>0</v>
      </c>
      <c r="E44" s="24">
        <f t="shared" si="0"/>
        <v>0</v>
      </c>
      <c r="F44" s="31">
        <v>45295</v>
      </c>
      <c r="G44" s="23">
        <v>0.41666666666666669</v>
      </c>
      <c r="H44" s="24">
        <v>0.25674992799656199</v>
      </c>
      <c r="I44" s="24">
        <v>0</v>
      </c>
      <c r="J44" s="24">
        <f t="shared" si="4"/>
        <v>0</v>
      </c>
      <c r="K44" s="31">
        <v>45297</v>
      </c>
      <c r="L44" s="23">
        <v>0.41666666666666669</v>
      </c>
      <c r="M44" s="24">
        <v>0.25674992799656199</v>
      </c>
      <c r="N44" s="24">
        <v>0</v>
      </c>
      <c r="O44" s="24">
        <f t="shared" si="5"/>
        <v>0</v>
      </c>
      <c r="P44" s="31">
        <v>45299</v>
      </c>
      <c r="Q44" s="23">
        <v>0.41666666666666669</v>
      </c>
      <c r="R44" s="24">
        <v>0.25674992799656199</v>
      </c>
      <c r="S44" s="24">
        <v>0</v>
      </c>
      <c r="T44" s="24">
        <f t="shared" si="3"/>
        <v>0</v>
      </c>
    </row>
    <row r="45" spans="1:20" x14ac:dyDescent="0.25">
      <c r="A45" s="31">
        <v>45293</v>
      </c>
      <c r="B45" s="23">
        <v>0.45833333333333331</v>
      </c>
      <c r="C45" s="24">
        <v>0.25674992799656199</v>
      </c>
      <c r="D45" s="24">
        <v>0</v>
      </c>
      <c r="E45" s="24">
        <f t="shared" si="0"/>
        <v>0</v>
      </c>
      <c r="F45" s="31">
        <v>45295</v>
      </c>
      <c r="G45" s="23">
        <v>0.45833333333333331</v>
      </c>
      <c r="H45" s="24">
        <v>0.25674992799656199</v>
      </c>
      <c r="I45" s="24">
        <v>0</v>
      </c>
      <c r="J45" s="24">
        <f t="shared" si="4"/>
        <v>0</v>
      </c>
      <c r="K45" s="31">
        <v>45297</v>
      </c>
      <c r="L45" s="23">
        <v>0.45833333333333331</v>
      </c>
      <c r="M45" s="24">
        <v>0.25674992799656199</v>
      </c>
      <c r="N45" s="24">
        <v>0</v>
      </c>
      <c r="O45" s="24">
        <f t="shared" si="5"/>
        <v>0</v>
      </c>
      <c r="P45" s="31">
        <v>45299</v>
      </c>
      <c r="Q45" s="23">
        <v>0.45833333333333331</v>
      </c>
      <c r="R45" s="24">
        <v>0.25674992799656199</v>
      </c>
      <c r="S45" s="24">
        <v>0</v>
      </c>
      <c r="T45" s="24">
        <f t="shared" si="3"/>
        <v>0</v>
      </c>
    </row>
    <row r="46" spans="1:20" x14ac:dyDescent="0.25">
      <c r="A46" s="31">
        <v>45293</v>
      </c>
      <c r="B46" s="23">
        <v>0.5</v>
      </c>
      <c r="C46" s="24">
        <v>0.25674992799656199</v>
      </c>
      <c r="D46" s="24">
        <v>0</v>
      </c>
      <c r="E46" s="24">
        <f t="shared" si="0"/>
        <v>0</v>
      </c>
      <c r="F46" s="31">
        <v>45295</v>
      </c>
      <c r="G46" s="23">
        <v>0.5</v>
      </c>
      <c r="H46" s="24">
        <v>0.25674992799656199</v>
      </c>
      <c r="I46" s="24">
        <v>0</v>
      </c>
      <c r="J46" s="24">
        <f t="shared" si="4"/>
        <v>0</v>
      </c>
      <c r="K46" s="31">
        <v>45297</v>
      </c>
      <c r="L46" s="23">
        <v>0.5</v>
      </c>
      <c r="M46" s="24">
        <v>0.25674992799656199</v>
      </c>
      <c r="N46" s="24">
        <v>0</v>
      </c>
      <c r="O46" s="24">
        <f t="shared" si="5"/>
        <v>0</v>
      </c>
      <c r="P46" s="31">
        <v>45299</v>
      </c>
      <c r="Q46" s="23">
        <v>0.5</v>
      </c>
      <c r="R46" s="24">
        <v>0.25674992799656199</v>
      </c>
      <c r="S46" s="24">
        <v>0</v>
      </c>
      <c r="T46" s="24">
        <f t="shared" si="3"/>
        <v>0</v>
      </c>
    </row>
    <row r="47" spans="1:20" x14ac:dyDescent="0.25">
      <c r="A47" s="31">
        <v>45293</v>
      </c>
      <c r="B47" s="23">
        <v>0.54166666666666663</v>
      </c>
      <c r="C47" s="24">
        <v>0.25674992799656199</v>
      </c>
      <c r="D47" s="24">
        <v>0</v>
      </c>
      <c r="E47" s="24">
        <f t="shared" si="0"/>
        <v>0</v>
      </c>
      <c r="F47" s="31">
        <v>45295</v>
      </c>
      <c r="G47" s="23">
        <v>0.54166666666666663</v>
      </c>
      <c r="H47" s="24">
        <v>0.25674992799656199</v>
      </c>
      <c r="I47" s="24">
        <v>0</v>
      </c>
      <c r="J47" s="24">
        <f t="shared" si="4"/>
        <v>0</v>
      </c>
      <c r="K47" s="31">
        <v>45297</v>
      </c>
      <c r="L47" s="23">
        <v>0.54166666666666663</v>
      </c>
      <c r="M47" s="24">
        <v>0.25674992799656199</v>
      </c>
      <c r="N47" s="24">
        <v>0</v>
      </c>
      <c r="O47" s="24">
        <f t="shared" si="5"/>
        <v>0</v>
      </c>
      <c r="P47" s="31">
        <v>45299</v>
      </c>
      <c r="Q47" s="23">
        <v>0.54166666666666663</v>
      </c>
      <c r="R47" s="24">
        <v>0.25674992799656199</v>
      </c>
      <c r="S47" s="24">
        <v>0</v>
      </c>
      <c r="T47" s="24">
        <f t="shared" si="3"/>
        <v>0</v>
      </c>
    </row>
    <row r="48" spans="1:20" x14ac:dyDescent="0.25">
      <c r="A48" s="31">
        <v>45293</v>
      </c>
      <c r="B48" s="23">
        <v>0.58333333333333337</v>
      </c>
      <c r="C48" s="24">
        <v>0.25674992799656199</v>
      </c>
      <c r="D48" s="24">
        <v>0</v>
      </c>
      <c r="E48" s="24">
        <f t="shared" si="0"/>
        <v>0</v>
      </c>
      <c r="F48" s="31">
        <v>45295</v>
      </c>
      <c r="G48" s="23">
        <v>0.58333333333333337</v>
      </c>
      <c r="H48" s="24">
        <v>0.25674992799656199</v>
      </c>
      <c r="I48" s="24">
        <v>0</v>
      </c>
      <c r="J48" s="24">
        <f t="shared" si="4"/>
        <v>0</v>
      </c>
      <c r="K48" s="31">
        <v>45297</v>
      </c>
      <c r="L48" s="23">
        <v>0.58333333333333337</v>
      </c>
      <c r="M48" s="24">
        <v>0.25674992799656199</v>
      </c>
      <c r="N48" s="24">
        <v>0</v>
      </c>
      <c r="O48" s="24">
        <f t="shared" si="5"/>
        <v>0</v>
      </c>
      <c r="P48" s="31">
        <v>45299</v>
      </c>
      <c r="Q48" s="23">
        <v>0.58333333333333337</v>
      </c>
      <c r="R48" s="24">
        <v>0.25674992799656199</v>
      </c>
      <c r="S48" s="24">
        <v>0</v>
      </c>
      <c r="T48" s="24">
        <f t="shared" si="3"/>
        <v>0</v>
      </c>
    </row>
    <row r="49" spans="1:20" x14ac:dyDescent="0.25">
      <c r="A49" s="31">
        <v>45293</v>
      </c>
      <c r="B49" s="23">
        <v>0.625</v>
      </c>
      <c r="C49" s="24">
        <v>0.25674992799656199</v>
      </c>
      <c r="D49" s="24">
        <v>0</v>
      </c>
      <c r="E49" s="24">
        <f t="shared" si="0"/>
        <v>0</v>
      </c>
      <c r="F49" s="31">
        <v>45295</v>
      </c>
      <c r="G49" s="23">
        <v>0.625</v>
      </c>
      <c r="H49" s="24">
        <v>0.25674992799656199</v>
      </c>
      <c r="I49" s="24">
        <v>0</v>
      </c>
      <c r="J49" s="24">
        <f t="shared" si="4"/>
        <v>0</v>
      </c>
      <c r="K49" s="31">
        <v>45297</v>
      </c>
      <c r="L49" s="23">
        <v>0.625</v>
      </c>
      <c r="M49" s="24">
        <v>0.25674992799656199</v>
      </c>
      <c r="N49" s="24">
        <v>0</v>
      </c>
      <c r="O49" s="24">
        <f t="shared" si="5"/>
        <v>0</v>
      </c>
      <c r="P49" s="31">
        <v>45299</v>
      </c>
      <c r="Q49" s="23">
        <v>0.625</v>
      </c>
      <c r="R49" s="24">
        <v>0.25674992799656199</v>
      </c>
      <c r="S49" s="24">
        <v>0</v>
      </c>
      <c r="T49" s="24">
        <f t="shared" si="3"/>
        <v>0</v>
      </c>
    </row>
    <row r="50" spans="1:20" x14ac:dyDescent="0.25">
      <c r="A50" s="31">
        <v>45293</v>
      </c>
      <c r="B50" s="23">
        <v>0.66666666666666663</v>
      </c>
      <c r="C50" s="24">
        <v>0.25674992799656199</v>
      </c>
      <c r="D50" s="24">
        <v>0</v>
      </c>
      <c r="E50" s="24">
        <f t="shared" si="0"/>
        <v>0</v>
      </c>
      <c r="F50" s="31">
        <v>45295</v>
      </c>
      <c r="G50" s="23">
        <v>0.66666666666666663</v>
      </c>
      <c r="H50" s="24">
        <v>0.25674992799656199</v>
      </c>
      <c r="I50" s="24">
        <v>0</v>
      </c>
      <c r="J50" s="24">
        <f t="shared" si="4"/>
        <v>0</v>
      </c>
      <c r="K50" s="31">
        <v>45297</v>
      </c>
      <c r="L50" s="23">
        <v>0.66666666666666663</v>
      </c>
      <c r="M50" s="24">
        <v>0.25674992799656199</v>
      </c>
      <c r="N50" s="24">
        <v>0</v>
      </c>
      <c r="O50" s="24">
        <f t="shared" si="5"/>
        <v>0</v>
      </c>
      <c r="P50" s="31">
        <v>45299</v>
      </c>
      <c r="Q50" s="23">
        <v>0.66666666666666663</v>
      </c>
      <c r="R50" s="24">
        <v>0.25674992799656199</v>
      </c>
      <c r="S50" s="24">
        <v>0</v>
      </c>
      <c r="T50" s="24">
        <f t="shared" si="3"/>
        <v>0</v>
      </c>
    </row>
    <row r="51" spans="1:20" x14ac:dyDescent="0.25">
      <c r="A51" s="31">
        <v>45293</v>
      </c>
      <c r="B51" s="23">
        <v>0.70833333333333337</v>
      </c>
      <c r="C51" s="24">
        <v>0.25674992799656199</v>
      </c>
      <c r="D51" s="24">
        <v>0</v>
      </c>
      <c r="E51" s="24">
        <f t="shared" si="0"/>
        <v>0</v>
      </c>
      <c r="F51" s="31">
        <v>45295</v>
      </c>
      <c r="G51" s="23">
        <v>0.70833333333333337</v>
      </c>
      <c r="H51" s="24">
        <v>0.25674992799656199</v>
      </c>
      <c r="I51" s="24">
        <v>0</v>
      </c>
      <c r="J51" s="24">
        <f t="shared" si="4"/>
        <v>0</v>
      </c>
      <c r="K51" s="31">
        <v>45297</v>
      </c>
      <c r="L51" s="23">
        <v>0.70833333333333337</v>
      </c>
      <c r="M51" s="24">
        <v>0.25674992799656199</v>
      </c>
      <c r="N51" s="24">
        <v>0</v>
      </c>
      <c r="O51" s="24">
        <f t="shared" si="5"/>
        <v>0</v>
      </c>
      <c r="P51" s="31">
        <v>45299</v>
      </c>
      <c r="Q51" s="23">
        <v>0.70833333333333337</v>
      </c>
      <c r="R51" s="24">
        <v>0.25674992799656199</v>
      </c>
      <c r="S51" s="24">
        <v>0</v>
      </c>
      <c r="T51" s="24">
        <f t="shared" si="3"/>
        <v>0</v>
      </c>
    </row>
    <row r="52" spans="1:20" x14ac:dyDescent="0.25">
      <c r="A52" s="31">
        <v>45293</v>
      </c>
      <c r="B52" s="23">
        <v>0.75</v>
      </c>
      <c r="C52" s="24">
        <v>0.25674992799656199</v>
      </c>
      <c r="D52" s="24">
        <v>0</v>
      </c>
      <c r="E52" s="24">
        <f t="shared" si="0"/>
        <v>0</v>
      </c>
      <c r="F52" s="31">
        <v>45295</v>
      </c>
      <c r="G52" s="23">
        <v>0.75</v>
      </c>
      <c r="H52" s="24">
        <v>0.25674992799656199</v>
      </c>
      <c r="I52" s="24">
        <v>0</v>
      </c>
      <c r="J52" s="24">
        <f t="shared" si="4"/>
        <v>0</v>
      </c>
      <c r="K52" s="31">
        <v>45297</v>
      </c>
      <c r="L52" s="23">
        <v>0.75</v>
      </c>
      <c r="M52" s="24">
        <v>0.25674992799656199</v>
      </c>
      <c r="N52" s="24">
        <v>0</v>
      </c>
      <c r="O52" s="24">
        <f t="shared" si="5"/>
        <v>0</v>
      </c>
      <c r="P52" s="31">
        <v>45299</v>
      </c>
      <c r="Q52" s="23">
        <v>0.75</v>
      </c>
      <c r="R52" s="24">
        <v>0.25674992799656199</v>
      </c>
      <c r="S52" s="24">
        <v>0</v>
      </c>
      <c r="T52" s="24">
        <f t="shared" si="3"/>
        <v>0</v>
      </c>
    </row>
    <row r="53" spans="1:20" x14ac:dyDescent="0.25">
      <c r="A53" s="31">
        <v>45293</v>
      </c>
      <c r="B53" s="23">
        <v>0.79166666666666663</v>
      </c>
      <c r="C53" s="24">
        <v>0.25674992799656199</v>
      </c>
      <c r="D53" s="24">
        <v>0</v>
      </c>
      <c r="E53" s="24">
        <f t="shared" si="0"/>
        <v>0</v>
      </c>
      <c r="F53" s="31">
        <v>45295</v>
      </c>
      <c r="G53" s="23">
        <v>0.79166666666666663</v>
      </c>
      <c r="H53" s="24">
        <v>0.25674992799656199</v>
      </c>
      <c r="I53" s="24">
        <v>0</v>
      </c>
      <c r="J53" s="24">
        <f t="shared" si="4"/>
        <v>0</v>
      </c>
      <c r="K53" s="31">
        <v>45297</v>
      </c>
      <c r="L53" s="23">
        <v>0.79166666666666663</v>
      </c>
      <c r="M53" s="24">
        <v>0.25674992799656199</v>
      </c>
      <c r="N53" s="24">
        <v>0</v>
      </c>
      <c r="O53" s="24">
        <f t="shared" si="5"/>
        <v>0</v>
      </c>
      <c r="P53" s="31">
        <v>45299</v>
      </c>
      <c r="Q53" s="23">
        <v>0.79166666666666663</v>
      </c>
      <c r="R53" s="24">
        <v>0.25674992799656199</v>
      </c>
      <c r="S53" s="24">
        <v>0</v>
      </c>
      <c r="T53" s="24">
        <f t="shared" si="3"/>
        <v>0</v>
      </c>
    </row>
    <row r="54" spans="1:20" x14ac:dyDescent="0.25">
      <c r="A54" s="31">
        <v>45293</v>
      </c>
      <c r="B54" s="23">
        <v>0.83333333333333337</v>
      </c>
      <c r="C54" s="24">
        <v>0.25674992799656199</v>
      </c>
      <c r="D54" s="24">
        <v>0</v>
      </c>
      <c r="E54" s="24">
        <f t="shared" si="0"/>
        <v>0</v>
      </c>
      <c r="F54" s="31">
        <v>45295</v>
      </c>
      <c r="G54" s="23">
        <v>0.83333333333333337</v>
      </c>
      <c r="H54" s="24">
        <v>0.25674992799656199</v>
      </c>
      <c r="I54" s="24">
        <v>0</v>
      </c>
      <c r="J54" s="24">
        <f t="shared" si="4"/>
        <v>0</v>
      </c>
      <c r="K54" s="31">
        <v>45297</v>
      </c>
      <c r="L54" s="23">
        <v>0.83333333333333337</v>
      </c>
      <c r="M54" s="24">
        <v>0.25674992799656199</v>
      </c>
      <c r="N54" s="24">
        <v>0</v>
      </c>
      <c r="O54" s="24">
        <f t="shared" si="5"/>
        <v>0</v>
      </c>
      <c r="P54" s="31">
        <v>45299</v>
      </c>
      <c r="Q54" s="23">
        <v>0.83333333333333337</v>
      </c>
      <c r="R54" s="24">
        <v>0.25674992799656199</v>
      </c>
      <c r="S54" s="24">
        <v>0</v>
      </c>
      <c r="T54" s="24">
        <f t="shared" si="3"/>
        <v>0</v>
      </c>
    </row>
    <row r="55" spans="1:20" x14ac:dyDescent="0.25">
      <c r="A55" s="31">
        <v>45293</v>
      </c>
      <c r="B55" s="23">
        <v>0.875</v>
      </c>
      <c r="C55" s="24">
        <v>0.25674992799656199</v>
      </c>
      <c r="D55" s="24">
        <v>0</v>
      </c>
      <c r="E55" s="24">
        <f t="shared" si="0"/>
        <v>0</v>
      </c>
      <c r="F55" s="31">
        <v>45295</v>
      </c>
      <c r="G55" s="23">
        <v>0.875</v>
      </c>
      <c r="H55" s="24">
        <v>0.25674992799656199</v>
      </c>
      <c r="I55" s="24">
        <v>0</v>
      </c>
      <c r="J55" s="24">
        <f t="shared" si="4"/>
        <v>0</v>
      </c>
      <c r="K55" s="31">
        <v>45297</v>
      </c>
      <c r="L55" s="23">
        <v>0.875</v>
      </c>
      <c r="M55" s="24">
        <v>0.25674992799656199</v>
      </c>
      <c r="N55" s="24">
        <v>0</v>
      </c>
      <c r="O55" s="24">
        <f t="shared" si="5"/>
        <v>0</v>
      </c>
      <c r="P55" s="31">
        <v>45299</v>
      </c>
      <c r="Q55" s="23">
        <v>0.875</v>
      </c>
      <c r="R55" s="24">
        <v>0.25674992799656199</v>
      </c>
      <c r="S55" s="24">
        <v>0</v>
      </c>
      <c r="T55" s="24">
        <f t="shared" si="3"/>
        <v>0</v>
      </c>
    </row>
    <row r="56" spans="1:20" x14ac:dyDescent="0.25">
      <c r="A56" s="31">
        <v>45293</v>
      </c>
      <c r="B56" s="23">
        <v>0.91666666666666663</v>
      </c>
      <c r="C56" s="24">
        <v>0.25674992799656199</v>
      </c>
      <c r="D56" s="24">
        <v>0</v>
      </c>
      <c r="E56" s="24">
        <f t="shared" si="0"/>
        <v>0</v>
      </c>
      <c r="F56" s="31">
        <v>45295</v>
      </c>
      <c r="G56" s="23">
        <v>0.91666666666666663</v>
      </c>
      <c r="H56" s="24">
        <v>0.25674992799656199</v>
      </c>
      <c r="I56" s="24">
        <v>0</v>
      </c>
      <c r="J56" s="24">
        <f t="shared" si="4"/>
        <v>0</v>
      </c>
      <c r="K56" s="31">
        <v>45297</v>
      </c>
      <c r="L56" s="23">
        <v>0.91666666666666663</v>
      </c>
      <c r="M56" s="24">
        <v>0.25674992799656199</v>
      </c>
      <c r="N56" s="24">
        <v>0</v>
      </c>
      <c r="O56" s="24">
        <f t="shared" si="5"/>
        <v>0</v>
      </c>
      <c r="P56" s="31">
        <v>45299</v>
      </c>
      <c r="Q56" s="23">
        <v>0.91666666666666663</v>
      </c>
      <c r="R56" s="24">
        <v>0.25674992799656199</v>
      </c>
      <c r="S56" s="24">
        <v>0</v>
      </c>
      <c r="T56" s="24">
        <f t="shared" si="3"/>
        <v>0</v>
      </c>
    </row>
    <row r="57" spans="1:20" x14ac:dyDescent="0.25">
      <c r="A57" s="31">
        <v>45293</v>
      </c>
      <c r="B57" s="23">
        <v>0.95833333333333337</v>
      </c>
      <c r="C57" s="24">
        <v>0.25674992799656199</v>
      </c>
      <c r="D57" s="24">
        <v>0</v>
      </c>
      <c r="E57" s="24">
        <f t="shared" si="0"/>
        <v>0</v>
      </c>
      <c r="F57" s="31">
        <v>45295</v>
      </c>
      <c r="G57" s="23">
        <v>0.95833333333333337</v>
      </c>
      <c r="H57" s="24">
        <v>0.25674992799656199</v>
      </c>
      <c r="I57" s="24">
        <v>0</v>
      </c>
      <c r="J57" s="24">
        <f t="shared" si="4"/>
        <v>0</v>
      </c>
      <c r="K57" s="31">
        <v>45297</v>
      </c>
      <c r="L57" s="23">
        <v>0.95833333333333337</v>
      </c>
      <c r="M57" s="24">
        <v>0.25674992799656199</v>
      </c>
      <c r="N57" s="24">
        <v>0</v>
      </c>
      <c r="O57" s="24">
        <f t="shared" si="5"/>
        <v>0</v>
      </c>
      <c r="P57" s="31">
        <v>45299</v>
      </c>
      <c r="Q57" s="23">
        <v>0.95833333333333337</v>
      </c>
      <c r="R57" s="24">
        <v>0.25674992799656199</v>
      </c>
      <c r="S57" s="24">
        <v>0</v>
      </c>
      <c r="T57" s="24">
        <f t="shared" si="3"/>
        <v>0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2B84EC3-3B74-4254-8ECA-F6EA481281C4}">
  <dimension ref="A1:T200"/>
  <sheetViews>
    <sheetView workbookViewId="0">
      <selection activeCell="D3" sqref="D3"/>
    </sheetView>
  </sheetViews>
  <sheetFormatPr defaultRowHeight="15" x14ac:dyDescent="0.25"/>
  <sheetData>
    <row r="1" spans="1:20" x14ac:dyDescent="0.25">
      <c r="A1" s="1" t="s">
        <v>70</v>
      </c>
      <c r="B1" s="23"/>
      <c r="C1" s="24"/>
    </row>
    <row r="2" spans="1:20" x14ac:dyDescent="0.25">
      <c r="A2" s="1" t="s">
        <v>71</v>
      </c>
      <c r="B2" s="23"/>
      <c r="C2" s="24"/>
      <c r="G2" s="25" t="s">
        <v>81</v>
      </c>
      <c r="H2" s="25"/>
    </row>
    <row r="3" spans="1:20" ht="15.75" thickBot="1" x14ac:dyDescent="0.3">
      <c r="A3" s="1" t="s">
        <v>72</v>
      </c>
      <c r="B3" s="23"/>
      <c r="C3" s="24"/>
    </row>
    <row r="4" spans="1:20" ht="15.75" thickBot="1" x14ac:dyDescent="0.3">
      <c r="A4" s="1" t="s">
        <v>73</v>
      </c>
      <c r="B4" s="23"/>
      <c r="C4" s="24"/>
      <c r="I4" s="26" t="s">
        <v>74</v>
      </c>
      <c r="J4" s="27"/>
      <c r="K4" s="27"/>
      <c r="L4" s="28">
        <f>SUM(E10:E57)+SUM(J10:J57)+SUM(O10:O57)+SUM(T10:T57)</f>
        <v>0</v>
      </c>
    </row>
    <row r="5" spans="1:20" x14ac:dyDescent="0.25">
      <c r="A5" s="1" t="s">
        <v>75</v>
      </c>
      <c r="B5" s="23"/>
      <c r="C5" s="24"/>
    </row>
    <row r="6" spans="1:20" x14ac:dyDescent="0.25">
      <c r="A6" s="1"/>
      <c r="B6" s="1"/>
      <c r="C6" s="1"/>
    </row>
    <row r="7" spans="1:20" x14ac:dyDescent="0.25">
      <c r="A7" s="1"/>
      <c r="B7" s="1"/>
      <c r="C7" s="1"/>
      <c r="I7" s="29" t="s">
        <v>76</v>
      </c>
      <c r="J7" s="29"/>
      <c r="K7" s="29"/>
      <c r="L7" s="7">
        <f>MAX(D10:D57,I10:I57,N10:N57,S10:S57)</f>
        <v>0</v>
      </c>
    </row>
    <row r="8" spans="1:20" x14ac:dyDescent="0.25">
      <c r="A8" s="1"/>
      <c r="B8" s="1"/>
      <c r="C8" s="1"/>
    </row>
    <row r="9" spans="1:20" x14ac:dyDescent="0.25">
      <c r="A9" s="30" t="s">
        <v>77</v>
      </c>
      <c r="B9" s="30" t="s">
        <v>78</v>
      </c>
      <c r="C9" s="30" t="s">
        <v>79</v>
      </c>
      <c r="D9" s="30" t="s">
        <v>54</v>
      </c>
      <c r="E9" s="30" t="s">
        <v>80</v>
      </c>
      <c r="F9" s="30" t="s">
        <v>77</v>
      </c>
      <c r="G9" s="30" t="s">
        <v>78</v>
      </c>
      <c r="H9" s="30" t="s">
        <v>79</v>
      </c>
      <c r="I9" s="30" t="s">
        <v>54</v>
      </c>
      <c r="J9" s="30" t="s">
        <v>80</v>
      </c>
      <c r="K9" s="30" t="s">
        <v>77</v>
      </c>
      <c r="L9" s="30" t="s">
        <v>78</v>
      </c>
      <c r="M9" s="30" t="s">
        <v>79</v>
      </c>
      <c r="N9" s="30" t="s">
        <v>54</v>
      </c>
      <c r="O9" s="30" t="s">
        <v>80</v>
      </c>
      <c r="P9" s="30" t="s">
        <v>77</v>
      </c>
      <c r="Q9" s="30" t="s">
        <v>78</v>
      </c>
      <c r="R9" s="30" t="s">
        <v>79</v>
      </c>
      <c r="S9" s="30" t="s">
        <v>54</v>
      </c>
      <c r="T9" s="30" t="s">
        <v>80</v>
      </c>
    </row>
    <row r="10" spans="1:20" x14ac:dyDescent="0.25">
      <c r="A10" s="31">
        <v>45300</v>
      </c>
      <c r="B10" s="23">
        <v>0</v>
      </c>
      <c r="C10" s="24">
        <v>0.260568797587306</v>
      </c>
      <c r="D10" s="24">
        <v>0</v>
      </c>
      <c r="E10" s="24">
        <f t="shared" ref="E10:E57" si="0">D10*0.0827</f>
        <v>0</v>
      </c>
      <c r="F10" s="31">
        <v>45302</v>
      </c>
      <c r="G10" s="23">
        <v>0</v>
      </c>
      <c r="H10" s="24">
        <v>0.25222057104009799</v>
      </c>
      <c r="I10" s="24">
        <v>0</v>
      </c>
      <c r="J10" s="24">
        <f t="shared" ref="J10:J25" si="1">I10*0.0827</f>
        <v>0</v>
      </c>
      <c r="K10" s="31">
        <v>45304</v>
      </c>
      <c r="L10" s="23">
        <v>0</v>
      </c>
      <c r="M10" s="24">
        <v>0.24795073270698501</v>
      </c>
      <c r="N10" s="24">
        <v>0</v>
      </c>
      <c r="O10" s="24">
        <f t="shared" ref="O10:O41" si="2">N10*0.0827</f>
        <v>0</v>
      </c>
      <c r="P10" s="31">
        <v>45306</v>
      </c>
      <c r="Q10" s="23">
        <v>0</v>
      </c>
      <c r="R10" s="24">
        <v>0.259798884390745</v>
      </c>
      <c r="S10" s="24">
        <v>0</v>
      </c>
      <c r="T10" s="24">
        <f t="shared" ref="T10:T55" si="3">S10*0.0827</f>
        <v>0</v>
      </c>
    </row>
    <row r="11" spans="1:20" x14ac:dyDescent="0.25">
      <c r="A11" s="31">
        <v>45300</v>
      </c>
      <c r="B11" s="23">
        <v>4.1666666666666664E-2</v>
      </c>
      <c r="C11" s="24">
        <v>0.260568797587306</v>
      </c>
      <c r="D11" s="24">
        <v>0</v>
      </c>
      <c r="E11" s="24">
        <f t="shared" si="0"/>
        <v>0</v>
      </c>
      <c r="F11" s="31">
        <v>45302</v>
      </c>
      <c r="G11" s="23">
        <v>4.1666666666666664E-2</v>
      </c>
      <c r="H11" s="24">
        <v>0.25169700384039301</v>
      </c>
      <c r="I11" s="24">
        <v>0</v>
      </c>
      <c r="J11" s="24">
        <f t="shared" si="1"/>
        <v>0</v>
      </c>
      <c r="K11" s="31">
        <v>45304</v>
      </c>
      <c r="L11" s="23">
        <v>4.1666666666666664E-2</v>
      </c>
      <c r="M11" s="24">
        <v>0.25196319818395901</v>
      </c>
      <c r="N11" s="24">
        <v>0</v>
      </c>
      <c r="O11" s="24">
        <f t="shared" si="2"/>
        <v>0</v>
      </c>
      <c r="P11" s="31">
        <v>45306</v>
      </c>
      <c r="Q11" s="23">
        <v>4.1666666666666664E-2</v>
      </c>
      <c r="R11" s="24">
        <v>0.25785866379634698</v>
      </c>
      <c r="S11" s="24">
        <v>0</v>
      </c>
      <c r="T11" s="24">
        <f t="shared" si="3"/>
        <v>0</v>
      </c>
    </row>
    <row r="12" spans="1:20" x14ac:dyDescent="0.25">
      <c r="A12" s="31">
        <v>45300</v>
      </c>
      <c r="B12" s="23">
        <v>8.3333333333333329E-2</v>
      </c>
      <c r="C12" s="24">
        <v>0.260568797587306</v>
      </c>
      <c r="D12" s="24">
        <v>0</v>
      </c>
      <c r="E12" s="24">
        <f t="shared" si="0"/>
        <v>0</v>
      </c>
      <c r="F12" s="31">
        <v>45302</v>
      </c>
      <c r="G12" s="23">
        <v>8.3333333333333329E-2</v>
      </c>
      <c r="H12" s="24">
        <v>0.25456994771855501</v>
      </c>
      <c r="I12" s="24">
        <v>0</v>
      </c>
      <c r="J12" s="24">
        <f t="shared" si="1"/>
        <v>0</v>
      </c>
      <c r="K12" s="31">
        <v>45304</v>
      </c>
      <c r="L12" s="23">
        <v>8.3333333333333329E-2</v>
      </c>
      <c r="M12" s="24">
        <v>0.25251314043897699</v>
      </c>
      <c r="N12" s="24">
        <v>0</v>
      </c>
      <c r="O12" s="24">
        <f t="shared" si="2"/>
        <v>0</v>
      </c>
      <c r="P12" s="31">
        <v>45306</v>
      </c>
      <c r="Q12" s="23">
        <v>8.3333333333333329E-2</v>
      </c>
      <c r="R12" s="24">
        <v>0.263239383696456</v>
      </c>
      <c r="S12" s="24">
        <v>0</v>
      </c>
      <c r="T12" s="24">
        <f t="shared" si="3"/>
        <v>0</v>
      </c>
    </row>
    <row r="13" spans="1:20" x14ac:dyDescent="0.25">
      <c r="A13" s="31">
        <v>45300</v>
      </c>
      <c r="B13" s="23">
        <v>0.125</v>
      </c>
      <c r="C13" s="24">
        <v>0.260568797587306</v>
      </c>
      <c r="D13" s="24">
        <v>0</v>
      </c>
      <c r="E13" s="24">
        <f t="shared" si="0"/>
        <v>0</v>
      </c>
      <c r="F13" s="31">
        <v>45302</v>
      </c>
      <c r="G13" s="23">
        <v>0.125</v>
      </c>
      <c r="H13" s="24">
        <v>0.25834479927913301</v>
      </c>
      <c r="I13" s="24">
        <v>0</v>
      </c>
      <c r="J13" s="24">
        <f t="shared" si="1"/>
        <v>0</v>
      </c>
      <c r="K13" s="31">
        <v>45304</v>
      </c>
      <c r="L13" s="23">
        <v>0.125</v>
      </c>
      <c r="M13" s="24">
        <v>0.25288930535215298</v>
      </c>
      <c r="N13" s="24">
        <v>0</v>
      </c>
      <c r="O13" s="24">
        <f t="shared" si="2"/>
        <v>0</v>
      </c>
      <c r="P13" s="31">
        <v>45306</v>
      </c>
      <c r="Q13" s="23">
        <v>0.125</v>
      </c>
      <c r="R13" s="24">
        <v>0.262878596781632</v>
      </c>
      <c r="S13" s="24">
        <v>0</v>
      </c>
      <c r="T13" s="24">
        <f t="shared" si="3"/>
        <v>0</v>
      </c>
    </row>
    <row r="14" spans="1:20" x14ac:dyDescent="0.25">
      <c r="A14" s="31">
        <v>45300</v>
      </c>
      <c r="B14" s="23">
        <v>0.16666666666666666</v>
      </c>
      <c r="C14" s="24">
        <v>0.260568797587306</v>
      </c>
      <c r="D14" s="24">
        <v>0</v>
      </c>
      <c r="E14" s="24">
        <f t="shared" si="0"/>
        <v>0</v>
      </c>
      <c r="F14" s="31">
        <v>45302</v>
      </c>
      <c r="G14" s="23">
        <v>0.16666666666666666</v>
      </c>
      <c r="H14" s="24">
        <v>0.25892114639178598</v>
      </c>
      <c r="I14" s="24">
        <v>0</v>
      </c>
      <c r="J14" s="24">
        <f t="shared" si="1"/>
        <v>0</v>
      </c>
      <c r="K14" s="31">
        <v>45304</v>
      </c>
      <c r="L14" s="23">
        <v>0.16666666666666666</v>
      </c>
      <c r="M14" s="24">
        <v>0.25211277604002202</v>
      </c>
      <c r="N14" s="24">
        <v>0</v>
      </c>
      <c r="O14" s="24">
        <f t="shared" si="2"/>
        <v>0</v>
      </c>
      <c r="P14" s="31">
        <v>45306</v>
      </c>
      <c r="Q14" s="23">
        <v>0.16666666666666666</v>
      </c>
      <c r="R14" s="24">
        <v>0.26303479075326602</v>
      </c>
      <c r="S14" s="24">
        <v>0</v>
      </c>
      <c r="T14" s="24">
        <f t="shared" si="3"/>
        <v>0</v>
      </c>
    </row>
    <row r="15" spans="1:20" x14ac:dyDescent="0.25">
      <c r="A15" s="31">
        <v>45300</v>
      </c>
      <c r="B15" s="23">
        <v>0.20833333333333334</v>
      </c>
      <c r="C15" s="24">
        <v>0.260568797587306</v>
      </c>
      <c r="D15" s="24">
        <v>0</v>
      </c>
      <c r="E15" s="24">
        <f t="shared" si="0"/>
        <v>0</v>
      </c>
      <c r="F15" s="31">
        <v>45302</v>
      </c>
      <c r="G15" s="23">
        <v>0.20833333333333334</v>
      </c>
      <c r="H15" s="24">
        <v>0.25752428173915798</v>
      </c>
      <c r="I15" s="24">
        <v>0</v>
      </c>
      <c r="J15" s="24">
        <f t="shared" si="1"/>
        <v>0</v>
      </c>
      <c r="K15" s="31">
        <v>45304</v>
      </c>
      <c r="L15" s="23">
        <v>0.20833333333333334</v>
      </c>
      <c r="M15" s="24">
        <v>0.254308164118703</v>
      </c>
      <c r="N15" s="24">
        <v>0</v>
      </c>
      <c r="O15" s="24">
        <f t="shared" si="2"/>
        <v>0</v>
      </c>
      <c r="P15" s="31">
        <v>45306</v>
      </c>
      <c r="Q15" s="23">
        <v>0.20833333333333334</v>
      </c>
      <c r="R15" s="24">
        <v>0.26270699500932498</v>
      </c>
      <c r="S15" s="24">
        <v>0</v>
      </c>
      <c r="T15" s="24">
        <f t="shared" si="3"/>
        <v>0</v>
      </c>
    </row>
    <row r="16" spans="1:20" x14ac:dyDescent="0.25">
      <c r="A16" s="31">
        <v>45300</v>
      </c>
      <c r="B16" s="23">
        <v>0.25</v>
      </c>
      <c r="C16" s="24">
        <v>0.260568797587306</v>
      </c>
      <c r="D16" s="24">
        <v>0</v>
      </c>
      <c r="E16" s="24">
        <f t="shared" si="0"/>
        <v>0</v>
      </c>
      <c r="F16" s="31">
        <v>45302</v>
      </c>
      <c r="G16" s="23">
        <v>0.25</v>
      </c>
      <c r="H16" s="24">
        <v>0.25954368710414</v>
      </c>
      <c r="I16" s="24">
        <v>0</v>
      </c>
      <c r="J16" s="24">
        <f t="shared" si="1"/>
        <v>0</v>
      </c>
      <c r="K16" s="31">
        <v>45304</v>
      </c>
      <c r="L16" s="23">
        <v>0.25</v>
      </c>
      <c r="M16" s="24">
        <v>0.25454574823277698</v>
      </c>
      <c r="N16" s="24">
        <v>0</v>
      </c>
      <c r="O16" s="24">
        <f t="shared" si="2"/>
        <v>0</v>
      </c>
      <c r="P16" s="31">
        <v>45306</v>
      </c>
      <c r="Q16" s="23">
        <v>0.25</v>
      </c>
      <c r="R16" s="24">
        <v>0.264869421719445</v>
      </c>
      <c r="S16" s="24">
        <v>0</v>
      </c>
      <c r="T16" s="24">
        <f t="shared" si="3"/>
        <v>0</v>
      </c>
    </row>
    <row r="17" spans="1:20" x14ac:dyDescent="0.25">
      <c r="A17" s="31">
        <v>45300</v>
      </c>
      <c r="B17" s="23">
        <v>0.29166666666666669</v>
      </c>
      <c r="C17" s="24">
        <v>0.260568797587306</v>
      </c>
      <c r="D17" s="24">
        <v>0</v>
      </c>
      <c r="E17" s="24">
        <f t="shared" si="0"/>
        <v>0</v>
      </c>
      <c r="F17" s="31">
        <v>45302</v>
      </c>
      <c r="G17" s="23">
        <v>0.29166666666666669</v>
      </c>
      <c r="H17" s="24">
        <v>0.25915214419261201</v>
      </c>
      <c r="I17" s="24">
        <v>0</v>
      </c>
      <c r="J17" s="24">
        <f t="shared" si="1"/>
        <v>0</v>
      </c>
      <c r="K17" s="31">
        <v>45304</v>
      </c>
      <c r="L17" s="23">
        <v>0.29166666666666669</v>
      </c>
      <c r="M17" s="24">
        <v>0.25593602657215703</v>
      </c>
      <c r="N17" s="24">
        <v>0</v>
      </c>
      <c r="O17" s="24">
        <f t="shared" si="2"/>
        <v>0</v>
      </c>
      <c r="P17" s="31">
        <v>45306</v>
      </c>
      <c r="Q17" s="23">
        <v>0.29166666666666669</v>
      </c>
      <c r="R17" s="24">
        <v>0.26653906702888602</v>
      </c>
      <c r="S17" s="24">
        <v>0</v>
      </c>
      <c r="T17" s="24">
        <f t="shared" si="3"/>
        <v>0</v>
      </c>
    </row>
    <row r="18" spans="1:20" x14ac:dyDescent="0.25">
      <c r="A18" s="31">
        <v>45300</v>
      </c>
      <c r="B18" s="23">
        <v>0.33333333333333331</v>
      </c>
      <c r="C18" s="24">
        <v>0.260568797587306</v>
      </c>
      <c r="D18" s="24">
        <v>0</v>
      </c>
      <c r="E18" s="24">
        <f t="shared" si="0"/>
        <v>0</v>
      </c>
      <c r="F18" s="31">
        <v>45302</v>
      </c>
      <c r="G18" s="23">
        <v>0.33333333333333331</v>
      </c>
      <c r="H18" s="24">
        <v>0.26035761833086701</v>
      </c>
      <c r="I18" s="24">
        <v>0</v>
      </c>
      <c r="J18" s="24">
        <f t="shared" si="1"/>
        <v>0</v>
      </c>
      <c r="K18" s="31">
        <v>45304</v>
      </c>
      <c r="L18" s="23">
        <v>0.33333333333333331</v>
      </c>
      <c r="M18" s="24">
        <v>0.252843111752452</v>
      </c>
      <c r="N18" s="24">
        <v>0</v>
      </c>
      <c r="O18" s="24">
        <f t="shared" si="2"/>
        <v>0</v>
      </c>
      <c r="P18" s="31">
        <v>45306</v>
      </c>
      <c r="Q18" s="23">
        <v>0.33333333333333331</v>
      </c>
      <c r="R18" s="24">
        <v>0.26334935426606698</v>
      </c>
      <c r="S18" s="24">
        <v>0</v>
      </c>
      <c r="T18" s="24">
        <f t="shared" si="3"/>
        <v>0</v>
      </c>
    </row>
    <row r="19" spans="1:20" x14ac:dyDescent="0.25">
      <c r="A19" s="31">
        <v>45300</v>
      </c>
      <c r="B19" s="23">
        <v>0.375</v>
      </c>
      <c r="C19" s="24">
        <v>0.260568797587306</v>
      </c>
      <c r="D19" s="24">
        <v>0</v>
      </c>
      <c r="E19" s="24">
        <f t="shared" si="0"/>
        <v>0</v>
      </c>
      <c r="F19" s="31">
        <v>45302</v>
      </c>
      <c r="G19" s="23">
        <v>0.375</v>
      </c>
      <c r="H19" s="24">
        <v>0.26172369718446897</v>
      </c>
      <c r="I19" s="24">
        <v>0</v>
      </c>
      <c r="J19" s="24">
        <f t="shared" si="1"/>
        <v>0</v>
      </c>
      <c r="K19" s="31">
        <v>45304</v>
      </c>
      <c r="L19" s="23">
        <v>0.375</v>
      </c>
      <c r="M19" s="24">
        <v>0.254462152718479</v>
      </c>
      <c r="N19" s="24">
        <v>0</v>
      </c>
      <c r="O19" s="24">
        <f t="shared" si="2"/>
        <v>0</v>
      </c>
      <c r="P19" s="31">
        <v>45306</v>
      </c>
      <c r="Q19" s="23">
        <v>0.375</v>
      </c>
      <c r="R19" s="24">
        <v>0.26491120457543199</v>
      </c>
      <c r="S19" s="24">
        <v>0</v>
      </c>
      <c r="T19" s="24">
        <f t="shared" si="3"/>
        <v>0</v>
      </c>
    </row>
    <row r="20" spans="1:20" x14ac:dyDescent="0.25">
      <c r="A20" s="31">
        <v>45300</v>
      </c>
      <c r="B20" s="23">
        <v>0.41666666666666669</v>
      </c>
      <c r="C20" s="24">
        <v>0.260568797587306</v>
      </c>
      <c r="D20" s="24">
        <v>0</v>
      </c>
      <c r="E20" s="24">
        <f t="shared" si="0"/>
        <v>0</v>
      </c>
      <c r="F20" s="31">
        <v>45302</v>
      </c>
      <c r="G20" s="23">
        <v>0.41666666666666669</v>
      </c>
      <c r="H20" s="24">
        <v>0.25912353396311999</v>
      </c>
      <c r="I20" s="24">
        <v>0</v>
      </c>
      <c r="J20" s="24">
        <f t="shared" si="1"/>
        <v>0</v>
      </c>
      <c r="K20" s="31">
        <v>45304</v>
      </c>
      <c r="L20" s="23">
        <v>0.41666666666666669</v>
      </c>
      <c r="M20" s="24">
        <v>0.21892873942764399</v>
      </c>
      <c r="N20" s="24">
        <v>0</v>
      </c>
      <c r="O20" s="24">
        <f t="shared" si="2"/>
        <v>0</v>
      </c>
      <c r="P20" s="31">
        <v>45306</v>
      </c>
      <c r="Q20" s="23">
        <v>0.41666666666666669</v>
      </c>
      <c r="R20" s="24">
        <v>0.26513779163254497</v>
      </c>
      <c r="S20" s="24">
        <v>0</v>
      </c>
      <c r="T20" s="24">
        <f t="shared" si="3"/>
        <v>0</v>
      </c>
    </row>
    <row r="21" spans="1:20" x14ac:dyDescent="0.25">
      <c r="A21" s="31">
        <v>45300</v>
      </c>
      <c r="B21" s="23">
        <v>0.45833333333333331</v>
      </c>
      <c r="C21" s="24">
        <v>0.260568797587306</v>
      </c>
      <c r="D21" s="24">
        <v>0</v>
      </c>
      <c r="E21" s="24">
        <f t="shared" si="0"/>
        <v>0</v>
      </c>
      <c r="F21" s="31">
        <v>45302</v>
      </c>
      <c r="G21" s="23">
        <v>0.45833333333333331</v>
      </c>
      <c r="H21" s="24">
        <v>0.26261904835595901</v>
      </c>
      <c r="I21" s="24">
        <v>0</v>
      </c>
      <c r="J21" s="24">
        <f t="shared" si="1"/>
        <v>0</v>
      </c>
      <c r="K21" s="31">
        <v>45304</v>
      </c>
      <c r="L21" s="23">
        <v>0.45833333333333331</v>
      </c>
      <c r="M21" s="24">
        <v>0.25343483686345702</v>
      </c>
      <c r="N21" s="24">
        <v>0</v>
      </c>
      <c r="O21" s="24">
        <f t="shared" si="2"/>
        <v>0</v>
      </c>
      <c r="P21" s="31">
        <v>45306</v>
      </c>
      <c r="Q21" s="23">
        <v>0.45833333333333331</v>
      </c>
      <c r="R21" s="24">
        <v>0.26521259546173798</v>
      </c>
      <c r="S21" s="24">
        <v>0</v>
      </c>
      <c r="T21" s="24">
        <f t="shared" si="3"/>
        <v>0</v>
      </c>
    </row>
    <row r="22" spans="1:20" x14ac:dyDescent="0.25">
      <c r="A22" s="31">
        <v>45300</v>
      </c>
      <c r="B22" s="23">
        <v>0.5</v>
      </c>
      <c r="C22" s="24">
        <v>0.260568797587306</v>
      </c>
      <c r="D22" s="24">
        <v>0</v>
      </c>
      <c r="E22" s="24">
        <f t="shared" si="0"/>
        <v>0</v>
      </c>
      <c r="F22" s="31">
        <v>45302</v>
      </c>
      <c r="G22" s="23">
        <v>0.5</v>
      </c>
      <c r="H22" s="24">
        <v>0.26504540443314301</v>
      </c>
      <c r="I22" s="24">
        <v>0</v>
      </c>
      <c r="J22" s="24">
        <f t="shared" si="1"/>
        <v>0</v>
      </c>
      <c r="K22" s="31">
        <v>45304</v>
      </c>
      <c r="L22" s="23">
        <v>0.5</v>
      </c>
      <c r="M22" s="24">
        <v>0.25308507680791698</v>
      </c>
      <c r="N22" s="24">
        <v>0</v>
      </c>
      <c r="O22" s="24">
        <f t="shared" si="2"/>
        <v>0</v>
      </c>
      <c r="P22" s="31">
        <v>45306</v>
      </c>
      <c r="Q22" s="23">
        <v>0.5</v>
      </c>
      <c r="R22" s="24">
        <v>0.26408410072221</v>
      </c>
      <c r="S22" s="24">
        <v>0</v>
      </c>
      <c r="T22" s="24">
        <f t="shared" si="3"/>
        <v>0</v>
      </c>
    </row>
    <row r="23" spans="1:20" x14ac:dyDescent="0.25">
      <c r="A23" s="31">
        <v>45300</v>
      </c>
      <c r="B23" s="23">
        <v>0.54166666666666663</v>
      </c>
      <c r="C23" s="24">
        <v>0.260568797587306</v>
      </c>
      <c r="D23" s="24">
        <v>0</v>
      </c>
      <c r="E23" s="24">
        <f t="shared" si="0"/>
        <v>0</v>
      </c>
      <c r="F23" s="31">
        <v>45302</v>
      </c>
      <c r="G23" s="23">
        <v>0.54166666666666663</v>
      </c>
      <c r="H23" s="24">
        <v>0.26443606614960702</v>
      </c>
      <c r="I23" s="24">
        <v>0</v>
      </c>
      <c r="J23" s="24">
        <f t="shared" si="1"/>
        <v>0</v>
      </c>
      <c r="K23" s="31">
        <v>45304</v>
      </c>
      <c r="L23" s="23">
        <v>0.54166666666666663</v>
      </c>
      <c r="M23" s="24">
        <v>0.25583922862904201</v>
      </c>
      <c r="N23" s="24">
        <v>0</v>
      </c>
      <c r="O23" s="24">
        <f t="shared" si="2"/>
        <v>0</v>
      </c>
      <c r="P23" s="31">
        <v>45306</v>
      </c>
      <c r="Q23" s="23">
        <v>0.54166666666666663</v>
      </c>
      <c r="R23" s="24">
        <v>0.266611665486223</v>
      </c>
      <c r="S23" s="24">
        <v>0</v>
      </c>
      <c r="T23" s="24">
        <f t="shared" si="3"/>
        <v>0</v>
      </c>
    </row>
    <row r="24" spans="1:20" x14ac:dyDescent="0.25">
      <c r="A24" s="31">
        <v>45300</v>
      </c>
      <c r="B24" s="23">
        <v>0.58333333333333337</v>
      </c>
      <c r="C24" s="24">
        <v>0.260568797587306</v>
      </c>
      <c r="D24" s="24">
        <v>0</v>
      </c>
      <c r="E24" s="24">
        <f t="shared" si="0"/>
        <v>0</v>
      </c>
      <c r="F24" s="31">
        <v>45302</v>
      </c>
      <c r="G24" s="23">
        <v>0.58333333333333337</v>
      </c>
      <c r="H24" s="24">
        <v>0.26148611307039499</v>
      </c>
      <c r="I24" s="24">
        <v>0</v>
      </c>
      <c r="J24" s="24">
        <f t="shared" si="1"/>
        <v>0</v>
      </c>
      <c r="K24" s="31">
        <v>45304</v>
      </c>
      <c r="L24" s="23">
        <v>0.58333333333333337</v>
      </c>
      <c r="M24" s="24">
        <v>0.25301688909429398</v>
      </c>
      <c r="N24" s="24">
        <v>0</v>
      </c>
      <c r="O24" s="24">
        <f t="shared" si="2"/>
        <v>0</v>
      </c>
      <c r="P24" s="31">
        <v>45306</v>
      </c>
      <c r="Q24" s="23">
        <v>0.58333333333333337</v>
      </c>
      <c r="R24" s="24">
        <v>0.269038051365729</v>
      </c>
      <c r="S24" s="24">
        <v>0</v>
      </c>
      <c r="T24" s="24">
        <f t="shared" si="3"/>
        <v>0</v>
      </c>
    </row>
    <row r="25" spans="1:20" x14ac:dyDescent="0.25">
      <c r="A25" s="31">
        <v>45300</v>
      </c>
      <c r="B25" s="23">
        <v>0.625</v>
      </c>
      <c r="C25" s="24">
        <v>0.260568797587306</v>
      </c>
      <c r="D25" s="24">
        <v>0</v>
      </c>
      <c r="E25" s="24">
        <f t="shared" si="0"/>
        <v>0</v>
      </c>
      <c r="F25" s="31">
        <v>45302</v>
      </c>
      <c r="G25" s="23">
        <v>0.625</v>
      </c>
      <c r="H25" s="24">
        <v>0.26234403252496602</v>
      </c>
      <c r="I25" s="24">
        <v>0</v>
      </c>
      <c r="J25" s="24">
        <f t="shared" si="1"/>
        <v>0</v>
      </c>
      <c r="K25" s="31">
        <v>45304</v>
      </c>
      <c r="L25" s="23">
        <v>0.625</v>
      </c>
      <c r="M25" s="24">
        <v>0.25651457905666702</v>
      </c>
      <c r="N25" s="24">
        <v>0</v>
      </c>
      <c r="O25" s="24">
        <f t="shared" si="2"/>
        <v>0</v>
      </c>
      <c r="P25" s="31">
        <v>45306</v>
      </c>
      <c r="Q25" s="23">
        <v>0.625</v>
      </c>
      <c r="R25" s="24">
        <v>0.26721441745651098</v>
      </c>
      <c r="S25" s="24">
        <v>0</v>
      </c>
      <c r="T25" s="24">
        <f t="shared" si="3"/>
        <v>0</v>
      </c>
    </row>
    <row r="26" spans="1:20" x14ac:dyDescent="0.25">
      <c r="A26" s="31">
        <v>45300</v>
      </c>
      <c r="B26" s="23">
        <v>0.66666666666666663</v>
      </c>
      <c r="C26" s="24">
        <v>0.260568797587306</v>
      </c>
      <c r="D26" s="24">
        <v>0</v>
      </c>
      <c r="E26" s="24">
        <f t="shared" si="0"/>
        <v>0</v>
      </c>
      <c r="F26" s="31">
        <v>45302</v>
      </c>
      <c r="G26" s="23">
        <v>0.66666666666666663</v>
      </c>
      <c r="H26" s="24">
        <v>0.26151692867174398</v>
      </c>
      <c r="I26" s="24">
        <v>0</v>
      </c>
      <c r="J26" s="24">
        <f t="shared" ref="J26:J57" si="4">I26*0.0827</f>
        <v>0</v>
      </c>
      <c r="K26" s="31">
        <v>45304</v>
      </c>
      <c r="L26" s="23">
        <v>0.66666666666666663</v>
      </c>
      <c r="M26" s="24">
        <v>0.25343704223531399</v>
      </c>
      <c r="N26" s="24">
        <v>0</v>
      </c>
      <c r="O26" s="24">
        <f t="shared" si="2"/>
        <v>0</v>
      </c>
      <c r="P26" s="31">
        <v>45306</v>
      </c>
      <c r="Q26" s="23">
        <v>0.66666666666666663</v>
      </c>
      <c r="R26" s="24">
        <v>0.26883786916625202</v>
      </c>
      <c r="S26" s="24">
        <v>0</v>
      </c>
      <c r="T26" s="24">
        <f t="shared" si="3"/>
        <v>0</v>
      </c>
    </row>
    <row r="27" spans="1:20" x14ac:dyDescent="0.25">
      <c r="A27" s="31">
        <v>45300</v>
      </c>
      <c r="B27" s="23">
        <v>0.70833333333333337</v>
      </c>
      <c r="C27" s="24">
        <v>0.260568797587306</v>
      </c>
      <c r="D27" s="24">
        <v>0</v>
      </c>
      <c r="E27" s="24">
        <f t="shared" si="0"/>
        <v>0</v>
      </c>
      <c r="F27" s="31">
        <v>45302</v>
      </c>
      <c r="G27" s="23">
        <v>0.70833333333333337</v>
      </c>
      <c r="H27" s="24">
        <v>0.25732189416782397</v>
      </c>
      <c r="I27" s="24">
        <v>0</v>
      </c>
      <c r="J27" s="24">
        <f t="shared" si="4"/>
        <v>0</v>
      </c>
      <c r="K27" s="31">
        <v>45304</v>
      </c>
      <c r="L27" s="23">
        <v>0.70833333333333337</v>
      </c>
      <c r="M27" s="24">
        <v>0.25910595059291103</v>
      </c>
      <c r="N27" s="24">
        <v>0</v>
      </c>
      <c r="O27" s="24">
        <f t="shared" si="2"/>
        <v>0</v>
      </c>
      <c r="P27" s="31">
        <v>45306</v>
      </c>
      <c r="Q27" s="23">
        <v>0.70833333333333337</v>
      </c>
      <c r="R27" s="24">
        <v>0.265665769575963</v>
      </c>
      <c r="S27" s="24">
        <v>0</v>
      </c>
      <c r="T27" s="24">
        <f t="shared" si="3"/>
        <v>0</v>
      </c>
    </row>
    <row r="28" spans="1:20" x14ac:dyDescent="0.25">
      <c r="A28" s="31">
        <v>45300</v>
      </c>
      <c r="B28" s="23">
        <v>0.75</v>
      </c>
      <c r="C28" s="24">
        <v>0.260568797587306</v>
      </c>
      <c r="D28" s="24">
        <v>0</v>
      </c>
      <c r="E28" s="24">
        <f t="shared" si="0"/>
        <v>0</v>
      </c>
      <c r="F28" s="31">
        <v>45302</v>
      </c>
      <c r="G28" s="23">
        <v>0.75</v>
      </c>
      <c r="H28" s="24">
        <v>0.25680494308368901</v>
      </c>
      <c r="I28" s="24">
        <v>0</v>
      </c>
      <c r="J28" s="24">
        <f t="shared" si="4"/>
        <v>0</v>
      </c>
      <c r="K28" s="31">
        <v>45304</v>
      </c>
      <c r="L28" s="23">
        <v>0.75</v>
      </c>
      <c r="M28" s="24">
        <v>0.25827440619365299</v>
      </c>
      <c r="N28" s="24">
        <v>0</v>
      </c>
      <c r="O28" s="24">
        <f t="shared" si="2"/>
        <v>0</v>
      </c>
      <c r="P28" s="31">
        <v>45306</v>
      </c>
      <c r="Q28" s="23">
        <v>0.75</v>
      </c>
      <c r="R28" s="24">
        <v>0.26234623789682299</v>
      </c>
      <c r="S28" s="24">
        <v>0</v>
      </c>
      <c r="T28" s="24">
        <f t="shared" si="3"/>
        <v>0</v>
      </c>
    </row>
    <row r="29" spans="1:20" x14ac:dyDescent="0.25">
      <c r="A29" s="31">
        <v>45300</v>
      </c>
      <c r="B29" s="23">
        <v>0.79166666666666663</v>
      </c>
      <c r="C29" s="24">
        <v>0.260568797587306</v>
      </c>
      <c r="D29" s="24">
        <v>0</v>
      </c>
      <c r="E29" s="24">
        <f t="shared" si="0"/>
        <v>0</v>
      </c>
      <c r="F29" s="31">
        <v>45302</v>
      </c>
      <c r="G29" s="23">
        <v>0.79166666666666663</v>
      </c>
      <c r="H29" s="24">
        <v>0.241817682980523</v>
      </c>
      <c r="I29" s="24">
        <v>0</v>
      </c>
      <c r="J29" s="24">
        <f t="shared" si="4"/>
        <v>0</v>
      </c>
      <c r="K29" s="31">
        <v>45304</v>
      </c>
      <c r="L29" s="23">
        <v>0.79166666666666663</v>
      </c>
      <c r="M29" s="24">
        <v>0.25708651542560701</v>
      </c>
      <c r="N29" s="24">
        <v>0</v>
      </c>
      <c r="O29" s="24">
        <f t="shared" si="2"/>
        <v>0</v>
      </c>
      <c r="P29" s="31">
        <v>45306</v>
      </c>
      <c r="Q29" s="23">
        <v>0.79166666666666663</v>
      </c>
      <c r="R29" s="24">
        <v>0.245566144584627</v>
      </c>
      <c r="S29" s="24">
        <v>0</v>
      </c>
      <c r="T29" s="24">
        <f t="shared" si="3"/>
        <v>0</v>
      </c>
    </row>
    <row r="30" spans="1:20" x14ac:dyDescent="0.25">
      <c r="A30" s="31">
        <v>45300</v>
      </c>
      <c r="B30" s="23">
        <v>0.83333333333333337</v>
      </c>
      <c r="C30" s="24">
        <v>0.260568797587306</v>
      </c>
      <c r="D30" s="24">
        <v>0</v>
      </c>
      <c r="E30" s="24">
        <f t="shared" si="0"/>
        <v>0</v>
      </c>
      <c r="F30" s="31">
        <v>45302</v>
      </c>
      <c r="G30" s="23">
        <v>0.83333333333333337</v>
      </c>
      <c r="H30" s="24">
        <v>0.23668555915261</v>
      </c>
      <c r="I30" s="24">
        <v>0</v>
      </c>
      <c r="J30" s="24">
        <f t="shared" si="4"/>
        <v>0</v>
      </c>
      <c r="K30" s="31">
        <v>45304</v>
      </c>
      <c r="L30" s="23">
        <v>0.83333333333333337</v>
      </c>
      <c r="M30" s="24">
        <v>0.259453505276595</v>
      </c>
      <c r="N30" s="24">
        <v>0</v>
      </c>
      <c r="O30" s="24">
        <f t="shared" si="2"/>
        <v>0</v>
      </c>
      <c r="P30" s="31">
        <v>45306</v>
      </c>
      <c r="Q30" s="23">
        <v>0.83333333333333337</v>
      </c>
      <c r="R30" s="24">
        <v>0.23857736587428899</v>
      </c>
      <c r="S30" s="24">
        <v>0</v>
      </c>
      <c r="T30" s="24">
        <f t="shared" si="3"/>
        <v>0</v>
      </c>
    </row>
    <row r="31" spans="1:20" x14ac:dyDescent="0.25">
      <c r="A31" s="31">
        <v>45300</v>
      </c>
      <c r="B31" s="23">
        <v>0.875</v>
      </c>
      <c r="C31" s="24">
        <v>0.260568797587306</v>
      </c>
      <c r="D31" s="24">
        <v>0</v>
      </c>
      <c r="E31" s="24">
        <f t="shared" si="0"/>
        <v>0</v>
      </c>
      <c r="F31" s="31">
        <v>45302</v>
      </c>
      <c r="G31" s="23">
        <v>0.875</v>
      </c>
      <c r="H31" s="24">
        <v>0.23044252395537701</v>
      </c>
      <c r="I31" s="24">
        <v>0</v>
      </c>
      <c r="J31" s="24">
        <f t="shared" si="4"/>
        <v>0</v>
      </c>
      <c r="K31" s="31">
        <v>45304</v>
      </c>
      <c r="L31" s="23">
        <v>0.875</v>
      </c>
      <c r="M31" s="24">
        <v>0.26452845334900899</v>
      </c>
      <c r="N31" s="24">
        <v>0</v>
      </c>
      <c r="O31" s="24">
        <f t="shared" si="2"/>
        <v>0</v>
      </c>
      <c r="P31" s="31">
        <v>45306</v>
      </c>
      <c r="Q31" s="23">
        <v>0.875</v>
      </c>
      <c r="R31" s="24">
        <v>0.23273690044786799</v>
      </c>
      <c r="S31" s="24">
        <v>0</v>
      </c>
      <c r="T31" s="24">
        <f t="shared" si="3"/>
        <v>0</v>
      </c>
    </row>
    <row r="32" spans="1:20" x14ac:dyDescent="0.25">
      <c r="A32" s="31">
        <v>45300</v>
      </c>
      <c r="B32" s="23">
        <v>0.91666666666666663</v>
      </c>
      <c r="C32" s="24">
        <v>0.260568797587306</v>
      </c>
      <c r="D32" s="24">
        <v>0</v>
      </c>
      <c r="E32" s="24">
        <f t="shared" si="0"/>
        <v>0</v>
      </c>
      <c r="F32" s="31">
        <v>45302</v>
      </c>
      <c r="G32" s="23">
        <v>0.91666666666666663</v>
      </c>
      <c r="H32" s="24">
        <v>0.228713467716255</v>
      </c>
      <c r="I32" s="24">
        <v>0</v>
      </c>
      <c r="J32" s="24">
        <f t="shared" si="4"/>
        <v>0</v>
      </c>
      <c r="K32" s="31">
        <v>45304</v>
      </c>
      <c r="L32" s="23">
        <v>0.91666666666666663</v>
      </c>
      <c r="M32" s="24">
        <v>0.26399168372048598</v>
      </c>
      <c r="N32" s="24">
        <v>0</v>
      </c>
      <c r="O32" s="24">
        <f t="shared" si="2"/>
        <v>0</v>
      </c>
      <c r="P32" s="31">
        <v>45306</v>
      </c>
      <c r="Q32" s="23">
        <v>0.91666666666666663</v>
      </c>
      <c r="R32" s="24">
        <v>0.22871126234439901</v>
      </c>
      <c r="S32" s="24">
        <v>0</v>
      </c>
      <c r="T32" s="24">
        <f t="shared" si="3"/>
        <v>0</v>
      </c>
    </row>
    <row r="33" spans="1:20" x14ac:dyDescent="0.25">
      <c r="A33" s="31">
        <v>45300</v>
      </c>
      <c r="B33" s="23">
        <v>0.95833333333333337</v>
      </c>
      <c r="C33" s="24">
        <v>0.260568797587306</v>
      </c>
      <c r="D33" s="24">
        <v>0</v>
      </c>
      <c r="E33" s="24">
        <f t="shared" si="0"/>
        <v>0</v>
      </c>
      <c r="F33" s="31">
        <v>45302</v>
      </c>
      <c r="G33" s="23">
        <v>0.95833333333333337</v>
      </c>
      <c r="H33" s="24">
        <v>0.24672544002434199</v>
      </c>
      <c r="I33" s="24">
        <v>0</v>
      </c>
      <c r="J33" s="24">
        <f t="shared" si="4"/>
        <v>0</v>
      </c>
      <c r="K33" s="31">
        <v>45304</v>
      </c>
      <c r="L33" s="23">
        <v>0.95833333333333337</v>
      </c>
      <c r="M33" s="24">
        <v>0.26415669917954598</v>
      </c>
      <c r="N33" s="24">
        <v>0</v>
      </c>
      <c r="O33" s="24">
        <f t="shared" si="2"/>
        <v>0</v>
      </c>
      <c r="P33" s="31">
        <v>45306</v>
      </c>
      <c r="Q33" s="23">
        <v>0.95833333333333337</v>
      </c>
      <c r="R33" s="24">
        <v>0.24427926540277001</v>
      </c>
      <c r="S33" s="24">
        <v>0</v>
      </c>
      <c r="T33" s="24">
        <f t="shared" si="3"/>
        <v>0</v>
      </c>
    </row>
    <row r="34" spans="1:20" x14ac:dyDescent="0.25">
      <c r="A34" s="31">
        <v>45301</v>
      </c>
      <c r="B34" s="23">
        <v>0</v>
      </c>
      <c r="C34" s="24">
        <v>0.260568797587306</v>
      </c>
      <c r="D34" s="24">
        <v>0</v>
      </c>
      <c r="E34" s="24">
        <f t="shared" si="0"/>
        <v>0</v>
      </c>
      <c r="F34" s="31">
        <v>45303</v>
      </c>
      <c r="G34" s="23">
        <v>0</v>
      </c>
      <c r="H34" s="24">
        <v>0.250905066727588</v>
      </c>
      <c r="I34" s="24">
        <v>0</v>
      </c>
      <c r="J34" s="24">
        <f t="shared" si="4"/>
        <v>0</v>
      </c>
      <c r="K34" s="31">
        <v>45305</v>
      </c>
      <c r="L34" s="23">
        <v>0</v>
      </c>
      <c r="M34" s="24">
        <v>0.26274222135438702</v>
      </c>
      <c r="N34" s="24">
        <v>0</v>
      </c>
      <c r="O34" s="24">
        <f t="shared" si="2"/>
        <v>0</v>
      </c>
      <c r="P34" s="31">
        <v>45307</v>
      </c>
      <c r="Q34" s="23">
        <v>0</v>
      </c>
      <c r="R34" s="24">
        <v>0.24350714683435301</v>
      </c>
      <c r="S34" s="24">
        <v>0</v>
      </c>
      <c r="T34" s="24">
        <f t="shared" si="3"/>
        <v>0</v>
      </c>
    </row>
    <row r="35" spans="1:20" x14ac:dyDescent="0.25">
      <c r="A35" s="31">
        <v>45301</v>
      </c>
      <c r="B35" s="23">
        <v>4.1666666666666664E-2</v>
      </c>
      <c r="C35" s="24">
        <v>0.260568797587306</v>
      </c>
      <c r="D35" s="24">
        <v>0</v>
      </c>
      <c r="E35" s="24">
        <f t="shared" si="0"/>
        <v>0</v>
      </c>
      <c r="F35" s="31">
        <v>45303</v>
      </c>
      <c r="G35" s="23">
        <v>4.1666666666666664E-2</v>
      </c>
      <c r="H35" s="24">
        <v>0.25562363862888998</v>
      </c>
      <c r="I35" s="24">
        <v>0</v>
      </c>
      <c r="J35" s="24">
        <f t="shared" si="4"/>
        <v>0</v>
      </c>
      <c r="K35" s="31">
        <v>45305</v>
      </c>
      <c r="L35" s="23">
        <v>4.1666666666666664E-2</v>
      </c>
      <c r="M35" s="24">
        <v>0.27442976832280003</v>
      </c>
      <c r="N35" s="24">
        <v>0</v>
      </c>
      <c r="O35" s="24">
        <f t="shared" si="2"/>
        <v>0</v>
      </c>
      <c r="P35" s="31">
        <v>45307</v>
      </c>
      <c r="Q35" s="23">
        <v>4.1666666666666664E-2</v>
      </c>
      <c r="R35" s="24">
        <v>0.258067637680928</v>
      </c>
      <c r="S35" s="24">
        <v>0</v>
      </c>
      <c r="T35" s="24">
        <f t="shared" si="3"/>
        <v>0</v>
      </c>
    </row>
    <row r="36" spans="1:20" x14ac:dyDescent="0.25">
      <c r="A36" s="31">
        <v>45301</v>
      </c>
      <c r="B36" s="23">
        <v>8.3333333333333329E-2</v>
      </c>
      <c r="C36" s="24">
        <v>0.260568797587306</v>
      </c>
      <c r="D36" s="24">
        <v>0</v>
      </c>
      <c r="E36" s="24">
        <f t="shared" si="0"/>
        <v>0</v>
      </c>
      <c r="F36" s="31">
        <v>45303</v>
      </c>
      <c r="G36" s="23">
        <v>8.3333333333333329E-2</v>
      </c>
      <c r="H36" s="24">
        <v>0.25547626614468399</v>
      </c>
      <c r="I36" s="24">
        <v>0</v>
      </c>
      <c r="J36" s="24">
        <f t="shared" si="4"/>
        <v>0</v>
      </c>
      <c r="K36" s="31">
        <v>45305</v>
      </c>
      <c r="L36" s="23">
        <v>8.3333333333333329E-2</v>
      </c>
      <c r="M36" s="24">
        <v>0.26390591263665403</v>
      </c>
      <c r="N36" s="24">
        <v>0</v>
      </c>
      <c r="O36" s="24">
        <f t="shared" si="2"/>
        <v>0</v>
      </c>
      <c r="P36" s="31">
        <v>45307</v>
      </c>
      <c r="Q36" s="23">
        <v>8.3333333333333329E-2</v>
      </c>
      <c r="R36" s="24">
        <v>0.25873196124927</v>
      </c>
      <c r="S36" s="24">
        <v>0</v>
      </c>
      <c r="T36" s="24">
        <f t="shared" si="3"/>
        <v>0</v>
      </c>
    </row>
    <row r="37" spans="1:20" x14ac:dyDescent="0.25">
      <c r="A37" s="31">
        <v>45301</v>
      </c>
      <c r="B37" s="23">
        <v>0.125</v>
      </c>
      <c r="C37" s="24">
        <v>0.260568797587306</v>
      </c>
      <c r="D37" s="24">
        <v>0</v>
      </c>
      <c r="E37" s="24">
        <f t="shared" si="0"/>
        <v>0</v>
      </c>
      <c r="F37" s="31">
        <v>45303</v>
      </c>
      <c r="G37" s="23">
        <v>0.125</v>
      </c>
      <c r="H37" s="24">
        <v>0.25497031211750998</v>
      </c>
      <c r="I37" s="24">
        <v>0</v>
      </c>
      <c r="J37" s="24">
        <f t="shared" si="4"/>
        <v>0</v>
      </c>
      <c r="K37" s="31">
        <v>45305</v>
      </c>
      <c r="L37" s="23">
        <v>0.125</v>
      </c>
      <c r="M37" s="24">
        <v>0.26295557618035897</v>
      </c>
      <c r="N37" s="24">
        <v>0</v>
      </c>
      <c r="O37" s="24">
        <f t="shared" si="2"/>
        <v>0</v>
      </c>
      <c r="P37" s="31">
        <v>45307</v>
      </c>
      <c r="Q37" s="23">
        <v>0.125</v>
      </c>
      <c r="R37" s="24">
        <v>0.26335376500978003</v>
      </c>
      <c r="S37" s="24">
        <v>0</v>
      </c>
      <c r="T37" s="24">
        <f t="shared" si="3"/>
        <v>0</v>
      </c>
    </row>
    <row r="38" spans="1:20" x14ac:dyDescent="0.25">
      <c r="A38" s="31">
        <v>45301</v>
      </c>
      <c r="B38" s="23">
        <v>0.16666666666666666</v>
      </c>
      <c r="C38" s="24">
        <v>0.260568797587306</v>
      </c>
      <c r="D38" s="24">
        <v>0</v>
      </c>
      <c r="E38" s="24">
        <f t="shared" si="0"/>
        <v>0</v>
      </c>
      <c r="F38" s="31">
        <v>45303</v>
      </c>
      <c r="G38" s="23">
        <v>0.16666666666666666</v>
      </c>
      <c r="H38" s="24">
        <v>0.25987365841761501</v>
      </c>
      <c r="I38" s="24">
        <v>0</v>
      </c>
      <c r="J38" s="24">
        <f t="shared" si="4"/>
        <v>0</v>
      </c>
      <c r="K38" s="31">
        <v>45305</v>
      </c>
      <c r="L38" s="23">
        <v>0.16666666666666666</v>
      </c>
      <c r="M38" s="24">
        <v>0.26657205819976898</v>
      </c>
      <c r="N38" s="24">
        <v>0</v>
      </c>
      <c r="O38" s="24">
        <f t="shared" si="2"/>
        <v>0</v>
      </c>
      <c r="P38" s="31">
        <v>45307</v>
      </c>
      <c r="Q38" s="23">
        <v>0.16666666666666666</v>
      </c>
      <c r="R38" s="24">
        <v>0.26099997758760901</v>
      </c>
      <c r="S38" s="24">
        <v>0</v>
      </c>
      <c r="T38" s="24">
        <f t="shared" si="3"/>
        <v>0</v>
      </c>
    </row>
    <row r="39" spans="1:20" x14ac:dyDescent="0.25">
      <c r="A39" s="31">
        <v>45301</v>
      </c>
      <c r="B39" s="23">
        <v>0.20833333333333334</v>
      </c>
      <c r="C39" s="24">
        <v>0.260568797587306</v>
      </c>
      <c r="D39" s="24">
        <v>0</v>
      </c>
      <c r="E39" s="24">
        <f t="shared" si="0"/>
        <v>0</v>
      </c>
      <c r="F39" s="31">
        <v>45303</v>
      </c>
      <c r="G39" s="23">
        <v>0.20833333333333334</v>
      </c>
      <c r="H39" s="24">
        <v>0.25784325599567198</v>
      </c>
      <c r="I39" s="24">
        <v>0</v>
      </c>
      <c r="J39" s="24">
        <f t="shared" si="4"/>
        <v>0</v>
      </c>
      <c r="K39" s="31">
        <v>45305</v>
      </c>
      <c r="L39" s="23">
        <v>0.20833333333333334</v>
      </c>
      <c r="M39" s="24">
        <v>0.26432165503396099</v>
      </c>
      <c r="N39" s="24">
        <v>0</v>
      </c>
      <c r="O39" s="24">
        <f t="shared" si="2"/>
        <v>0</v>
      </c>
      <c r="P39" s="31">
        <v>45307</v>
      </c>
      <c r="Q39" s="23">
        <v>0.20833333333333334</v>
      </c>
      <c r="R39" s="24">
        <v>0.26164451241388498</v>
      </c>
      <c r="S39" s="24">
        <v>0</v>
      </c>
      <c r="T39" s="24">
        <f t="shared" si="3"/>
        <v>0</v>
      </c>
    </row>
    <row r="40" spans="1:20" x14ac:dyDescent="0.25">
      <c r="A40" s="31">
        <v>45301</v>
      </c>
      <c r="B40" s="23">
        <v>0.25</v>
      </c>
      <c r="C40" s="24">
        <v>0.260568797587306</v>
      </c>
      <c r="D40" s="24">
        <v>0</v>
      </c>
      <c r="E40" s="24">
        <f t="shared" si="0"/>
        <v>0</v>
      </c>
      <c r="F40" s="31">
        <v>45303</v>
      </c>
      <c r="G40" s="23">
        <v>0.25</v>
      </c>
      <c r="H40" s="24">
        <v>0.26019483804598598</v>
      </c>
      <c r="I40" s="24">
        <v>0</v>
      </c>
      <c r="J40" s="24">
        <f t="shared" si="4"/>
        <v>0</v>
      </c>
      <c r="K40" s="31">
        <v>45305</v>
      </c>
      <c r="L40" s="23">
        <v>0.25</v>
      </c>
      <c r="M40" s="24">
        <v>0.26212626695528002</v>
      </c>
      <c r="N40" s="24">
        <v>0</v>
      </c>
      <c r="O40" s="24">
        <f t="shared" si="2"/>
        <v>0</v>
      </c>
      <c r="P40" s="31">
        <v>45307</v>
      </c>
      <c r="Q40" s="23">
        <v>0.25</v>
      </c>
      <c r="R40" s="24">
        <v>0.26244524121179502</v>
      </c>
      <c r="S40" s="24">
        <v>0</v>
      </c>
      <c r="T40" s="24">
        <f t="shared" si="3"/>
        <v>0</v>
      </c>
    </row>
    <row r="41" spans="1:20" x14ac:dyDescent="0.25">
      <c r="A41" s="31">
        <v>45301</v>
      </c>
      <c r="B41" s="23">
        <v>0.29166666666666669</v>
      </c>
      <c r="C41" s="24">
        <v>0.260568797587306</v>
      </c>
      <c r="D41" s="24">
        <v>0</v>
      </c>
      <c r="E41" s="24">
        <f t="shared" si="0"/>
        <v>0</v>
      </c>
      <c r="F41" s="31">
        <v>45303</v>
      </c>
      <c r="G41" s="23">
        <v>0.29166666666666669</v>
      </c>
      <c r="H41" s="24">
        <v>0.256230801342892</v>
      </c>
      <c r="I41" s="24">
        <v>0</v>
      </c>
      <c r="J41" s="24">
        <f t="shared" si="4"/>
        <v>0</v>
      </c>
      <c r="K41" s="31">
        <v>45305</v>
      </c>
      <c r="L41" s="23">
        <v>0.29166666666666669</v>
      </c>
      <c r="M41" s="24">
        <v>0.26433706283463598</v>
      </c>
      <c r="N41" s="24">
        <v>0</v>
      </c>
      <c r="O41" s="24">
        <f t="shared" si="2"/>
        <v>0</v>
      </c>
      <c r="P41" s="31">
        <v>45307</v>
      </c>
      <c r="Q41" s="23">
        <v>0.29166666666666669</v>
      </c>
      <c r="R41" s="24">
        <v>0.259941875933561</v>
      </c>
      <c r="S41" s="24">
        <v>0</v>
      </c>
      <c r="T41" s="24">
        <f t="shared" si="3"/>
        <v>0</v>
      </c>
    </row>
    <row r="42" spans="1:20" x14ac:dyDescent="0.25">
      <c r="A42" s="31">
        <v>45301</v>
      </c>
      <c r="B42" s="23">
        <v>0.33333333333333331</v>
      </c>
      <c r="C42" s="24">
        <v>0.260568797587306</v>
      </c>
      <c r="D42" s="24">
        <v>0</v>
      </c>
      <c r="E42" s="24">
        <f t="shared" si="0"/>
        <v>0</v>
      </c>
      <c r="F42" s="31">
        <v>45303</v>
      </c>
      <c r="G42" s="23">
        <v>0.33333333333333331</v>
      </c>
      <c r="H42" s="24">
        <v>0.25946891307726999</v>
      </c>
      <c r="I42" s="24">
        <v>0</v>
      </c>
      <c r="J42" s="24">
        <f t="shared" si="4"/>
        <v>0</v>
      </c>
      <c r="K42" s="31">
        <v>45305</v>
      </c>
      <c r="L42" s="23">
        <v>0.33333333333333331</v>
      </c>
      <c r="M42" s="24">
        <v>0.26513338088883198</v>
      </c>
      <c r="N42" s="24">
        <v>0</v>
      </c>
      <c r="O42" s="24">
        <f t="shared" ref="O42:O57" si="5">N42*0.0827</f>
        <v>0</v>
      </c>
      <c r="P42" s="31">
        <v>45307</v>
      </c>
      <c r="Q42" s="23">
        <v>0.33333333333333331</v>
      </c>
      <c r="R42" s="24">
        <v>0.262071251868153</v>
      </c>
      <c r="S42" s="24">
        <v>0</v>
      </c>
      <c r="T42" s="24">
        <f t="shared" si="3"/>
        <v>0</v>
      </c>
    </row>
    <row r="43" spans="1:20" x14ac:dyDescent="0.25">
      <c r="A43" s="31">
        <v>45301</v>
      </c>
      <c r="B43" s="23">
        <v>0.375</v>
      </c>
      <c r="C43" s="24">
        <v>0.260568797587306</v>
      </c>
      <c r="D43" s="24">
        <v>0</v>
      </c>
      <c r="E43" s="24">
        <f t="shared" si="0"/>
        <v>0</v>
      </c>
      <c r="F43" s="31">
        <v>45303</v>
      </c>
      <c r="G43" s="23">
        <v>0.375</v>
      </c>
      <c r="H43" s="24">
        <v>0.26041921973124199</v>
      </c>
      <c r="I43" s="24">
        <v>0</v>
      </c>
      <c r="J43" s="24">
        <f t="shared" si="4"/>
        <v>0</v>
      </c>
      <c r="K43" s="31">
        <v>45305</v>
      </c>
      <c r="L43" s="23">
        <v>0.375</v>
      </c>
      <c r="M43" s="24">
        <v>0.26423367857827301</v>
      </c>
      <c r="N43" s="24">
        <v>0</v>
      </c>
      <c r="O43" s="24">
        <f t="shared" si="5"/>
        <v>0</v>
      </c>
      <c r="P43" s="31">
        <v>45307</v>
      </c>
      <c r="Q43" s="23">
        <v>0.375</v>
      </c>
      <c r="R43" s="24">
        <v>0.26424026489152103</v>
      </c>
      <c r="S43" s="24">
        <v>0</v>
      </c>
      <c r="T43" s="24">
        <f t="shared" si="3"/>
        <v>0</v>
      </c>
    </row>
    <row r="44" spans="1:20" x14ac:dyDescent="0.25">
      <c r="A44" s="31">
        <v>45301</v>
      </c>
      <c r="B44" s="23">
        <v>0.41666666666666669</v>
      </c>
      <c r="C44" s="24">
        <v>0.260568797587306</v>
      </c>
      <c r="D44" s="24">
        <v>0</v>
      </c>
      <c r="E44" s="24">
        <f t="shared" si="0"/>
        <v>0</v>
      </c>
      <c r="F44" s="31">
        <v>45303</v>
      </c>
      <c r="G44" s="23">
        <v>0.41666666666666669</v>
      </c>
      <c r="H44" s="24">
        <v>0.25957009196177599</v>
      </c>
      <c r="I44" s="24">
        <v>0</v>
      </c>
      <c r="J44" s="24">
        <f t="shared" si="4"/>
        <v>0</v>
      </c>
      <c r="K44" s="31">
        <v>45305</v>
      </c>
      <c r="L44" s="23">
        <v>0.41666666666666669</v>
      </c>
      <c r="M44" s="24">
        <v>0.26394990086449899</v>
      </c>
      <c r="N44" s="24">
        <v>0</v>
      </c>
      <c r="O44" s="24">
        <f t="shared" si="5"/>
        <v>0</v>
      </c>
      <c r="P44" s="31">
        <v>45307</v>
      </c>
      <c r="Q44" s="23">
        <v>0.41666666666666669</v>
      </c>
      <c r="R44" s="24">
        <v>0.26164230704202901</v>
      </c>
      <c r="S44" s="24">
        <v>0</v>
      </c>
      <c r="T44" s="24">
        <f t="shared" si="3"/>
        <v>0</v>
      </c>
    </row>
    <row r="45" spans="1:20" x14ac:dyDescent="0.25">
      <c r="A45" s="31">
        <v>45301</v>
      </c>
      <c r="B45" s="23">
        <v>0.45833333333333331</v>
      </c>
      <c r="C45" s="24">
        <v>0.260568797587306</v>
      </c>
      <c r="D45" s="24">
        <v>0</v>
      </c>
      <c r="E45" s="24">
        <f t="shared" si="0"/>
        <v>0</v>
      </c>
      <c r="F45" s="31">
        <v>45303</v>
      </c>
      <c r="G45" s="23">
        <v>0.45833333333333331</v>
      </c>
      <c r="H45" s="24">
        <v>0.26089218258753299</v>
      </c>
      <c r="I45" s="24">
        <v>0</v>
      </c>
      <c r="J45" s="24">
        <f t="shared" si="4"/>
        <v>0</v>
      </c>
      <c r="K45" s="31">
        <v>45305</v>
      </c>
      <c r="L45" s="23">
        <v>0.45833333333333331</v>
      </c>
      <c r="M45" s="24">
        <v>0.261519134043601</v>
      </c>
      <c r="N45" s="24">
        <v>0</v>
      </c>
      <c r="O45" s="24">
        <f t="shared" si="5"/>
        <v>0</v>
      </c>
      <c r="P45" s="31">
        <v>45307</v>
      </c>
      <c r="Q45" s="23">
        <v>0.45833333333333331</v>
      </c>
      <c r="R45" s="24">
        <v>0.25940951704875098</v>
      </c>
      <c r="S45" s="24">
        <v>0</v>
      </c>
      <c r="T45" s="24">
        <f t="shared" si="3"/>
        <v>0</v>
      </c>
    </row>
    <row r="46" spans="1:20" x14ac:dyDescent="0.25">
      <c r="A46" s="31">
        <v>45301</v>
      </c>
      <c r="B46" s="23">
        <v>0.5</v>
      </c>
      <c r="C46" s="24">
        <v>0.260568797587306</v>
      </c>
      <c r="D46" s="24">
        <v>0</v>
      </c>
      <c r="E46" s="24">
        <f t="shared" si="0"/>
        <v>0</v>
      </c>
      <c r="F46" s="31">
        <v>45303</v>
      </c>
      <c r="G46" s="23">
        <v>0.5</v>
      </c>
      <c r="H46" s="24">
        <v>0.25856259465114101</v>
      </c>
      <c r="I46" s="24">
        <v>0</v>
      </c>
      <c r="J46" s="24">
        <f t="shared" si="4"/>
        <v>0</v>
      </c>
      <c r="K46" s="31">
        <v>45305</v>
      </c>
      <c r="L46" s="23">
        <v>0.5</v>
      </c>
      <c r="M46" s="24">
        <v>0.264715433119668</v>
      </c>
      <c r="N46" s="24">
        <v>0</v>
      </c>
      <c r="O46" s="24">
        <f t="shared" si="5"/>
        <v>0</v>
      </c>
      <c r="P46" s="31">
        <v>45307</v>
      </c>
      <c r="Q46" s="23">
        <v>0.5</v>
      </c>
      <c r="R46" s="24">
        <v>0.25910153984919798</v>
      </c>
      <c r="S46" s="24">
        <v>0</v>
      </c>
      <c r="T46" s="24">
        <f t="shared" si="3"/>
        <v>0</v>
      </c>
    </row>
    <row r="47" spans="1:20" x14ac:dyDescent="0.25">
      <c r="A47" s="31">
        <v>45301</v>
      </c>
      <c r="B47" s="23">
        <v>0.54166666666666663</v>
      </c>
      <c r="C47" s="24">
        <v>0.260568797587306</v>
      </c>
      <c r="D47" s="24">
        <v>0</v>
      </c>
      <c r="E47" s="24">
        <f t="shared" si="0"/>
        <v>0</v>
      </c>
      <c r="F47" s="31">
        <v>45303</v>
      </c>
      <c r="G47" s="23">
        <v>0.54166666666666663</v>
      </c>
      <c r="H47" s="24">
        <v>0.25891014933482498</v>
      </c>
      <c r="I47" s="24">
        <v>0</v>
      </c>
      <c r="J47" s="24">
        <f t="shared" si="4"/>
        <v>0</v>
      </c>
      <c r="K47" s="31">
        <v>45305</v>
      </c>
      <c r="L47" s="23">
        <v>0.54166666666666663</v>
      </c>
      <c r="M47" s="24">
        <v>0.26118695735826902</v>
      </c>
      <c r="N47" s="24">
        <v>0</v>
      </c>
      <c r="O47" s="24">
        <f t="shared" si="5"/>
        <v>0</v>
      </c>
      <c r="P47" s="31">
        <v>45307</v>
      </c>
      <c r="Q47" s="23">
        <v>0.54166666666666663</v>
      </c>
      <c r="R47" s="24">
        <v>0.26354074478043998</v>
      </c>
      <c r="S47" s="24">
        <v>0</v>
      </c>
      <c r="T47" s="24">
        <f t="shared" si="3"/>
        <v>0</v>
      </c>
    </row>
    <row r="48" spans="1:20" x14ac:dyDescent="0.25">
      <c r="A48" s="31">
        <v>45301</v>
      </c>
      <c r="B48" s="23">
        <v>0.58333333333333337</v>
      </c>
      <c r="C48" s="24">
        <v>0.260568797587306</v>
      </c>
      <c r="D48" s="24">
        <v>0</v>
      </c>
      <c r="E48" s="24">
        <f t="shared" si="0"/>
        <v>0</v>
      </c>
      <c r="F48" s="31">
        <v>45303</v>
      </c>
      <c r="G48" s="23">
        <v>0.58333333333333337</v>
      </c>
      <c r="H48" s="24">
        <v>0.257462680338783</v>
      </c>
      <c r="I48" s="24">
        <v>0</v>
      </c>
      <c r="J48" s="24">
        <f t="shared" si="4"/>
        <v>0</v>
      </c>
      <c r="K48" s="31">
        <v>45305</v>
      </c>
      <c r="L48" s="23">
        <v>0.58333333333333337</v>
      </c>
      <c r="M48" s="24">
        <v>0.26248264312639102</v>
      </c>
      <c r="N48" s="24">
        <v>0</v>
      </c>
      <c r="O48" s="24">
        <f t="shared" si="5"/>
        <v>0</v>
      </c>
      <c r="P48" s="31">
        <v>45307</v>
      </c>
      <c r="Q48" s="23">
        <v>0.58333333333333337</v>
      </c>
      <c r="R48" s="24">
        <v>0.25932371616259797</v>
      </c>
      <c r="S48" s="24">
        <v>0</v>
      </c>
      <c r="T48" s="24">
        <f t="shared" si="3"/>
        <v>0</v>
      </c>
    </row>
    <row r="49" spans="1:20" x14ac:dyDescent="0.25">
      <c r="A49" s="31">
        <v>45301</v>
      </c>
      <c r="B49" s="23">
        <v>0.625</v>
      </c>
      <c r="C49" s="24">
        <v>0.260568797587306</v>
      </c>
      <c r="D49" s="24">
        <v>0</v>
      </c>
      <c r="E49" s="24">
        <f t="shared" si="0"/>
        <v>0</v>
      </c>
      <c r="F49" s="31">
        <v>45303</v>
      </c>
      <c r="G49" s="23">
        <v>0.625</v>
      </c>
      <c r="H49" s="24">
        <v>0.256617963313029</v>
      </c>
      <c r="I49" s="24">
        <v>0</v>
      </c>
      <c r="J49" s="24">
        <f t="shared" si="4"/>
        <v>0</v>
      </c>
      <c r="K49" s="31">
        <v>45305</v>
      </c>
      <c r="L49" s="23">
        <v>0.625</v>
      </c>
      <c r="M49" s="24">
        <v>0.26355394720925701</v>
      </c>
      <c r="N49" s="24">
        <v>0</v>
      </c>
      <c r="O49" s="24">
        <f t="shared" si="5"/>
        <v>0</v>
      </c>
      <c r="P49" s="31">
        <v>45307</v>
      </c>
      <c r="Q49" s="23">
        <v>0.625</v>
      </c>
      <c r="R49" s="24">
        <v>0.25954368710414</v>
      </c>
      <c r="S49" s="24">
        <v>0</v>
      </c>
      <c r="T49" s="24">
        <f t="shared" si="3"/>
        <v>0</v>
      </c>
    </row>
    <row r="50" spans="1:20" x14ac:dyDescent="0.25">
      <c r="A50" s="31">
        <v>45301</v>
      </c>
      <c r="B50" s="23">
        <v>0.66666666666666663</v>
      </c>
      <c r="C50" s="24">
        <v>0.260568797587306</v>
      </c>
      <c r="D50" s="24">
        <v>0</v>
      </c>
      <c r="E50" s="24">
        <f t="shared" si="0"/>
        <v>0</v>
      </c>
      <c r="F50" s="31">
        <v>45303</v>
      </c>
      <c r="G50" s="23">
        <v>0.66666666666666663</v>
      </c>
      <c r="H50" s="24">
        <v>0.25669056177036598</v>
      </c>
      <c r="I50" s="24">
        <v>0</v>
      </c>
      <c r="J50" s="24">
        <f t="shared" si="4"/>
        <v>0</v>
      </c>
      <c r="K50" s="31">
        <v>45305</v>
      </c>
      <c r="L50" s="23">
        <v>0.66666666666666663</v>
      </c>
      <c r="M50" s="24">
        <v>0.26132553815737097</v>
      </c>
      <c r="N50" s="24">
        <v>0</v>
      </c>
      <c r="O50" s="24">
        <f t="shared" si="5"/>
        <v>0</v>
      </c>
      <c r="P50" s="31">
        <v>45307</v>
      </c>
      <c r="Q50" s="23">
        <v>0.66666666666666663</v>
      </c>
      <c r="R50" s="24">
        <v>0.25844380259410399</v>
      </c>
      <c r="S50" s="24">
        <v>0</v>
      </c>
      <c r="T50" s="24">
        <f t="shared" si="3"/>
        <v>0</v>
      </c>
    </row>
    <row r="51" spans="1:20" x14ac:dyDescent="0.25">
      <c r="A51" s="31">
        <v>45301</v>
      </c>
      <c r="B51" s="23">
        <v>0.70833333333333337</v>
      </c>
      <c r="C51" s="24">
        <v>0.247411787508928</v>
      </c>
      <c r="D51" s="24">
        <v>0</v>
      </c>
      <c r="E51" s="24">
        <f t="shared" si="0"/>
        <v>0</v>
      </c>
      <c r="F51" s="31">
        <v>45303</v>
      </c>
      <c r="G51" s="23">
        <v>0.70833333333333337</v>
      </c>
      <c r="H51" s="24">
        <v>0.25610980391399901</v>
      </c>
      <c r="I51" s="24">
        <v>0</v>
      </c>
      <c r="J51" s="24">
        <f t="shared" si="4"/>
        <v>0</v>
      </c>
      <c r="K51" s="31">
        <v>45305</v>
      </c>
      <c r="L51" s="23">
        <v>0.70833333333333337</v>
      </c>
      <c r="M51" s="24">
        <v>0.26213946938409799</v>
      </c>
      <c r="N51" s="24">
        <v>0</v>
      </c>
      <c r="O51" s="24">
        <f t="shared" si="5"/>
        <v>0</v>
      </c>
      <c r="P51" s="31">
        <v>45307</v>
      </c>
      <c r="Q51" s="23">
        <v>0.70833333333333337</v>
      </c>
      <c r="R51" s="24">
        <v>0.25957009196177599</v>
      </c>
      <c r="S51" s="24">
        <v>0</v>
      </c>
      <c r="T51" s="24">
        <f t="shared" si="3"/>
        <v>0</v>
      </c>
    </row>
    <row r="52" spans="1:20" x14ac:dyDescent="0.25">
      <c r="A52" s="31">
        <v>45301</v>
      </c>
      <c r="B52" s="23">
        <v>0.75</v>
      </c>
      <c r="C52" s="24">
        <v>0.26043242216006002</v>
      </c>
      <c r="D52" s="24">
        <v>0</v>
      </c>
      <c r="E52" s="24">
        <f t="shared" si="0"/>
        <v>0</v>
      </c>
      <c r="F52" s="31">
        <v>45303</v>
      </c>
      <c r="G52" s="23">
        <v>0.75</v>
      </c>
      <c r="H52" s="24">
        <v>0.25160461664099099</v>
      </c>
      <c r="I52" s="24">
        <v>0</v>
      </c>
      <c r="J52" s="24">
        <f t="shared" si="4"/>
        <v>0</v>
      </c>
      <c r="K52" s="31">
        <v>45305</v>
      </c>
      <c r="L52" s="23">
        <v>0.75</v>
      </c>
      <c r="M52" s="24">
        <v>0.26107695698633598</v>
      </c>
      <c r="N52" s="24">
        <v>0</v>
      </c>
      <c r="O52" s="24">
        <f t="shared" si="5"/>
        <v>0</v>
      </c>
      <c r="P52" s="31">
        <v>45307</v>
      </c>
      <c r="Q52" s="23">
        <v>0.75</v>
      </c>
      <c r="R52" s="24">
        <v>0.255885422228743</v>
      </c>
      <c r="S52" s="24">
        <v>0</v>
      </c>
      <c r="T52" s="24">
        <f t="shared" si="3"/>
        <v>0</v>
      </c>
    </row>
    <row r="53" spans="1:20" x14ac:dyDescent="0.25">
      <c r="A53" s="31">
        <v>45301</v>
      </c>
      <c r="B53" s="23">
        <v>0.79166666666666663</v>
      </c>
      <c r="C53" s="24">
        <v>0.25206655263799899</v>
      </c>
      <c r="D53" s="24">
        <v>0</v>
      </c>
      <c r="E53" s="24">
        <f t="shared" si="0"/>
        <v>0</v>
      </c>
      <c r="F53" s="31">
        <v>45303</v>
      </c>
      <c r="G53" s="23">
        <v>0.79166666666666663</v>
      </c>
      <c r="H53" s="24">
        <v>0.24698063731094699</v>
      </c>
      <c r="I53" s="24">
        <v>0</v>
      </c>
      <c r="J53" s="24">
        <f t="shared" si="4"/>
        <v>0</v>
      </c>
      <c r="K53" s="31">
        <v>45305</v>
      </c>
      <c r="L53" s="23">
        <v>0.79166666666666663</v>
      </c>
      <c r="M53" s="24">
        <v>0.26034444570437199</v>
      </c>
      <c r="N53" s="24">
        <v>0</v>
      </c>
      <c r="O53" s="24">
        <f t="shared" si="5"/>
        <v>0</v>
      </c>
      <c r="P53" s="31">
        <v>45307</v>
      </c>
      <c r="Q53" s="23">
        <v>0.79166666666666663</v>
      </c>
      <c r="R53" s="24">
        <v>0.256087809800077</v>
      </c>
      <c r="S53" s="24">
        <v>0</v>
      </c>
      <c r="T53" s="24">
        <f t="shared" si="3"/>
        <v>0</v>
      </c>
    </row>
    <row r="54" spans="1:20" x14ac:dyDescent="0.25">
      <c r="A54" s="31">
        <v>45301</v>
      </c>
      <c r="B54" s="23">
        <v>0.83333333333333337</v>
      </c>
      <c r="C54" s="24">
        <v>0.25321707129377102</v>
      </c>
      <c r="D54" s="24">
        <v>0</v>
      </c>
      <c r="E54" s="24">
        <f t="shared" si="0"/>
        <v>0</v>
      </c>
      <c r="F54" s="31">
        <v>45303</v>
      </c>
      <c r="G54" s="23">
        <v>0.83333333333333337</v>
      </c>
      <c r="H54" s="24">
        <v>0.24574874341389499</v>
      </c>
      <c r="I54" s="24">
        <v>0</v>
      </c>
      <c r="J54" s="24">
        <f t="shared" si="4"/>
        <v>0</v>
      </c>
      <c r="K54" s="31">
        <v>45305</v>
      </c>
      <c r="L54" s="23">
        <v>0.83333333333333337</v>
      </c>
      <c r="M54" s="24">
        <v>0.25952389836207501</v>
      </c>
      <c r="N54" s="24">
        <v>0</v>
      </c>
      <c r="O54" s="24">
        <f t="shared" si="5"/>
        <v>0</v>
      </c>
      <c r="P54" s="31">
        <v>45307</v>
      </c>
      <c r="Q54" s="23">
        <v>0.83333333333333337</v>
      </c>
      <c r="R54" s="24">
        <v>0.25817543268100401</v>
      </c>
      <c r="S54" s="24">
        <v>0</v>
      </c>
      <c r="T54" s="24">
        <f t="shared" si="3"/>
        <v>0</v>
      </c>
    </row>
    <row r="55" spans="1:20" x14ac:dyDescent="0.25">
      <c r="A55" s="31">
        <v>45301</v>
      </c>
      <c r="B55" s="23">
        <v>0.875</v>
      </c>
      <c r="C55" s="24">
        <v>0.24967758357424999</v>
      </c>
      <c r="D55" s="24">
        <v>0</v>
      </c>
      <c r="E55" s="24">
        <f t="shared" si="0"/>
        <v>0</v>
      </c>
      <c r="F55" s="31">
        <v>45303</v>
      </c>
      <c r="G55" s="23">
        <v>0.875</v>
      </c>
      <c r="H55" s="24">
        <v>0.24539457261464101</v>
      </c>
      <c r="I55" s="24">
        <v>0</v>
      </c>
      <c r="J55" s="24">
        <f t="shared" si="4"/>
        <v>0</v>
      </c>
      <c r="K55" s="31">
        <v>45305</v>
      </c>
      <c r="L55" s="23">
        <v>0.875</v>
      </c>
      <c r="M55" s="24">
        <v>0.25545206665890502</v>
      </c>
      <c r="N55" s="24">
        <v>0</v>
      </c>
      <c r="O55" s="24">
        <f t="shared" si="5"/>
        <v>0</v>
      </c>
      <c r="P55" s="31">
        <v>45307</v>
      </c>
      <c r="Q55" s="23">
        <v>0.875</v>
      </c>
      <c r="R55" s="24">
        <v>0.25620660185711402</v>
      </c>
      <c r="S55" s="24">
        <v>0</v>
      </c>
      <c r="T55" s="24">
        <f t="shared" si="3"/>
        <v>0</v>
      </c>
    </row>
    <row r="56" spans="1:20" x14ac:dyDescent="0.25">
      <c r="A56" s="31">
        <v>45301</v>
      </c>
      <c r="B56" s="23">
        <v>0.91666666666666663</v>
      </c>
      <c r="C56" s="24">
        <v>0.249083638190226</v>
      </c>
      <c r="D56" s="24">
        <v>0</v>
      </c>
      <c r="E56" s="24">
        <f t="shared" si="0"/>
        <v>0</v>
      </c>
      <c r="F56" s="31">
        <v>45303</v>
      </c>
      <c r="G56" s="23">
        <v>0.91666666666666663</v>
      </c>
      <c r="H56" s="24">
        <v>0.24691903591057199</v>
      </c>
      <c r="I56" s="24">
        <v>0</v>
      </c>
      <c r="J56" s="24">
        <f t="shared" si="4"/>
        <v>0</v>
      </c>
      <c r="K56" s="31">
        <v>45305</v>
      </c>
      <c r="L56" s="23">
        <v>0.91666666666666663</v>
      </c>
      <c r="M56" s="24">
        <v>0.25795763730899601</v>
      </c>
      <c r="N56" s="24">
        <v>0</v>
      </c>
      <c r="O56" s="24">
        <f t="shared" si="5"/>
        <v>0</v>
      </c>
      <c r="P56" s="31">
        <v>45307</v>
      </c>
      <c r="Q56" s="23">
        <v>0.91666666666666663</v>
      </c>
      <c r="R56" s="24">
        <v>0.25795763730899601</v>
      </c>
      <c r="S56" s="24">
        <v>0</v>
      </c>
      <c r="T56" s="24">
        <f t="shared" ref="T56:T57" si="6">S56*0.0827</f>
        <v>0</v>
      </c>
    </row>
    <row r="57" spans="1:20" x14ac:dyDescent="0.25">
      <c r="A57" s="31">
        <v>45301</v>
      </c>
      <c r="B57" s="23">
        <v>0.95833333333333337</v>
      </c>
      <c r="C57" s="24">
        <v>0.25353825092214199</v>
      </c>
      <c r="D57" s="24">
        <v>0</v>
      </c>
      <c r="E57" s="24">
        <f t="shared" si="0"/>
        <v>0</v>
      </c>
      <c r="F57" s="31">
        <v>45303</v>
      </c>
      <c r="G57" s="23">
        <v>0.95833333333333337</v>
      </c>
      <c r="H57" s="24">
        <v>0.25035074353117898</v>
      </c>
      <c r="I57" s="24">
        <v>0</v>
      </c>
      <c r="J57" s="24">
        <f t="shared" si="4"/>
        <v>0</v>
      </c>
      <c r="K57" s="31">
        <v>45305</v>
      </c>
      <c r="L57" s="23">
        <v>0.95833333333333337</v>
      </c>
      <c r="M57" s="24">
        <v>0.25616040825741299</v>
      </c>
      <c r="N57" s="24">
        <v>0</v>
      </c>
      <c r="O57" s="24">
        <f t="shared" si="5"/>
        <v>0</v>
      </c>
      <c r="P57" s="31">
        <v>45307</v>
      </c>
      <c r="Q57" s="23">
        <v>0.95833333333333337</v>
      </c>
      <c r="R57" s="24">
        <v>0.25616040825741299</v>
      </c>
      <c r="S57" s="24">
        <v>0</v>
      </c>
      <c r="T57" s="24">
        <f t="shared" si="6"/>
        <v>0</v>
      </c>
    </row>
    <row r="200" spans="1:5" x14ac:dyDescent="0.25">
      <c r="A200" s="1"/>
      <c r="B200" s="23"/>
      <c r="C200" s="1"/>
      <c r="D200" s="1"/>
      <c r="E200" s="1"/>
    </row>
  </sheetData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21E5FF9-A621-4DA3-9997-D6AF76E47959}">
  <dimension ref="A1:T57"/>
  <sheetViews>
    <sheetView workbookViewId="0">
      <selection activeCell="D4" sqref="D4"/>
    </sheetView>
  </sheetViews>
  <sheetFormatPr defaultRowHeight="15" x14ac:dyDescent="0.25"/>
  <sheetData>
    <row r="1" spans="1:20" x14ac:dyDescent="0.25">
      <c r="A1" s="1" t="s">
        <v>70</v>
      </c>
      <c r="B1" s="23"/>
      <c r="C1" s="24"/>
    </row>
    <row r="2" spans="1:20" x14ac:dyDescent="0.25">
      <c r="A2" s="1" t="s">
        <v>71</v>
      </c>
      <c r="B2" s="23"/>
      <c r="C2" s="24"/>
      <c r="G2" s="25" t="s">
        <v>81</v>
      </c>
      <c r="H2" s="25"/>
    </row>
    <row r="3" spans="1:20" ht="15.75" thickBot="1" x14ac:dyDescent="0.3">
      <c r="A3" s="1" t="s">
        <v>72</v>
      </c>
      <c r="B3" s="23"/>
      <c r="C3" s="24"/>
    </row>
    <row r="4" spans="1:20" ht="15.75" thickBot="1" x14ac:dyDescent="0.3">
      <c r="A4" s="1" t="s">
        <v>73</v>
      </c>
      <c r="B4" s="23"/>
      <c r="C4" s="24"/>
      <c r="I4" s="26" t="s">
        <v>74</v>
      </c>
      <c r="J4" s="27"/>
      <c r="K4" s="27"/>
      <c r="L4" s="28">
        <f>SUM(E10:E57)+SUM(J10:J57)+SUM(O10:O57)+SUM(T10:T57)</f>
        <v>0</v>
      </c>
    </row>
    <row r="5" spans="1:20" x14ac:dyDescent="0.25">
      <c r="A5" s="1" t="s">
        <v>75</v>
      </c>
      <c r="B5" s="23"/>
      <c r="C5" s="24"/>
    </row>
    <row r="6" spans="1:20" x14ac:dyDescent="0.25">
      <c r="A6" s="1"/>
      <c r="B6" s="1"/>
      <c r="C6" s="1"/>
    </row>
    <row r="7" spans="1:20" x14ac:dyDescent="0.25">
      <c r="A7" s="1"/>
      <c r="B7" s="1"/>
      <c r="C7" s="1"/>
      <c r="I7" s="29" t="s">
        <v>76</v>
      </c>
      <c r="J7" s="29"/>
      <c r="K7" s="29"/>
      <c r="L7" s="7">
        <f>MAX(D10:D57,I10:I57,N10:N57,S10:S57)</f>
        <v>0</v>
      </c>
    </row>
    <row r="8" spans="1:20" x14ac:dyDescent="0.25">
      <c r="A8" s="1"/>
      <c r="B8" s="1"/>
      <c r="C8" s="1"/>
    </row>
    <row r="9" spans="1:20" x14ac:dyDescent="0.25">
      <c r="A9" s="30" t="s">
        <v>77</v>
      </c>
      <c r="B9" s="30" t="s">
        <v>78</v>
      </c>
      <c r="C9" s="30" t="s">
        <v>79</v>
      </c>
      <c r="D9" s="30" t="s">
        <v>54</v>
      </c>
      <c r="E9" s="30" t="s">
        <v>80</v>
      </c>
      <c r="F9" s="30" t="s">
        <v>77</v>
      </c>
      <c r="G9" s="30" t="s">
        <v>78</v>
      </c>
      <c r="H9" s="30" t="s">
        <v>79</v>
      </c>
      <c r="I9" s="30" t="s">
        <v>54</v>
      </c>
      <c r="J9" s="30" t="s">
        <v>80</v>
      </c>
      <c r="K9" s="30" t="s">
        <v>77</v>
      </c>
      <c r="L9" s="30" t="s">
        <v>78</v>
      </c>
      <c r="M9" s="30" t="s">
        <v>79</v>
      </c>
      <c r="N9" s="30" t="s">
        <v>54</v>
      </c>
      <c r="O9" s="30" t="s">
        <v>80</v>
      </c>
      <c r="P9" s="30" t="s">
        <v>77</v>
      </c>
      <c r="Q9" s="30" t="s">
        <v>78</v>
      </c>
      <c r="R9" s="30" t="s">
        <v>79</v>
      </c>
      <c r="S9" s="30" t="s">
        <v>54</v>
      </c>
      <c r="T9" s="30" t="s">
        <v>80</v>
      </c>
    </row>
    <row r="10" spans="1:20" x14ac:dyDescent="0.25">
      <c r="A10" s="31">
        <v>45308</v>
      </c>
      <c r="B10" s="32">
        <v>0</v>
      </c>
      <c r="C10" s="24">
        <v>0.26124194264307399</v>
      </c>
      <c r="D10" s="24">
        <v>0</v>
      </c>
      <c r="E10" s="24">
        <f t="shared" ref="E10:E57" si="0">D10*0.0827</f>
        <v>0</v>
      </c>
      <c r="F10" s="31">
        <v>45310</v>
      </c>
      <c r="G10" s="32">
        <v>0</v>
      </c>
      <c r="H10" s="24">
        <v>0.25297948717969698</v>
      </c>
      <c r="I10" s="24">
        <v>0</v>
      </c>
      <c r="J10" s="24">
        <f t="shared" ref="J10:J57" si="1">I10*0.0827</f>
        <v>0</v>
      </c>
      <c r="K10" s="31">
        <v>45312</v>
      </c>
      <c r="L10" s="32">
        <v>0</v>
      </c>
      <c r="M10" s="24">
        <v>0.26242104172601599</v>
      </c>
      <c r="N10" s="24">
        <v>0</v>
      </c>
      <c r="O10" s="24">
        <f t="shared" ref="O10:O57" si="2">N10*0.0827</f>
        <v>0</v>
      </c>
      <c r="P10" s="31">
        <v>45314</v>
      </c>
      <c r="Q10" s="32">
        <v>0</v>
      </c>
      <c r="R10" s="24">
        <v>0.252715498207988</v>
      </c>
      <c r="S10" s="24">
        <v>0</v>
      </c>
      <c r="T10" s="24">
        <f t="shared" ref="T10:T57" si="3">S10*0.0827</f>
        <v>0</v>
      </c>
    </row>
    <row r="11" spans="1:20" x14ac:dyDescent="0.25">
      <c r="A11" s="31">
        <v>45308</v>
      </c>
      <c r="B11" s="32">
        <v>4.1666666666666664E-2</v>
      </c>
      <c r="C11" s="24">
        <v>0.264805644749535</v>
      </c>
      <c r="D11" s="24">
        <v>0</v>
      </c>
      <c r="E11" s="24">
        <f t="shared" si="0"/>
        <v>0</v>
      </c>
      <c r="F11" s="31">
        <v>45310</v>
      </c>
      <c r="G11" s="32">
        <v>4.1666666666666664E-2</v>
      </c>
      <c r="H11" s="24">
        <v>0.25349205732244101</v>
      </c>
      <c r="I11" s="24">
        <v>0</v>
      </c>
      <c r="J11" s="24">
        <f t="shared" si="1"/>
        <v>0</v>
      </c>
      <c r="K11" s="31">
        <v>45312</v>
      </c>
      <c r="L11" s="32">
        <v>4.1666666666666664E-2</v>
      </c>
      <c r="M11" s="24">
        <v>0.26167753338709099</v>
      </c>
      <c r="N11" s="24">
        <v>0</v>
      </c>
      <c r="O11" s="24">
        <f t="shared" si="2"/>
        <v>0</v>
      </c>
      <c r="P11" s="31">
        <v>45314</v>
      </c>
      <c r="Q11" s="32">
        <v>4.1666666666666664E-2</v>
      </c>
      <c r="R11" s="24">
        <v>0.25587663054363902</v>
      </c>
      <c r="S11" s="24">
        <v>0</v>
      </c>
      <c r="T11" s="24">
        <f t="shared" si="3"/>
        <v>0</v>
      </c>
    </row>
    <row r="12" spans="1:20" x14ac:dyDescent="0.25">
      <c r="A12" s="31">
        <v>45308</v>
      </c>
      <c r="B12" s="32">
        <v>8.3333333333333329E-2</v>
      </c>
      <c r="C12" s="24">
        <v>0.268140524624705</v>
      </c>
      <c r="D12" s="24">
        <v>0</v>
      </c>
      <c r="E12" s="24">
        <f t="shared" si="0"/>
        <v>0</v>
      </c>
      <c r="F12" s="31">
        <v>45310</v>
      </c>
      <c r="G12" s="32">
        <v>8.3333333333333329E-2</v>
      </c>
      <c r="H12" s="24">
        <v>0.25562363862888998</v>
      </c>
      <c r="I12" s="24">
        <v>0</v>
      </c>
      <c r="J12" s="24">
        <f t="shared" si="1"/>
        <v>0</v>
      </c>
      <c r="K12" s="31">
        <v>45312</v>
      </c>
      <c r="L12" s="32">
        <v>8.3333333333333329E-2</v>
      </c>
      <c r="M12" s="24">
        <v>0.262124061583424</v>
      </c>
      <c r="N12" s="24">
        <v>0</v>
      </c>
      <c r="O12" s="24">
        <f t="shared" si="2"/>
        <v>0</v>
      </c>
      <c r="P12" s="31">
        <v>45314</v>
      </c>
      <c r="Q12" s="32">
        <v>8.3333333333333329E-2</v>
      </c>
      <c r="R12" s="24">
        <v>0.26066339015856399</v>
      </c>
      <c r="S12" s="24">
        <v>0</v>
      </c>
      <c r="T12" s="24">
        <f t="shared" si="3"/>
        <v>0</v>
      </c>
    </row>
    <row r="13" spans="1:20" x14ac:dyDescent="0.25">
      <c r="A13" s="31">
        <v>45308</v>
      </c>
      <c r="B13" s="32">
        <v>0.125</v>
      </c>
      <c r="C13" s="24">
        <v>0.26515319943321902</v>
      </c>
      <c r="D13" s="24">
        <v>0</v>
      </c>
      <c r="E13" s="24">
        <f t="shared" si="0"/>
        <v>0</v>
      </c>
      <c r="F13" s="31">
        <v>45310</v>
      </c>
      <c r="G13" s="32">
        <v>0.125</v>
      </c>
      <c r="H13" s="24">
        <v>0.25684013962642899</v>
      </c>
      <c r="I13" s="24">
        <v>0</v>
      </c>
      <c r="J13" s="24">
        <f t="shared" si="1"/>
        <v>0</v>
      </c>
      <c r="K13" s="31">
        <v>45312</v>
      </c>
      <c r="L13" s="32">
        <v>0.125</v>
      </c>
      <c r="M13" s="24">
        <v>0.26315358281030299</v>
      </c>
      <c r="N13" s="24">
        <v>0</v>
      </c>
      <c r="O13" s="24">
        <f t="shared" si="2"/>
        <v>0</v>
      </c>
      <c r="P13" s="31">
        <v>45314</v>
      </c>
      <c r="Q13" s="32">
        <v>0.125</v>
      </c>
      <c r="R13" s="24">
        <v>0.25550046563046303</v>
      </c>
      <c r="S13" s="24">
        <v>0</v>
      </c>
      <c r="T13" s="24">
        <f t="shared" si="3"/>
        <v>0</v>
      </c>
    </row>
    <row r="14" spans="1:20" x14ac:dyDescent="0.25">
      <c r="A14" s="31">
        <v>45308</v>
      </c>
      <c r="B14" s="32">
        <v>0.16666666666666666</v>
      </c>
      <c r="C14" s="24">
        <v>0.266664475201493</v>
      </c>
      <c r="D14" s="24">
        <v>0</v>
      </c>
      <c r="E14" s="24">
        <f t="shared" si="0"/>
        <v>0</v>
      </c>
      <c r="F14" s="31">
        <v>45310</v>
      </c>
      <c r="G14" s="32">
        <v>0.16666666666666666</v>
      </c>
      <c r="H14" s="24">
        <v>0.25722512602703201</v>
      </c>
      <c r="I14" s="24">
        <v>0</v>
      </c>
      <c r="J14" s="24">
        <f t="shared" si="1"/>
        <v>0</v>
      </c>
      <c r="K14" s="31">
        <v>45312</v>
      </c>
      <c r="L14" s="32">
        <v>0.16666666666666666</v>
      </c>
      <c r="M14" s="24">
        <v>0.26088997721567703</v>
      </c>
      <c r="N14" s="24">
        <v>0</v>
      </c>
      <c r="O14" s="24">
        <f t="shared" si="2"/>
        <v>0</v>
      </c>
      <c r="P14" s="31">
        <v>45314</v>
      </c>
      <c r="Q14" s="32">
        <v>0.16666666666666666</v>
      </c>
      <c r="R14" s="24">
        <v>0.26052039861574799</v>
      </c>
      <c r="S14" s="24">
        <v>0</v>
      </c>
      <c r="T14" s="24">
        <f t="shared" si="3"/>
        <v>0</v>
      </c>
    </row>
    <row r="15" spans="1:20" x14ac:dyDescent="0.25">
      <c r="A15" s="31">
        <v>45308</v>
      </c>
      <c r="B15" s="32">
        <v>0.20833333333333334</v>
      </c>
      <c r="C15" s="24">
        <v>0.26665785908592299</v>
      </c>
      <c r="D15" s="24">
        <v>0</v>
      </c>
      <c r="E15" s="24">
        <f t="shared" si="0"/>
        <v>0</v>
      </c>
      <c r="F15" s="31">
        <v>45310</v>
      </c>
      <c r="G15" s="32">
        <v>0.20833333333333334</v>
      </c>
      <c r="H15" s="24">
        <v>0.26041263341799498</v>
      </c>
      <c r="I15" s="24">
        <v>0</v>
      </c>
      <c r="J15" s="24">
        <f t="shared" si="1"/>
        <v>0</v>
      </c>
      <c r="K15" s="31">
        <v>45312</v>
      </c>
      <c r="L15" s="32">
        <v>0.20833333333333334</v>
      </c>
      <c r="M15" s="24">
        <v>0.26299959421052599</v>
      </c>
      <c r="N15" s="24">
        <v>0</v>
      </c>
      <c r="O15" s="24">
        <f t="shared" si="2"/>
        <v>0</v>
      </c>
      <c r="P15" s="31">
        <v>45314</v>
      </c>
      <c r="Q15" s="32">
        <v>0.20833333333333334</v>
      </c>
      <c r="R15" s="24">
        <v>0.26039502024546402</v>
      </c>
      <c r="S15" s="24">
        <v>0</v>
      </c>
      <c r="T15" s="24">
        <f t="shared" si="3"/>
        <v>0</v>
      </c>
    </row>
    <row r="16" spans="1:20" x14ac:dyDescent="0.25">
      <c r="A16" s="31">
        <v>45308</v>
      </c>
      <c r="B16" s="32">
        <v>0.25</v>
      </c>
      <c r="C16" s="24">
        <v>0.26522797346009003</v>
      </c>
      <c r="D16" s="24">
        <v>0</v>
      </c>
      <c r="E16" s="24">
        <f t="shared" si="0"/>
        <v>0</v>
      </c>
      <c r="F16" s="31">
        <v>45310</v>
      </c>
      <c r="G16" s="32">
        <v>0.25</v>
      </c>
      <c r="H16" s="24">
        <v>0.257935643195074</v>
      </c>
      <c r="I16" s="24">
        <v>0</v>
      </c>
      <c r="J16" s="24">
        <f t="shared" si="1"/>
        <v>0</v>
      </c>
      <c r="K16" s="31">
        <v>45312</v>
      </c>
      <c r="L16" s="32">
        <v>0.25</v>
      </c>
      <c r="M16" s="24">
        <v>0.26048520207300802</v>
      </c>
      <c r="N16" s="24">
        <v>0</v>
      </c>
      <c r="O16" s="24">
        <f t="shared" si="2"/>
        <v>0</v>
      </c>
      <c r="P16" s="31">
        <v>45314</v>
      </c>
      <c r="Q16" s="32">
        <v>0.25</v>
      </c>
      <c r="R16" s="24">
        <v>0.26129695773020101</v>
      </c>
      <c r="S16" s="24">
        <v>0</v>
      </c>
      <c r="T16" s="24">
        <f t="shared" si="3"/>
        <v>0</v>
      </c>
    </row>
    <row r="17" spans="1:20" x14ac:dyDescent="0.25">
      <c r="A17" s="31">
        <v>45308</v>
      </c>
      <c r="B17" s="32">
        <v>0.29166666666666669</v>
      </c>
      <c r="C17" s="24">
        <v>0.26686245202911402</v>
      </c>
      <c r="D17" s="24">
        <v>0</v>
      </c>
      <c r="E17" s="24">
        <f t="shared" si="0"/>
        <v>0</v>
      </c>
      <c r="F17" s="31">
        <v>45310</v>
      </c>
      <c r="G17" s="32">
        <v>0.29166666666666669</v>
      </c>
      <c r="H17" s="24">
        <v>0.257627695797843</v>
      </c>
      <c r="I17" s="24">
        <v>0</v>
      </c>
      <c r="J17" s="24">
        <f t="shared" si="1"/>
        <v>0</v>
      </c>
      <c r="K17" s="31">
        <v>45312</v>
      </c>
      <c r="L17" s="32">
        <v>0.29166666666666669</v>
      </c>
      <c r="M17" s="24">
        <v>0.26256844401254498</v>
      </c>
      <c r="N17" s="24">
        <v>0</v>
      </c>
      <c r="O17" s="24">
        <f t="shared" si="2"/>
        <v>0</v>
      </c>
      <c r="P17" s="31">
        <v>45314</v>
      </c>
      <c r="Q17" s="32">
        <v>0.29166666666666669</v>
      </c>
      <c r="R17" s="24">
        <v>0.25934132933512899</v>
      </c>
      <c r="S17" s="24">
        <v>0</v>
      </c>
      <c r="T17" s="24">
        <f t="shared" si="3"/>
        <v>0</v>
      </c>
    </row>
    <row r="18" spans="1:20" x14ac:dyDescent="0.25">
      <c r="A18" s="31">
        <v>45308</v>
      </c>
      <c r="B18" s="32">
        <v>0.33333333333333331</v>
      </c>
      <c r="C18" s="24">
        <v>0.26695263385665902</v>
      </c>
      <c r="D18" s="24">
        <v>0</v>
      </c>
      <c r="E18" s="24">
        <f t="shared" si="0"/>
        <v>0</v>
      </c>
      <c r="F18" s="31">
        <v>45310</v>
      </c>
      <c r="G18" s="32">
        <v>0.33333333333333331</v>
      </c>
      <c r="H18" s="24">
        <v>0.25908613204852399</v>
      </c>
      <c r="I18" s="24">
        <v>0</v>
      </c>
      <c r="J18" s="24">
        <f t="shared" si="1"/>
        <v>0</v>
      </c>
      <c r="K18" s="31">
        <v>45312</v>
      </c>
      <c r="L18" s="32">
        <v>0.33333333333333331</v>
      </c>
      <c r="M18" s="24">
        <v>0.263930112122433</v>
      </c>
      <c r="N18" s="24">
        <v>0</v>
      </c>
      <c r="O18" s="24">
        <f t="shared" si="2"/>
        <v>0</v>
      </c>
      <c r="P18" s="31">
        <v>45314</v>
      </c>
      <c r="Q18" s="32">
        <v>0.33333333333333331</v>
      </c>
      <c r="R18" s="24">
        <v>0.26244962215318601</v>
      </c>
      <c r="S18" s="24">
        <v>0</v>
      </c>
      <c r="T18" s="24">
        <f t="shared" si="3"/>
        <v>0</v>
      </c>
    </row>
    <row r="19" spans="1:20" x14ac:dyDescent="0.25">
      <c r="A19" s="31">
        <v>45308</v>
      </c>
      <c r="B19" s="32">
        <v>0.375</v>
      </c>
      <c r="C19" s="24">
        <v>0.26648628711593803</v>
      </c>
      <c r="D19" s="24">
        <v>0</v>
      </c>
      <c r="E19" s="24">
        <f t="shared" si="0"/>
        <v>0</v>
      </c>
      <c r="F19" s="31">
        <v>45310</v>
      </c>
      <c r="G19" s="32">
        <v>0.375</v>
      </c>
      <c r="H19" s="24">
        <v>0.258465796708026</v>
      </c>
      <c r="I19" s="24">
        <v>0</v>
      </c>
      <c r="J19" s="24">
        <f t="shared" si="1"/>
        <v>0</v>
      </c>
      <c r="K19" s="31">
        <v>45312</v>
      </c>
      <c r="L19" s="32">
        <v>0.375</v>
      </c>
      <c r="M19" s="24">
        <v>0.262735605238817</v>
      </c>
      <c r="N19" s="24">
        <v>0</v>
      </c>
      <c r="O19" s="24">
        <f t="shared" si="2"/>
        <v>0</v>
      </c>
      <c r="P19" s="31">
        <v>45314</v>
      </c>
      <c r="Q19" s="32">
        <v>0.375</v>
      </c>
      <c r="R19" s="24">
        <v>0.26048740744486498</v>
      </c>
      <c r="S19" s="24">
        <v>0</v>
      </c>
      <c r="T19" s="24">
        <f t="shared" si="3"/>
        <v>0</v>
      </c>
    </row>
    <row r="20" spans="1:20" x14ac:dyDescent="0.25">
      <c r="A20" s="31">
        <v>45308</v>
      </c>
      <c r="B20" s="32">
        <v>0.41666666666666669</v>
      </c>
      <c r="C20" s="24">
        <v>0.26559975743187503</v>
      </c>
      <c r="D20" s="24">
        <v>0</v>
      </c>
      <c r="E20" s="24">
        <f t="shared" si="0"/>
        <v>0</v>
      </c>
      <c r="F20" s="31">
        <v>45310</v>
      </c>
      <c r="G20" s="32">
        <v>0.41666666666666669</v>
      </c>
      <c r="H20" s="24">
        <v>0.26025643944636101</v>
      </c>
      <c r="I20" s="24">
        <v>0</v>
      </c>
      <c r="J20" s="24">
        <f t="shared" si="1"/>
        <v>0</v>
      </c>
      <c r="K20" s="31">
        <v>45312</v>
      </c>
      <c r="L20" s="32">
        <v>0.41666666666666669</v>
      </c>
      <c r="M20" s="24">
        <v>0.26201185583963499</v>
      </c>
      <c r="N20" s="24">
        <v>0</v>
      </c>
      <c r="O20" s="24">
        <f t="shared" si="2"/>
        <v>0</v>
      </c>
      <c r="P20" s="31">
        <v>45314</v>
      </c>
      <c r="Q20" s="32">
        <v>0.41666666666666669</v>
      </c>
      <c r="R20" s="24">
        <v>0.258401989935795</v>
      </c>
      <c r="S20" s="24">
        <v>0</v>
      </c>
      <c r="T20" s="24">
        <f t="shared" si="3"/>
        <v>0</v>
      </c>
    </row>
    <row r="21" spans="1:20" x14ac:dyDescent="0.25">
      <c r="A21" s="31">
        <v>45308</v>
      </c>
      <c r="B21" s="32">
        <v>0.45833333333333331</v>
      </c>
      <c r="C21" s="24">
        <v>0.26352533697976499</v>
      </c>
      <c r="D21" s="24">
        <v>0</v>
      </c>
      <c r="E21" s="24">
        <f t="shared" si="0"/>
        <v>0</v>
      </c>
      <c r="F21" s="31">
        <v>45310</v>
      </c>
      <c r="G21" s="32">
        <v>0.45833333333333331</v>
      </c>
      <c r="H21" s="24">
        <v>0.26128375530138398</v>
      </c>
      <c r="I21" s="24">
        <v>0</v>
      </c>
      <c r="J21" s="24">
        <f t="shared" si="1"/>
        <v>0</v>
      </c>
      <c r="K21" s="31">
        <v>45312</v>
      </c>
      <c r="L21" s="32">
        <v>0.45833333333333331</v>
      </c>
      <c r="M21" s="24">
        <v>0.260531395672709</v>
      </c>
      <c r="N21" s="24">
        <v>0</v>
      </c>
      <c r="O21" s="24">
        <f t="shared" si="2"/>
        <v>0</v>
      </c>
      <c r="P21" s="31">
        <v>45314</v>
      </c>
      <c r="Q21" s="32">
        <v>0.45833333333333331</v>
      </c>
      <c r="R21" s="24">
        <v>0.25939851999178998</v>
      </c>
      <c r="S21" s="24">
        <v>0</v>
      </c>
      <c r="T21" s="24">
        <f t="shared" si="3"/>
        <v>0</v>
      </c>
    </row>
    <row r="22" spans="1:20" x14ac:dyDescent="0.25">
      <c r="A22" s="31">
        <v>45308</v>
      </c>
      <c r="B22" s="32">
        <v>0.5</v>
      </c>
      <c r="C22" s="24">
        <v>0.261530131100562</v>
      </c>
      <c r="D22" s="24">
        <v>0</v>
      </c>
      <c r="E22" s="24">
        <f t="shared" si="0"/>
        <v>0</v>
      </c>
      <c r="F22" s="31">
        <v>45310</v>
      </c>
      <c r="G22" s="32">
        <v>0.5</v>
      </c>
      <c r="H22" s="24">
        <v>0.256835728882716</v>
      </c>
      <c r="I22" s="24">
        <v>0</v>
      </c>
      <c r="J22" s="24">
        <f t="shared" si="1"/>
        <v>0</v>
      </c>
      <c r="K22" s="31">
        <v>45312</v>
      </c>
      <c r="L22" s="32">
        <v>0.5</v>
      </c>
      <c r="M22" s="24">
        <v>0.26215705275430701</v>
      </c>
      <c r="N22" s="24">
        <v>0</v>
      </c>
      <c r="O22" s="24">
        <f t="shared" si="2"/>
        <v>0</v>
      </c>
      <c r="P22" s="31">
        <v>45314</v>
      </c>
      <c r="Q22" s="32">
        <v>0.5</v>
      </c>
      <c r="R22" s="24">
        <v>0.26042142510309901</v>
      </c>
      <c r="S22" s="24">
        <v>0</v>
      </c>
      <c r="T22" s="24">
        <f t="shared" si="3"/>
        <v>0</v>
      </c>
    </row>
    <row r="23" spans="1:20" x14ac:dyDescent="0.25">
      <c r="A23" s="31">
        <v>45308</v>
      </c>
      <c r="B23" s="32">
        <v>0.54166666666666663</v>
      </c>
      <c r="C23" s="24">
        <v>0.264429479836359</v>
      </c>
      <c r="D23" s="24">
        <v>0</v>
      </c>
      <c r="E23" s="24">
        <f t="shared" si="0"/>
        <v>0</v>
      </c>
      <c r="F23" s="31">
        <v>45310</v>
      </c>
      <c r="G23" s="32">
        <v>0.54166666666666663</v>
      </c>
      <c r="H23" s="24">
        <v>0.25951948761836102</v>
      </c>
      <c r="I23" s="24">
        <v>0</v>
      </c>
      <c r="J23" s="24">
        <f t="shared" si="1"/>
        <v>0</v>
      </c>
      <c r="K23" s="31">
        <v>45312</v>
      </c>
      <c r="L23" s="32">
        <v>0.54166666666666663</v>
      </c>
      <c r="M23" s="24">
        <v>0.26320639252557299</v>
      </c>
      <c r="N23" s="24">
        <v>0</v>
      </c>
      <c r="O23" s="24">
        <f t="shared" si="2"/>
        <v>0</v>
      </c>
      <c r="P23" s="31">
        <v>45314</v>
      </c>
      <c r="Q23" s="32">
        <v>0.54166666666666663</v>
      </c>
      <c r="R23" s="24">
        <v>0.25839099287883399</v>
      </c>
      <c r="S23" s="24">
        <v>0</v>
      </c>
      <c r="T23" s="24">
        <f t="shared" si="3"/>
        <v>0</v>
      </c>
    </row>
    <row r="24" spans="1:20" x14ac:dyDescent="0.25">
      <c r="A24" s="31">
        <v>45308</v>
      </c>
      <c r="B24" s="32">
        <v>0.58333333333333337</v>
      </c>
      <c r="C24" s="24">
        <v>0.262262672184848</v>
      </c>
      <c r="D24" s="24">
        <v>0</v>
      </c>
      <c r="E24" s="24">
        <f t="shared" si="0"/>
        <v>0</v>
      </c>
      <c r="F24" s="31">
        <v>45310</v>
      </c>
      <c r="G24" s="32">
        <v>0.58333333333333337</v>
      </c>
      <c r="H24" s="24">
        <v>0.25772005319492203</v>
      </c>
      <c r="I24" s="24">
        <v>0</v>
      </c>
      <c r="J24" s="24">
        <f t="shared" si="1"/>
        <v>0</v>
      </c>
      <c r="K24" s="31">
        <v>45312</v>
      </c>
      <c r="L24" s="32">
        <v>0.58333333333333337</v>
      </c>
      <c r="M24" s="24">
        <v>0.25995504856005602</v>
      </c>
      <c r="N24" s="24">
        <v>0</v>
      </c>
      <c r="O24" s="24">
        <f t="shared" si="2"/>
        <v>0</v>
      </c>
      <c r="P24" s="31">
        <v>45314</v>
      </c>
      <c r="Q24" s="32">
        <v>0.58333333333333337</v>
      </c>
      <c r="R24" s="24">
        <v>0.25897833704844803</v>
      </c>
      <c r="S24" s="24">
        <v>0</v>
      </c>
      <c r="T24" s="24">
        <f t="shared" si="3"/>
        <v>0</v>
      </c>
    </row>
    <row r="25" spans="1:20" x14ac:dyDescent="0.25">
      <c r="A25" s="31">
        <v>45308</v>
      </c>
      <c r="B25" s="32">
        <v>0.625</v>
      </c>
      <c r="C25" s="24">
        <v>0.26052039861574799</v>
      </c>
      <c r="D25" s="24">
        <v>0</v>
      </c>
      <c r="E25" s="24">
        <f t="shared" si="0"/>
        <v>0</v>
      </c>
      <c r="F25" s="31">
        <v>45310</v>
      </c>
      <c r="G25" s="32">
        <v>0.625</v>
      </c>
      <c r="H25" s="24">
        <v>0.26293799281015101</v>
      </c>
      <c r="I25" s="24">
        <v>0</v>
      </c>
      <c r="J25" s="24">
        <f t="shared" si="1"/>
        <v>0</v>
      </c>
      <c r="K25" s="31">
        <v>45312</v>
      </c>
      <c r="L25" s="32">
        <v>0.625</v>
      </c>
      <c r="M25" s="24">
        <v>0.26396310329331601</v>
      </c>
      <c r="N25" s="24">
        <v>0</v>
      </c>
      <c r="O25" s="24">
        <f t="shared" si="2"/>
        <v>0</v>
      </c>
      <c r="P25" s="31">
        <v>45314</v>
      </c>
      <c r="Q25" s="32">
        <v>0.625</v>
      </c>
      <c r="R25" s="24">
        <v>0.25733289122478498</v>
      </c>
      <c r="S25" s="24">
        <v>0</v>
      </c>
      <c r="T25" s="24">
        <f t="shared" si="3"/>
        <v>0</v>
      </c>
    </row>
    <row r="26" spans="1:20" x14ac:dyDescent="0.25">
      <c r="A26" s="31">
        <v>45308</v>
      </c>
      <c r="B26" s="32">
        <v>0.66666666666666663</v>
      </c>
      <c r="C26" s="24">
        <v>0.26201185583963499</v>
      </c>
      <c r="D26" s="24">
        <v>0</v>
      </c>
      <c r="E26" s="24">
        <f t="shared" si="0"/>
        <v>0</v>
      </c>
      <c r="F26" s="31">
        <v>45310</v>
      </c>
      <c r="G26" s="32">
        <v>0.66666666666666663</v>
      </c>
      <c r="H26" s="24">
        <v>0.25816002488033002</v>
      </c>
      <c r="I26" s="24">
        <v>0</v>
      </c>
      <c r="J26" s="24">
        <f t="shared" si="1"/>
        <v>0</v>
      </c>
      <c r="K26" s="31">
        <v>45312</v>
      </c>
      <c r="L26" s="32">
        <v>0.66666666666666663</v>
      </c>
      <c r="M26" s="24">
        <v>0.26278179883851799</v>
      </c>
      <c r="N26" s="24">
        <v>0</v>
      </c>
      <c r="O26" s="24">
        <f t="shared" si="2"/>
        <v>0</v>
      </c>
      <c r="P26" s="31">
        <v>45314</v>
      </c>
      <c r="Q26" s="32">
        <v>0.66666666666666663</v>
      </c>
      <c r="R26" s="24">
        <v>0.26052922010317497</v>
      </c>
      <c r="S26" s="24">
        <v>0</v>
      </c>
      <c r="T26" s="24">
        <f t="shared" si="3"/>
        <v>0</v>
      </c>
    </row>
    <row r="27" spans="1:20" x14ac:dyDescent="0.25">
      <c r="A27" s="31">
        <v>45308</v>
      </c>
      <c r="B27" s="32">
        <v>0.70833333333333337</v>
      </c>
      <c r="C27" s="24">
        <v>0.261774301527883</v>
      </c>
      <c r="D27" s="24">
        <v>0</v>
      </c>
      <c r="E27" s="24">
        <f t="shared" si="0"/>
        <v>0</v>
      </c>
      <c r="F27" s="31">
        <v>45310</v>
      </c>
      <c r="G27" s="32">
        <v>0.70833333333333337</v>
      </c>
      <c r="H27" s="24">
        <v>0.25803244113818902</v>
      </c>
      <c r="I27" s="24">
        <v>0</v>
      </c>
      <c r="J27" s="24">
        <f t="shared" si="1"/>
        <v>0</v>
      </c>
      <c r="K27" s="31">
        <v>45312</v>
      </c>
      <c r="L27" s="32">
        <v>0.70833333333333337</v>
      </c>
      <c r="M27" s="24">
        <v>0.261094540356545</v>
      </c>
      <c r="N27" s="24">
        <v>0</v>
      </c>
      <c r="O27" s="24">
        <f t="shared" si="2"/>
        <v>0</v>
      </c>
      <c r="P27" s="31">
        <v>45314</v>
      </c>
      <c r="Q27" s="32">
        <v>0.70833333333333337</v>
      </c>
      <c r="R27" s="24">
        <v>0.25416299700635298</v>
      </c>
      <c r="S27" s="24">
        <v>0</v>
      </c>
      <c r="T27" s="24">
        <f t="shared" si="3"/>
        <v>0</v>
      </c>
    </row>
    <row r="28" spans="1:20" x14ac:dyDescent="0.25">
      <c r="A28" s="31">
        <v>45308</v>
      </c>
      <c r="B28" s="32">
        <v>0.75</v>
      </c>
      <c r="C28" s="24">
        <v>0.25875177979365799</v>
      </c>
      <c r="D28" s="24">
        <v>0</v>
      </c>
      <c r="E28" s="24">
        <f t="shared" si="0"/>
        <v>0</v>
      </c>
      <c r="F28" s="31">
        <v>45310</v>
      </c>
      <c r="G28" s="32">
        <v>0.75</v>
      </c>
      <c r="H28" s="24">
        <v>0.258206218480031</v>
      </c>
      <c r="I28" s="24">
        <v>0</v>
      </c>
      <c r="J28" s="24">
        <f t="shared" si="1"/>
        <v>0</v>
      </c>
      <c r="K28" s="31">
        <v>45312</v>
      </c>
      <c r="L28" s="32">
        <v>0.75</v>
      </c>
      <c r="M28" s="24">
        <v>0.26245182752504198</v>
      </c>
      <c r="N28" s="24">
        <v>0</v>
      </c>
      <c r="O28" s="24">
        <f t="shared" si="2"/>
        <v>0</v>
      </c>
      <c r="P28" s="31">
        <v>45314</v>
      </c>
      <c r="Q28" s="32">
        <v>0.75</v>
      </c>
      <c r="R28" s="24">
        <v>0.252981692551554</v>
      </c>
      <c r="S28" s="24">
        <v>0</v>
      </c>
      <c r="T28" s="24">
        <f t="shared" si="3"/>
        <v>0</v>
      </c>
    </row>
    <row r="29" spans="1:20" x14ac:dyDescent="0.25">
      <c r="A29" s="31">
        <v>45308</v>
      </c>
      <c r="B29" s="32">
        <v>0.79166666666666663</v>
      </c>
      <c r="C29" s="24">
        <v>0.25035732984442699</v>
      </c>
      <c r="D29" s="24">
        <v>0</v>
      </c>
      <c r="E29" s="24">
        <f t="shared" si="0"/>
        <v>0</v>
      </c>
      <c r="F29" s="31">
        <v>45310</v>
      </c>
      <c r="G29" s="32">
        <v>0.79166666666666663</v>
      </c>
      <c r="H29" s="24">
        <v>0.24350275099180099</v>
      </c>
      <c r="I29" s="24">
        <v>0</v>
      </c>
      <c r="J29" s="24">
        <f t="shared" si="1"/>
        <v>0</v>
      </c>
      <c r="K29" s="31">
        <v>45312</v>
      </c>
      <c r="L29" s="32">
        <v>0.79166666666666663</v>
      </c>
      <c r="M29" s="24">
        <v>0.264301866291896</v>
      </c>
      <c r="N29" s="24">
        <v>0</v>
      </c>
      <c r="O29" s="24">
        <f t="shared" si="2"/>
        <v>0</v>
      </c>
      <c r="P29" s="31">
        <v>45314</v>
      </c>
      <c r="Q29" s="32">
        <v>0.79166666666666663</v>
      </c>
      <c r="R29" s="24">
        <v>0.24082776904009801</v>
      </c>
      <c r="S29" s="24">
        <v>0</v>
      </c>
      <c r="T29" s="24">
        <f t="shared" si="3"/>
        <v>0</v>
      </c>
    </row>
    <row r="30" spans="1:20" x14ac:dyDescent="0.25">
      <c r="A30" s="31">
        <v>45308</v>
      </c>
      <c r="B30" s="32">
        <v>0.83333333333333337</v>
      </c>
      <c r="C30" s="24">
        <v>0.249277219175295</v>
      </c>
      <c r="D30" s="24">
        <v>0</v>
      </c>
      <c r="E30" s="24">
        <f t="shared" si="0"/>
        <v>0</v>
      </c>
      <c r="F30" s="31">
        <v>45310</v>
      </c>
      <c r="G30" s="32">
        <v>0.83333333333333337</v>
      </c>
      <c r="H30" s="24">
        <v>0.24703781306644801</v>
      </c>
      <c r="I30" s="24">
        <v>0</v>
      </c>
      <c r="J30" s="24">
        <f t="shared" si="1"/>
        <v>0</v>
      </c>
      <c r="K30" s="31">
        <v>45312</v>
      </c>
      <c r="L30" s="32">
        <v>0.83333333333333337</v>
      </c>
      <c r="M30" s="24">
        <v>0.26143112778559002</v>
      </c>
      <c r="N30" s="24">
        <v>0</v>
      </c>
      <c r="O30" s="24">
        <f t="shared" si="2"/>
        <v>0</v>
      </c>
      <c r="P30" s="31">
        <v>45314</v>
      </c>
      <c r="Q30" s="32">
        <v>0.83333333333333337</v>
      </c>
      <c r="R30" s="24">
        <v>0.23249493539240301</v>
      </c>
      <c r="S30" s="24">
        <v>0</v>
      </c>
      <c r="T30" s="24">
        <f t="shared" si="3"/>
        <v>0</v>
      </c>
    </row>
    <row r="31" spans="1:20" x14ac:dyDescent="0.25">
      <c r="A31" s="31">
        <v>45308</v>
      </c>
      <c r="B31" s="32">
        <v>0.875</v>
      </c>
      <c r="C31" s="24">
        <v>0.24875587224860801</v>
      </c>
      <c r="D31" s="24">
        <v>0</v>
      </c>
      <c r="E31" s="24">
        <f t="shared" si="0"/>
        <v>0</v>
      </c>
      <c r="F31" s="31">
        <v>45310</v>
      </c>
      <c r="G31" s="32">
        <v>0.875</v>
      </c>
      <c r="H31" s="24">
        <v>0.240357026456825</v>
      </c>
      <c r="I31" s="24">
        <v>0</v>
      </c>
      <c r="J31" s="24">
        <f t="shared" si="1"/>
        <v>0</v>
      </c>
      <c r="K31" s="31">
        <v>45312</v>
      </c>
      <c r="L31" s="32">
        <v>0.875</v>
      </c>
      <c r="M31" s="24">
        <v>0.25930172204867502</v>
      </c>
      <c r="N31" s="24">
        <v>0</v>
      </c>
      <c r="O31" s="24">
        <f t="shared" si="2"/>
        <v>0</v>
      </c>
      <c r="P31" s="31">
        <v>45314</v>
      </c>
      <c r="Q31" s="32">
        <v>0.875</v>
      </c>
      <c r="R31" s="24">
        <v>0.22923481464294199</v>
      </c>
      <c r="S31" s="24">
        <v>0</v>
      </c>
      <c r="T31" s="24">
        <f t="shared" si="3"/>
        <v>0</v>
      </c>
    </row>
    <row r="32" spans="1:20" x14ac:dyDescent="0.25">
      <c r="A32" s="31">
        <v>45308</v>
      </c>
      <c r="B32" s="32">
        <v>0.91666666666666663</v>
      </c>
      <c r="C32" s="24">
        <v>0.24412089586160199</v>
      </c>
      <c r="D32" s="24">
        <v>0</v>
      </c>
      <c r="E32" s="24">
        <f t="shared" si="0"/>
        <v>0</v>
      </c>
      <c r="F32" s="31">
        <v>45310</v>
      </c>
      <c r="G32" s="32">
        <v>0.91666666666666663</v>
      </c>
      <c r="H32" s="24">
        <v>0.24311117827795001</v>
      </c>
      <c r="I32" s="24">
        <v>0</v>
      </c>
      <c r="J32" s="24">
        <f t="shared" si="1"/>
        <v>0</v>
      </c>
      <c r="K32" s="31">
        <v>45312</v>
      </c>
      <c r="L32" s="32">
        <v>0.91666666666666663</v>
      </c>
      <c r="M32" s="24">
        <v>0.25863298773662102</v>
      </c>
      <c r="N32" s="24">
        <v>0</v>
      </c>
      <c r="O32" s="24">
        <f t="shared" si="2"/>
        <v>0</v>
      </c>
      <c r="P32" s="31">
        <v>45314</v>
      </c>
      <c r="Q32" s="32">
        <v>0.91666666666666663</v>
      </c>
      <c r="R32" s="24">
        <v>0.231205835937528</v>
      </c>
      <c r="S32" s="24">
        <v>0</v>
      </c>
      <c r="T32" s="24">
        <f t="shared" si="3"/>
        <v>0</v>
      </c>
    </row>
    <row r="33" spans="1:20" x14ac:dyDescent="0.25">
      <c r="A33" s="31">
        <v>45308</v>
      </c>
      <c r="B33" s="32">
        <v>0.95833333333333337</v>
      </c>
      <c r="C33" s="24">
        <v>0.251584827898926</v>
      </c>
      <c r="D33" s="24">
        <v>0</v>
      </c>
      <c r="E33" s="24">
        <f t="shared" si="0"/>
        <v>0</v>
      </c>
      <c r="F33" s="31">
        <v>45310</v>
      </c>
      <c r="G33" s="32">
        <v>0.95833333333333337</v>
      </c>
      <c r="H33" s="24">
        <v>0.24590931832692001</v>
      </c>
      <c r="I33" s="24">
        <v>0</v>
      </c>
      <c r="J33" s="24">
        <f t="shared" si="1"/>
        <v>0</v>
      </c>
      <c r="K33" s="31">
        <v>45312</v>
      </c>
      <c r="L33" s="32">
        <v>0.95833333333333337</v>
      </c>
      <c r="M33" s="24">
        <v>0.26169949769869</v>
      </c>
      <c r="N33" s="24">
        <v>0</v>
      </c>
      <c r="O33" s="24">
        <f t="shared" si="2"/>
        <v>0</v>
      </c>
      <c r="P33" s="31">
        <v>45314</v>
      </c>
      <c r="Q33" s="32">
        <v>0.95833333333333337</v>
      </c>
      <c r="R33" s="24">
        <v>0.236348986624726</v>
      </c>
      <c r="S33" s="24">
        <v>0</v>
      </c>
      <c r="T33" s="24">
        <f t="shared" si="3"/>
        <v>0</v>
      </c>
    </row>
    <row r="34" spans="1:20" x14ac:dyDescent="0.25">
      <c r="A34" s="31">
        <v>45309</v>
      </c>
      <c r="B34" s="32">
        <v>0</v>
      </c>
      <c r="C34" s="24">
        <v>0.25328963994878501</v>
      </c>
      <c r="D34" s="24">
        <v>0</v>
      </c>
      <c r="E34" s="24">
        <f t="shared" si="0"/>
        <v>0</v>
      </c>
      <c r="F34" s="31">
        <v>45311</v>
      </c>
      <c r="G34" s="32">
        <v>0</v>
      </c>
      <c r="H34" s="24">
        <v>0.248159721492728</v>
      </c>
      <c r="I34" s="24">
        <v>0</v>
      </c>
      <c r="J34" s="24">
        <f t="shared" si="1"/>
        <v>0</v>
      </c>
      <c r="K34" s="31">
        <v>45313</v>
      </c>
      <c r="L34" s="32">
        <v>0</v>
      </c>
      <c r="M34" s="24">
        <v>0.25961187481776299</v>
      </c>
      <c r="N34" s="24">
        <v>0</v>
      </c>
      <c r="O34" s="24">
        <f t="shared" si="2"/>
        <v>0</v>
      </c>
      <c r="P34" s="31">
        <v>45315</v>
      </c>
      <c r="Q34" s="32">
        <v>0</v>
      </c>
      <c r="R34" s="24">
        <v>0.24109174311064599</v>
      </c>
      <c r="S34" s="24">
        <v>0</v>
      </c>
      <c r="T34" s="24">
        <f t="shared" si="3"/>
        <v>0</v>
      </c>
    </row>
    <row r="35" spans="1:20" x14ac:dyDescent="0.25">
      <c r="A35" s="31">
        <v>45309</v>
      </c>
      <c r="B35" s="32">
        <v>4.1666666666666664E-2</v>
      </c>
      <c r="C35" s="24">
        <v>0.25371202826398398</v>
      </c>
      <c r="D35" s="24">
        <v>0</v>
      </c>
      <c r="E35" s="24">
        <f t="shared" si="0"/>
        <v>0</v>
      </c>
      <c r="F35" s="31">
        <v>45311</v>
      </c>
      <c r="G35" s="32">
        <v>4.1666666666666664E-2</v>
      </c>
      <c r="H35" s="24">
        <v>0.25482952594655101</v>
      </c>
      <c r="I35" s="24">
        <v>0</v>
      </c>
      <c r="J35" s="24">
        <f t="shared" si="1"/>
        <v>0</v>
      </c>
      <c r="K35" s="31">
        <v>45313</v>
      </c>
      <c r="L35" s="32">
        <v>4.1666666666666664E-2</v>
      </c>
      <c r="M35" s="24">
        <v>0.26314038038148502</v>
      </c>
      <c r="N35" s="24">
        <v>0</v>
      </c>
      <c r="O35" s="24">
        <f t="shared" si="2"/>
        <v>0</v>
      </c>
      <c r="P35" s="31">
        <v>45315</v>
      </c>
      <c r="Q35" s="32">
        <v>4.1666666666666664E-2</v>
      </c>
      <c r="R35" s="24">
        <v>0.250894069670627</v>
      </c>
      <c r="S35" s="24">
        <v>0</v>
      </c>
      <c r="T35" s="24">
        <f t="shared" si="3"/>
        <v>0</v>
      </c>
    </row>
    <row r="36" spans="1:20" x14ac:dyDescent="0.25">
      <c r="A36" s="31">
        <v>45309</v>
      </c>
      <c r="B36" s="32">
        <v>8.3333333333333329E-2</v>
      </c>
      <c r="C36" s="24">
        <v>0.25840640067950799</v>
      </c>
      <c r="D36" s="24">
        <v>0</v>
      </c>
      <c r="E36" s="24">
        <f t="shared" si="0"/>
        <v>0</v>
      </c>
      <c r="F36" s="31">
        <v>45311</v>
      </c>
      <c r="G36" s="32">
        <v>8.3333333333333329E-2</v>
      </c>
      <c r="H36" s="24">
        <v>0.25304108858007301</v>
      </c>
      <c r="I36" s="24">
        <v>0</v>
      </c>
      <c r="J36" s="24">
        <f t="shared" si="1"/>
        <v>0</v>
      </c>
      <c r="K36" s="31">
        <v>45313</v>
      </c>
      <c r="L36" s="32">
        <v>8.3333333333333329E-2</v>
      </c>
      <c r="M36" s="24">
        <v>0.26603093743217798</v>
      </c>
      <c r="N36" s="24">
        <v>0</v>
      </c>
      <c r="O36" s="24">
        <f t="shared" si="2"/>
        <v>0</v>
      </c>
      <c r="P36" s="31">
        <v>45315</v>
      </c>
      <c r="Q36" s="32">
        <v>8.3333333333333329E-2</v>
      </c>
      <c r="R36" s="24">
        <v>0.25547626614468399</v>
      </c>
      <c r="S36" s="24">
        <v>0</v>
      </c>
      <c r="T36" s="24">
        <f t="shared" si="3"/>
        <v>0</v>
      </c>
    </row>
    <row r="37" spans="1:20" x14ac:dyDescent="0.25">
      <c r="A37" s="31">
        <v>45309</v>
      </c>
      <c r="B37" s="32">
        <v>0.125</v>
      </c>
      <c r="C37" s="24">
        <v>0.26184469461336302</v>
      </c>
      <c r="D37" s="24">
        <v>0</v>
      </c>
      <c r="E37" s="24">
        <f t="shared" si="0"/>
        <v>0</v>
      </c>
      <c r="F37" s="31">
        <v>45311</v>
      </c>
      <c r="G37" s="32">
        <v>0.125</v>
      </c>
      <c r="H37" s="24">
        <v>0.25330725312131602</v>
      </c>
      <c r="I37" s="24">
        <v>0</v>
      </c>
      <c r="J37" s="24">
        <f t="shared" si="1"/>
        <v>0</v>
      </c>
      <c r="K37" s="31">
        <v>45313</v>
      </c>
      <c r="L37" s="32">
        <v>0.125</v>
      </c>
      <c r="M37" s="24">
        <v>0.263903707264798</v>
      </c>
      <c r="N37" s="24">
        <v>0</v>
      </c>
      <c r="O37" s="24">
        <f t="shared" si="2"/>
        <v>0</v>
      </c>
      <c r="P37" s="31">
        <v>45315</v>
      </c>
      <c r="Q37" s="32">
        <v>0.125</v>
      </c>
      <c r="R37" s="24">
        <v>0.25362843274968699</v>
      </c>
      <c r="S37" s="24">
        <v>0</v>
      </c>
      <c r="T37" s="24">
        <f t="shared" si="3"/>
        <v>0</v>
      </c>
    </row>
    <row r="38" spans="1:20" x14ac:dyDescent="0.25">
      <c r="A38" s="31">
        <v>45309</v>
      </c>
      <c r="B38" s="32">
        <v>0.16666666666666666</v>
      </c>
      <c r="C38" s="24">
        <v>0.25863298773662102</v>
      </c>
      <c r="D38" s="24">
        <v>0</v>
      </c>
      <c r="E38" s="24">
        <f t="shared" si="0"/>
        <v>0</v>
      </c>
      <c r="F38" s="31">
        <v>45311</v>
      </c>
      <c r="G38" s="32">
        <v>0.16666666666666666</v>
      </c>
      <c r="H38" s="24">
        <v>0.25613179802792102</v>
      </c>
      <c r="I38" s="24">
        <v>0</v>
      </c>
      <c r="J38" s="24">
        <f t="shared" si="1"/>
        <v>0</v>
      </c>
      <c r="K38" s="31">
        <v>45313</v>
      </c>
      <c r="L38" s="32">
        <v>0.16666666666666666</v>
      </c>
      <c r="M38" s="24">
        <v>0.26775115728271198</v>
      </c>
      <c r="N38" s="24">
        <v>0</v>
      </c>
      <c r="O38" s="24">
        <f t="shared" si="2"/>
        <v>0</v>
      </c>
      <c r="P38" s="31">
        <v>45315</v>
      </c>
      <c r="Q38" s="32">
        <v>0.16666666666666666</v>
      </c>
      <c r="R38" s="24">
        <v>0.253188490866602</v>
      </c>
      <c r="S38" s="24">
        <v>0</v>
      </c>
      <c r="T38" s="24">
        <f t="shared" si="3"/>
        <v>0</v>
      </c>
    </row>
    <row r="39" spans="1:20" x14ac:dyDescent="0.25">
      <c r="A39" s="31">
        <v>45309</v>
      </c>
      <c r="B39" s="32">
        <v>0.20833333333333334</v>
      </c>
      <c r="C39" s="24">
        <v>0.26074701547518297</v>
      </c>
      <c r="D39" s="24">
        <v>0</v>
      </c>
      <c r="E39" s="24">
        <f t="shared" si="0"/>
        <v>0</v>
      </c>
      <c r="F39" s="31">
        <v>45311</v>
      </c>
      <c r="G39" s="32">
        <v>0.20833333333333334</v>
      </c>
      <c r="H39" s="24">
        <v>0.256061434744764</v>
      </c>
      <c r="I39" s="24">
        <v>0</v>
      </c>
      <c r="J39" s="24">
        <f t="shared" si="1"/>
        <v>0</v>
      </c>
      <c r="K39" s="31">
        <v>45313</v>
      </c>
      <c r="L39" s="32">
        <v>0.20833333333333334</v>
      </c>
      <c r="M39" s="24">
        <v>0.26519498228920702</v>
      </c>
      <c r="N39" s="24">
        <v>0</v>
      </c>
      <c r="O39" s="24">
        <f t="shared" si="2"/>
        <v>0</v>
      </c>
      <c r="P39" s="31">
        <v>45315</v>
      </c>
      <c r="Q39" s="32">
        <v>0.20833333333333334</v>
      </c>
      <c r="R39" s="24">
        <v>0.25432136654752002</v>
      </c>
      <c r="S39" s="24">
        <v>0</v>
      </c>
      <c r="T39" s="24">
        <f t="shared" si="3"/>
        <v>0</v>
      </c>
    </row>
    <row r="40" spans="1:20" x14ac:dyDescent="0.25">
      <c r="A40" s="31">
        <v>45309</v>
      </c>
      <c r="B40" s="32">
        <v>0.25</v>
      </c>
      <c r="C40" s="24">
        <v>0.26078218221560101</v>
      </c>
      <c r="D40" s="24">
        <v>0</v>
      </c>
      <c r="E40" s="24">
        <f t="shared" si="0"/>
        <v>0</v>
      </c>
      <c r="F40" s="31">
        <v>45311</v>
      </c>
      <c r="G40" s="32">
        <v>0.25</v>
      </c>
      <c r="H40" s="24">
        <v>0.255625844000747</v>
      </c>
      <c r="I40" s="24">
        <v>0</v>
      </c>
      <c r="J40" s="24">
        <f t="shared" si="1"/>
        <v>0</v>
      </c>
      <c r="K40" s="31">
        <v>45313</v>
      </c>
      <c r="L40" s="32">
        <v>0.25</v>
      </c>
      <c r="M40" s="24">
        <v>0.26321077346696398</v>
      </c>
      <c r="N40" s="24">
        <v>0</v>
      </c>
      <c r="O40" s="24">
        <f t="shared" si="2"/>
        <v>0</v>
      </c>
      <c r="P40" s="31">
        <v>45315</v>
      </c>
      <c r="Q40" s="32">
        <v>0.25</v>
      </c>
      <c r="R40" s="24">
        <v>0.25494390725987498</v>
      </c>
      <c r="S40" s="24">
        <v>0</v>
      </c>
      <c r="T40" s="24">
        <f t="shared" si="3"/>
        <v>0</v>
      </c>
    </row>
    <row r="41" spans="1:20" x14ac:dyDescent="0.25">
      <c r="A41" s="31">
        <v>45309</v>
      </c>
      <c r="B41" s="32">
        <v>0.29166666666666669</v>
      </c>
      <c r="C41" s="24">
        <v>0.264678031205072</v>
      </c>
      <c r="D41" s="24">
        <v>0</v>
      </c>
      <c r="E41" s="24">
        <f t="shared" si="0"/>
        <v>0</v>
      </c>
      <c r="F41" s="31">
        <v>45311</v>
      </c>
      <c r="G41" s="32">
        <v>0.29166666666666669</v>
      </c>
      <c r="H41" s="24">
        <v>0.25842839479342999</v>
      </c>
      <c r="I41" s="24">
        <v>0</v>
      </c>
      <c r="J41" s="24">
        <f t="shared" si="1"/>
        <v>0</v>
      </c>
      <c r="K41" s="31">
        <v>45313</v>
      </c>
      <c r="L41" s="32">
        <v>0.29166666666666669</v>
      </c>
      <c r="M41" s="24">
        <v>0.264689028262033</v>
      </c>
      <c r="N41" s="24">
        <v>0</v>
      </c>
      <c r="O41" s="24">
        <f t="shared" si="2"/>
        <v>0</v>
      </c>
      <c r="P41" s="31">
        <v>45315</v>
      </c>
      <c r="Q41" s="32">
        <v>0.29166666666666669</v>
      </c>
      <c r="R41" s="24">
        <v>0.255232095717362</v>
      </c>
      <c r="S41" s="24">
        <v>0</v>
      </c>
      <c r="T41" s="24">
        <f t="shared" si="3"/>
        <v>0</v>
      </c>
    </row>
    <row r="42" spans="1:20" x14ac:dyDescent="0.25">
      <c r="A42" s="31">
        <v>45309</v>
      </c>
      <c r="B42" s="32">
        <v>0.33333333333333331</v>
      </c>
      <c r="C42" s="24">
        <v>0.26030483841791902</v>
      </c>
      <c r="D42" s="24">
        <v>0</v>
      </c>
      <c r="E42" s="24">
        <f t="shared" si="0"/>
        <v>0</v>
      </c>
      <c r="F42" s="31">
        <v>45311</v>
      </c>
      <c r="G42" s="32">
        <v>0.33333333333333331</v>
      </c>
      <c r="H42" s="24">
        <v>0.256617963313029</v>
      </c>
      <c r="I42" s="24">
        <v>0</v>
      </c>
      <c r="J42" s="24">
        <f t="shared" si="1"/>
        <v>0</v>
      </c>
      <c r="K42" s="31">
        <v>45313</v>
      </c>
      <c r="L42" s="32">
        <v>0.33333333333333331</v>
      </c>
      <c r="M42" s="24">
        <v>0.26239243149652403</v>
      </c>
      <c r="N42" s="24">
        <v>0</v>
      </c>
      <c r="O42" s="24">
        <f t="shared" si="2"/>
        <v>0</v>
      </c>
      <c r="P42" s="31">
        <v>45315</v>
      </c>
      <c r="Q42" s="32">
        <v>0.33333333333333331</v>
      </c>
      <c r="R42" s="24">
        <v>0.25312468409437</v>
      </c>
      <c r="S42" s="24">
        <v>0</v>
      </c>
      <c r="T42" s="24">
        <f t="shared" si="3"/>
        <v>0</v>
      </c>
    </row>
    <row r="43" spans="1:20" x14ac:dyDescent="0.25">
      <c r="A43" s="31">
        <v>45309</v>
      </c>
      <c r="B43" s="32">
        <v>0.375</v>
      </c>
      <c r="C43" s="24">
        <v>0.264125883578197</v>
      </c>
      <c r="D43" s="24">
        <v>0</v>
      </c>
      <c r="E43" s="24">
        <f t="shared" si="0"/>
        <v>0</v>
      </c>
      <c r="F43" s="31">
        <v>45311</v>
      </c>
      <c r="G43" s="32">
        <v>0.375</v>
      </c>
      <c r="H43" s="24">
        <v>0.25977027416125298</v>
      </c>
      <c r="I43" s="24">
        <v>0</v>
      </c>
      <c r="J43" s="24">
        <f t="shared" si="1"/>
        <v>0</v>
      </c>
      <c r="K43" s="31">
        <v>45313</v>
      </c>
      <c r="L43" s="32">
        <v>0.375</v>
      </c>
      <c r="M43" s="24">
        <v>0.26384651660813602</v>
      </c>
      <c r="N43" s="24">
        <v>0</v>
      </c>
      <c r="O43" s="24">
        <f t="shared" si="2"/>
        <v>0</v>
      </c>
      <c r="P43" s="31">
        <v>45315</v>
      </c>
      <c r="Q43" s="32">
        <v>0.375</v>
      </c>
      <c r="R43" s="24">
        <v>0.25400239229100602</v>
      </c>
      <c r="S43" s="24">
        <v>0</v>
      </c>
      <c r="T43" s="24">
        <f t="shared" si="3"/>
        <v>0</v>
      </c>
    </row>
    <row r="44" spans="1:20" x14ac:dyDescent="0.25">
      <c r="A44" s="31">
        <v>45309</v>
      </c>
      <c r="B44" s="32">
        <v>0.41666666666666669</v>
      </c>
      <c r="C44" s="24">
        <v>0.26392349600686299</v>
      </c>
      <c r="D44" s="24">
        <v>0</v>
      </c>
      <c r="E44" s="24">
        <f t="shared" si="0"/>
        <v>0</v>
      </c>
      <c r="F44" s="31">
        <v>45311</v>
      </c>
      <c r="G44" s="32">
        <v>0.41666666666666669</v>
      </c>
      <c r="H44" s="24">
        <v>0.26439425349129703</v>
      </c>
      <c r="I44" s="24">
        <v>0</v>
      </c>
      <c r="J44" s="24">
        <f t="shared" si="1"/>
        <v>0</v>
      </c>
      <c r="K44" s="31">
        <v>45313</v>
      </c>
      <c r="L44" s="32">
        <v>0.41666666666666669</v>
      </c>
      <c r="M44" s="24">
        <v>0.26216366886987702</v>
      </c>
      <c r="N44" s="24">
        <v>0</v>
      </c>
      <c r="O44" s="24">
        <f t="shared" si="2"/>
        <v>0</v>
      </c>
      <c r="P44" s="31">
        <v>45315</v>
      </c>
      <c r="Q44" s="32">
        <v>0.41666666666666669</v>
      </c>
      <c r="R44" s="24">
        <v>0.25435435771840398</v>
      </c>
      <c r="S44" s="24">
        <v>0</v>
      </c>
      <c r="T44" s="24">
        <f t="shared" si="3"/>
        <v>0</v>
      </c>
    </row>
    <row r="45" spans="1:20" x14ac:dyDescent="0.25">
      <c r="A45" s="31">
        <v>45309</v>
      </c>
      <c r="B45" s="32">
        <v>0.45833333333333331</v>
      </c>
      <c r="C45" s="24">
        <v>0.26184248924150599</v>
      </c>
      <c r="D45" s="24">
        <v>0</v>
      </c>
      <c r="E45" s="24">
        <f t="shared" si="0"/>
        <v>0</v>
      </c>
      <c r="F45" s="31">
        <v>45311</v>
      </c>
      <c r="G45" s="32">
        <v>0.45833333333333331</v>
      </c>
      <c r="H45" s="24">
        <v>0.26268500089540298</v>
      </c>
      <c r="I45" s="24">
        <v>0</v>
      </c>
      <c r="J45" s="24">
        <f t="shared" si="1"/>
        <v>0</v>
      </c>
      <c r="K45" s="31">
        <v>45313</v>
      </c>
      <c r="L45" s="32">
        <v>0.45833333333333331</v>
      </c>
      <c r="M45" s="24">
        <v>0.26356714963807498</v>
      </c>
      <c r="N45" s="24">
        <v>0</v>
      </c>
      <c r="O45" s="24">
        <f t="shared" si="2"/>
        <v>0</v>
      </c>
      <c r="P45" s="31">
        <v>45315</v>
      </c>
      <c r="Q45" s="32">
        <v>0.45833333333333331</v>
      </c>
      <c r="R45" s="24">
        <v>0.254611730574543</v>
      </c>
      <c r="S45" s="24">
        <v>0</v>
      </c>
      <c r="T45" s="24">
        <f t="shared" si="3"/>
        <v>0</v>
      </c>
    </row>
    <row r="46" spans="1:20" x14ac:dyDescent="0.25">
      <c r="A46" s="31">
        <v>45309</v>
      </c>
      <c r="B46" s="32">
        <v>0.5</v>
      </c>
      <c r="C46" s="24">
        <v>0.26078438758745698</v>
      </c>
      <c r="D46" s="24">
        <v>0</v>
      </c>
      <c r="E46" s="24">
        <f t="shared" si="0"/>
        <v>0</v>
      </c>
      <c r="F46" s="31">
        <v>45311</v>
      </c>
      <c r="G46" s="32">
        <v>0.5</v>
      </c>
      <c r="H46" s="24">
        <v>0.26778635382545102</v>
      </c>
      <c r="I46" s="24">
        <v>0</v>
      </c>
      <c r="J46" s="24">
        <f t="shared" si="1"/>
        <v>0</v>
      </c>
      <c r="K46" s="31">
        <v>45313</v>
      </c>
      <c r="L46" s="32">
        <v>0.5</v>
      </c>
      <c r="M46" s="24">
        <v>0.26169511675729901</v>
      </c>
      <c r="N46" s="24">
        <v>0</v>
      </c>
      <c r="O46" s="24">
        <f t="shared" si="2"/>
        <v>0</v>
      </c>
      <c r="P46" s="31">
        <v>45315</v>
      </c>
      <c r="Q46" s="32">
        <v>0.5</v>
      </c>
      <c r="R46" s="24">
        <v>0.25654098391430202</v>
      </c>
      <c r="S46" s="24">
        <v>0</v>
      </c>
      <c r="T46" s="24">
        <f t="shared" si="3"/>
        <v>0</v>
      </c>
    </row>
    <row r="47" spans="1:20" x14ac:dyDescent="0.25">
      <c r="A47" s="31">
        <v>45309</v>
      </c>
      <c r="B47" s="32">
        <v>0.54166666666666663</v>
      </c>
      <c r="C47" s="24">
        <v>0.25959649681941099</v>
      </c>
      <c r="D47" s="24">
        <v>0</v>
      </c>
      <c r="E47" s="24">
        <f t="shared" si="0"/>
        <v>0</v>
      </c>
      <c r="F47" s="31">
        <v>45311</v>
      </c>
      <c r="G47" s="32">
        <v>0.54166666666666663</v>
      </c>
      <c r="H47" s="24">
        <v>0.262724608181856</v>
      </c>
      <c r="I47" s="24">
        <v>0</v>
      </c>
      <c r="J47" s="24">
        <f t="shared" si="1"/>
        <v>0</v>
      </c>
      <c r="K47" s="31">
        <v>45313</v>
      </c>
      <c r="L47" s="32">
        <v>0.54166666666666663</v>
      </c>
      <c r="M47" s="24">
        <v>0.26437667012108901</v>
      </c>
      <c r="N47" s="24">
        <v>0</v>
      </c>
      <c r="O47" s="24">
        <f t="shared" si="2"/>
        <v>0</v>
      </c>
      <c r="P47" s="31">
        <v>45315</v>
      </c>
      <c r="Q47" s="32">
        <v>0.54166666666666663</v>
      </c>
      <c r="R47" s="24">
        <v>0.26446688175095601</v>
      </c>
      <c r="S47" s="24">
        <v>0</v>
      </c>
      <c r="T47" s="24">
        <f t="shared" si="3"/>
        <v>0</v>
      </c>
    </row>
    <row r="48" spans="1:20" x14ac:dyDescent="0.25">
      <c r="A48" s="31">
        <v>45309</v>
      </c>
      <c r="B48" s="32">
        <v>0.58333333333333337</v>
      </c>
      <c r="C48" s="24">
        <v>0.26006066799059702</v>
      </c>
      <c r="D48" s="24">
        <v>0</v>
      </c>
      <c r="E48" s="24">
        <f t="shared" si="0"/>
        <v>0</v>
      </c>
      <c r="F48" s="31">
        <v>45311</v>
      </c>
      <c r="G48" s="32">
        <v>0.58333333333333337</v>
      </c>
      <c r="H48" s="24">
        <v>0.26458123326195698</v>
      </c>
      <c r="I48" s="24">
        <v>0</v>
      </c>
      <c r="J48" s="24">
        <f t="shared" si="1"/>
        <v>0</v>
      </c>
      <c r="K48" s="31">
        <v>45313</v>
      </c>
      <c r="L48" s="32">
        <v>0.58333333333333337</v>
      </c>
      <c r="M48" s="24">
        <v>0.26138275861635502</v>
      </c>
      <c r="N48" s="24">
        <v>0</v>
      </c>
      <c r="O48" s="24">
        <f t="shared" si="2"/>
        <v>0</v>
      </c>
      <c r="P48" s="31">
        <v>45315</v>
      </c>
      <c r="Q48" s="32">
        <v>0.58333333333333337</v>
      </c>
      <c r="R48" s="24">
        <v>0.25824141502276998</v>
      </c>
      <c r="S48" s="24">
        <v>0</v>
      </c>
      <c r="T48" s="24">
        <f t="shared" si="3"/>
        <v>0</v>
      </c>
    </row>
    <row r="49" spans="1:20" x14ac:dyDescent="0.25">
      <c r="A49" s="31">
        <v>45309</v>
      </c>
      <c r="B49" s="32">
        <v>0.625</v>
      </c>
      <c r="C49" s="24">
        <v>0.263685911892789</v>
      </c>
      <c r="D49" s="24">
        <v>0</v>
      </c>
      <c r="E49" s="24">
        <f t="shared" si="0"/>
        <v>0</v>
      </c>
      <c r="F49" s="31">
        <v>45311</v>
      </c>
      <c r="G49" s="32">
        <v>0.625</v>
      </c>
      <c r="H49" s="24">
        <v>0.26669523119819699</v>
      </c>
      <c r="I49" s="24">
        <v>0</v>
      </c>
      <c r="J49" s="24">
        <f t="shared" si="1"/>
        <v>0</v>
      </c>
      <c r="K49" s="31">
        <v>45313</v>
      </c>
      <c r="L49" s="32">
        <v>0.625</v>
      </c>
      <c r="M49" s="24">
        <v>0.26206907629861897</v>
      </c>
      <c r="N49" s="24">
        <v>0</v>
      </c>
      <c r="O49" s="24">
        <f t="shared" si="2"/>
        <v>0</v>
      </c>
      <c r="P49" s="31">
        <v>45315</v>
      </c>
      <c r="Q49" s="32">
        <v>0.625</v>
      </c>
      <c r="R49" s="24">
        <v>0.26194590330019102</v>
      </c>
      <c r="S49" s="24">
        <v>0</v>
      </c>
      <c r="T49" s="24">
        <f t="shared" si="3"/>
        <v>0</v>
      </c>
    </row>
    <row r="50" spans="1:20" x14ac:dyDescent="0.25">
      <c r="A50" s="31">
        <v>45309</v>
      </c>
      <c r="B50" s="32">
        <v>0.66666666666666663</v>
      </c>
      <c r="C50" s="24">
        <v>0.25990226864710703</v>
      </c>
      <c r="D50" s="24">
        <v>0</v>
      </c>
      <c r="E50" s="24">
        <f t="shared" si="0"/>
        <v>0</v>
      </c>
      <c r="F50" s="31">
        <v>45311</v>
      </c>
      <c r="G50" s="32">
        <v>0.66666666666666663</v>
      </c>
      <c r="H50" s="24">
        <v>0.26453062891854301</v>
      </c>
      <c r="I50" s="24">
        <v>0</v>
      </c>
      <c r="J50" s="24">
        <f t="shared" si="1"/>
        <v>0</v>
      </c>
      <c r="K50" s="31">
        <v>45313</v>
      </c>
      <c r="L50" s="32">
        <v>0.66666666666666663</v>
      </c>
      <c r="M50" s="24">
        <v>0.25894755124942198</v>
      </c>
      <c r="N50" s="24">
        <v>0</v>
      </c>
      <c r="O50" s="24">
        <f t="shared" si="2"/>
        <v>0</v>
      </c>
      <c r="P50" s="31">
        <v>45315</v>
      </c>
      <c r="Q50" s="32">
        <v>0.66666666666666663</v>
      </c>
      <c r="R50" s="24">
        <v>0.26200529932870897</v>
      </c>
      <c r="S50" s="24">
        <v>0</v>
      </c>
      <c r="T50" s="24">
        <f t="shared" si="3"/>
        <v>0</v>
      </c>
    </row>
    <row r="51" spans="1:20" x14ac:dyDescent="0.25">
      <c r="A51" s="31">
        <v>45309</v>
      </c>
      <c r="B51" s="32">
        <v>0.70833333333333337</v>
      </c>
      <c r="C51" s="24">
        <v>0.25925990939036597</v>
      </c>
      <c r="D51" s="24">
        <v>0</v>
      </c>
      <c r="E51" s="24">
        <f t="shared" si="0"/>
        <v>0</v>
      </c>
      <c r="F51" s="31">
        <v>45311</v>
      </c>
      <c r="G51" s="32">
        <v>0.70833333333333337</v>
      </c>
      <c r="H51" s="24">
        <v>0.25974169373408301</v>
      </c>
      <c r="I51" s="24">
        <v>0</v>
      </c>
      <c r="J51" s="24">
        <f t="shared" si="1"/>
        <v>0</v>
      </c>
      <c r="K51" s="31">
        <v>45313</v>
      </c>
      <c r="L51" s="32">
        <v>0.70833333333333337</v>
      </c>
      <c r="M51" s="24">
        <v>0.25595802068607898</v>
      </c>
      <c r="N51" s="24">
        <v>0</v>
      </c>
      <c r="O51" s="24">
        <f t="shared" si="2"/>
        <v>0</v>
      </c>
      <c r="P51" s="31">
        <v>45315</v>
      </c>
      <c r="Q51" s="32">
        <v>0.70833333333333337</v>
      </c>
      <c r="R51" s="24">
        <v>0.26279062032594402</v>
      </c>
      <c r="S51" s="24">
        <v>0</v>
      </c>
      <c r="T51" s="24">
        <f t="shared" si="3"/>
        <v>0</v>
      </c>
    </row>
    <row r="52" spans="1:20" x14ac:dyDescent="0.25">
      <c r="A52" s="31">
        <v>45309</v>
      </c>
      <c r="B52" s="32">
        <v>0.75</v>
      </c>
      <c r="C52" s="24">
        <v>0.25809842347995499</v>
      </c>
      <c r="D52" s="24">
        <v>0</v>
      </c>
      <c r="E52" s="24">
        <f t="shared" si="0"/>
        <v>0</v>
      </c>
      <c r="F52" s="31">
        <v>45311</v>
      </c>
      <c r="G52" s="32">
        <v>0.75</v>
      </c>
      <c r="H52" s="24">
        <v>0.26407968997849601</v>
      </c>
      <c r="I52" s="24">
        <v>0</v>
      </c>
      <c r="J52" s="24">
        <f t="shared" si="1"/>
        <v>0</v>
      </c>
      <c r="K52" s="31">
        <v>45313</v>
      </c>
      <c r="L52" s="32">
        <v>0.75</v>
      </c>
      <c r="M52" s="24">
        <v>0.257106304167672</v>
      </c>
      <c r="N52" s="24">
        <v>0</v>
      </c>
      <c r="O52" s="24">
        <f t="shared" si="2"/>
        <v>0</v>
      </c>
      <c r="P52" s="31">
        <v>45315</v>
      </c>
      <c r="Q52" s="32">
        <v>0.75</v>
      </c>
      <c r="R52" s="24">
        <v>0.26103296875849202</v>
      </c>
      <c r="S52" s="24">
        <v>0</v>
      </c>
      <c r="T52" s="24">
        <f t="shared" si="3"/>
        <v>0</v>
      </c>
    </row>
    <row r="53" spans="1:20" x14ac:dyDescent="0.25">
      <c r="A53" s="31">
        <v>45309</v>
      </c>
      <c r="B53" s="32">
        <v>0.79166666666666663</v>
      </c>
      <c r="C53" s="24">
        <v>0.25491091608899102</v>
      </c>
      <c r="D53" s="24">
        <v>0</v>
      </c>
      <c r="E53" s="24">
        <f t="shared" si="0"/>
        <v>0</v>
      </c>
      <c r="F53" s="31">
        <v>45311</v>
      </c>
      <c r="G53" s="32">
        <v>0.79166666666666663</v>
      </c>
      <c r="H53" s="24">
        <v>0.26257723569764901</v>
      </c>
      <c r="I53" s="24">
        <v>0</v>
      </c>
      <c r="J53" s="24">
        <f t="shared" si="1"/>
        <v>0</v>
      </c>
      <c r="K53" s="31">
        <v>45313</v>
      </c>
      <c r="L53" s="32">
        <v>0.79166666666666663</v>
      </c>
      <c r="M53" s="24">
        <v>0.25309386849302101</v>
      </c>
      <c r="N53" s="24">
        <v>0</v>
      </c>
      <c r="O53" s="24">
        <f t="shared" si="2"/>
        <v>0</v>
      </c>
      <c r="P53" s="31">
        <v>45315</v>
      </c>
      <c r="Q53" s="32">
        <v>0.79166666666666663</v>
      </c>
      <c r="R53" s="24">
        <v>0.26018384098902497</v>
      </c>
      <c r="S53" s="24">
        <v>0</v>
      </c>
      <c r="T53" s="24">
        <f t="shared" si="3"/>
        <v>0</v>
      </c>
    </row>
    <row r="54" spans="1:20" x14ac:dyDescent="0.25">
      <c r="A54" s="31">
        <v>45309</v>
      </c>
      <c r="B54" s="32">
        <v>0.83333333333333337</v>
      </c>
      <c r="C54" s="24">
        <v>0.250942468642184</v>
      </c>
      <c r="D54" s="24">
        <v>0</v>
      </c>
      <c r="E54" s="24">
        <f t="shared" si="0"/>
        <v>0</v>
      </c>
      <c r="F54" s="31">
        <v>45311</v>
      </c>
      <c r="G54" s="32">
        <v>0.83333333333333337</v>
      </c>
      <c r="H54" s="24">
        <v>0.26428207754983002</v>
      </c>
      <c r="I54" s="24">
        <v>0</v>
      </c>
      <c r="J54" s="24">
        <f t="shared" si="1"/>
        <v>0</v>
      </c>
      <c r="K54" s="31">
        <v>45313</v>
      </c>
      <c r="L54" s="32">
        <v>0.83333333333333337</v>
      </c>
      <c r="M54" s="24">
        <v>0.253443658350884</v>
      </c>
      <c r="N54" s="24">
        <v>0</v>
      </c>
      <c r="O54" s="24">
        <f t="shared" si="2"/>
        <v>0</v>
      </c>
      <c r="P54" s="31">
        <v>45315</v>
      </c>
      <c r="Q54" s="32">
        <v>0.83333333333333337</v>
      </c>
      <c r="R54" s="24">
        <v>0.25974828004733103</v>
      </c>
      <c r="S54" s="24">
        <v>0</v>
      </c>
      <c r="T54" s="24">
        <f t="shared" si="3"/>
        <v>0</v>
      </c>
    </row>
    <row r="55" spans="1:20" x14ac:dyDescent="0.25">
      <c r="A55" s="31">
        <v>45309</v>
      </c>
      <c r="B55" s="32">
        <v>0.875</v>
      </c>
      <c r="C55" s="24">
        <v>0.25010654330153498</v>
      </c>
      <c r="D55" s="24">
        <v>0</v>
      </c>
      <c r="E55" s="24">
        <f t="shared" si="0"/>
        <v>0</v>
      </c>
      <c r="F55" s="31">
        <v>45311</v>
      </c>
      <c r="G55" s="32">
        <v>0.875</v>
      </c>
      <c r="H55" s="24">
        <v>0.26383551955117501</v>
      </c>
      <c r="I55" s="24">
        <v>0</v>
      </c>
      <c r="J55" s="24">
        <f t="shared" si="1"/>
        <v>0</v>
      </c>
      <c r="K55" s="31">
        <v>45313</v>
      </c>
      <c r="L55" s="32">
        <v>0.875</v>
      </c>
      <c r="M55" s="24">
        <v>0.25447314977544</v>
      </c>
      <c r="N55" s="24">
        <v>0</v>
      </c>
      <c r="O55" s="24">
        <f t="shared" si="2"/>
        <v>0</v>
      </c>
      <c r="P55" s="31">
        <v>45315</v>
      </c>
      <c r="Q55" s="32">
        <v>0.875</v>
      </c>
      <c r="R55" s="24">
        <v>0.26500362157715601</v>
      </c>
      <c r="S55" s="24">
        <v>0</v>
      </c>
      <c r="T55" s="24">
        <f t="shared" si="3"/>
        <v>0</v>
      </c>
    </row>
    <row r="56" spans="1:20" x14ac:dyDescent="0.25">
      <c r="A56" s="31">
        <v>45309</v>
      </c>
      <c r="B56" s="32">
        <v>0.91666666666666663</v>
      </c>
      <c r="C56" s="24">
        <v>0.248709663747746</v>
      </c>
      <c r="D56" s="24">
        <v>0</v>
      </c>
      <c r="E56" s="24">
        <f t="shared" si="0"/>
        <v>0</v>
      </c>
      <c r="F56" s="31">
        <v>45311</v>
      </c>
      <c r="G56" s="32">
        <v>0.91666666666666663</v>
      </c>
      <c r="H56" s="24">
        <v>0.26277962326898302</v>
      </c>
      <c r="I56" s="24">
        <v>0</v>
      </c>
      <c r="J56" s="24">
        <f t="shared" si="1"/>
        <v>0</v>
      </c>
      <c r="K56" s="31">
        <v>45313</v>
      </c>
      <c r="L56" s="32">
        <v>0.91666666666666663</v>
      </c>
      <c r="M56" s="24">
        <v>0.25462493300335998</v>
      </c>
      <c r="N56" s="24">
        <v>0</v>
      </c>
      <c r="O56" s="24">
        <f t="shared" si="2"/>
        <v>0</v>
      </c>
      <c r="P56" s="31">
        <v>45315</v>
      </c>
      <c r="Q56" s="32">
        <v>0.91666666666666663</v>
      </c>
      <c r="R56" s="24">
        <v>0.259798884390745</v>
      </c>
      <c r="S56" s="24">
        <v>0</v>
      </c>
      <c r="T56" s="24">
        <f t="shared" si="3"/>
        <v>0</v>
      </c>
    </row>
    <row r="57" spans="1:20" x14ac:dyDescent="0.25">
      <c r="A57" s="31">
        <v>45309</v>
      </c>
      <c r="B57" s="32">
        <v>0.95833333333333337</v>
      </c>
      <c r="C57" s="24">
        <v>0.250586092471074</v>
      </c>
      <c r="D57" s="24">
        <v>0</v>
      </c>
      <c r="E57" s="24">
        <f t="shared" si="0"/>
        <v>0</v>
      </c>
      <c r="F57" s="31">
        <v>45311</v>
      </c>
      <c r="G57" s="32">
        <v>0.95833333333333337</v>
      </c>
      <c r="H57" s="24">
        <v>0.26597154140365997</v>
      </c>
      <c r="I57" s="24">
        <v>0</v>
      </c>
      <c r="J57" s="24">
        <f t="shared" si="1"/>
        <v>0</v>
      </c>
      <c r="K57" s="31">
        <v>45313</v>
      </c>
      <c r="L57" s="32">
        <v>0.95833333333333337</v>
      </c>
      <c r="M57" s="24">
        <v>0.25407278537648598</v>
      </c>
      <c r="N57" s="24">
        <v>0</v>
      </c>
      <c r="O57" s="24">
        <f t="shared" si="2"/>
        <v>0</v>
      </c>
      <c r="P57" s="31">
        <v>45315</v>
      </c>
      <c r="Q57" s="32">
        <v>0.95833333333333337</v>
      </c>
      <c r="R57" s="24">
        <v>0.25612080097096002</v>
      </c>
      <c r="S57" s="24">
        <v>0</v>
      </c>
      <c r="T57" s="24">
        <f t="shared" si="3"/>
        <v>0</v>
      </c>
    </row>
  </sheetData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CB40DD3-5F6E-47BF-AAAA-FA1048991EBD}">
  <dimension ref="A1:T57"/>
  <sheetViews>
    <sheetView workbookViewId="0">
      <selection activeCell="D5" sqref="D5"/>
    </sheetView>
  </sheetViews>
  <sheetFormatPr defaultRowHeight="15" x14ac:dyDescent="0.25"/>
  <sheetData>
    <row r="1" spans="1:20" x14ac:dyDescent="0.25">
      <c r="A1" s="1" t="s">
        <v>70</v>
      </c>
      <c r="B1" s="23"/>
      <c r="C1" s="24"/>
    </row>
    <row r="2" spans="1:20" x14ac:dyDescent="0.25">
      <c r="A2" s="1" t="s">
        <v>71</v>
      </c>
      <c r="B2" s="23"/>
      <c r="C2" s="24"/>
      <c r="G2" s="25" t="s">
        <v>81</v>
      </c>
      <c r="H2" s="25"/>
    </row>
    <row r="3" spans="1:20" ht="15.75" thickBot="1" x14ac:dyDescent="0.3">
      <c r="A3" s="1" t="s">
        <v>72</v>
      </c>
      <c r="B3" s="23"/>
      <c r="C3" s="24"/>
    </row>
    <row r="4" spans="1:20" ht="15.75" thickBot="1" x14ac:dyDescent="0.3">
      <c r="A4" s="1" t="s">
        <v>73</v>
      </c>
      <c r="B4" s="23"/>
      <c r="C4" s="24"/>
      <c r="I4" s="26" t="s">
        <v>74</v>
      </c>
      <c r="J4" s="27"/>
      <c r="K4" s="27"/>
      <c r="L4" s="28">
        <f>SUM(E10:E57)+SUM(J10:J57)+SUM(O10:O57)+SUM(T10:T33)</f>
        <v>0</v>
      </c>
    </row>
    <row r="5" spans="1:20" x14ac:dyDescent="0.25">
      <c r="A5" s="1" t="s">
        <v>75</v>
      </c>
      <c r="B5" s="23"/>
      <c r="C5" s="24"/>
    </row>
    <row r="6" spans="1:20" x14ac:dyDescent="0.25">
      <c r="A6" s="1"/>
      <c r="B6" s="1"/>
      <c r="C6" s="1"/>
    </row>
    <row r="7" spans="1:20" x14ac:dyDescent="0.25">
      <c r="A7" s="1"/>
      <c r="B7" s="1"/>
      <c r="C7" s="1"/>
      <c r="I7" s="29" t="s">
        <v>76</v>
      </c>
      <c r="J7" s="29"/>
      <c r="K7" s="29"/>
      <c r="L7" s="7">
        <f>MAX(D10:D57,I10:I57,N10:N57,S10:S33)</f>
        <v>0</v>
      </c>
    </row>
    <row r="8" spans="1:20" x14ac:dyDescent="0.25">
      <c r="A8" s="1"/>
      <c r="B8" s="1"/>
      <c r="C8" s="1"/>
    </row>
    <row r="9" spans="1:20" x14ac:dyDescent="0.25">
      <c r="A9" s="30" t="s">
        <v>77</v>
      </c>
      <c r="B9" s="30" t="s">
        <v>78</v>
      </c>
      <c r="C9" s="30" t="s">
        <v>79</v>
      </c>
      <c r="D9" s="30" t="s">
        <v>54</v>
      </c>
      <c r="E9" s="30" t="s">
        <v>80</v>
      </c>
      <c r="F9" s="30" t="s">
        <v>77</v>
      </c>
      <c r="G9" s="30" t="s">
        <v>78</v>
      </c>
      <c r="H9" s="30" t="s">
        <v>79</v>
      </c>
      <c r="I9" s="30" t="s">
        <v>54</v>
      </c>
      <c r="J9" s="30" t="s">
        <v>80</v>
      </c>
      <c r="K9" s="30" t="s">
        <v>77</v>
      </c>
      <c r="L9" s="30" t="s">
        <v>78</v>
      </c>
      <c r="M9" s="30" t="s">
        <v>79</v>
      </c>
      <c r="N9" s="30" t="s">
        <v>54</v>
      </c>
      <c r="O9" s="30" t="s">
        <v>80</v>
      </c>
      <c r="P9" s="30" t="s">
        <v>77</v>
      </c>
      <c r="Q9" s="30" t="s">
        <v>78</v>
      </c>
      <c r="R9" s="30" t="s">
        <v>79</v>
      </c>
      <c r="S9" s="30" t="s">
        <v>54</v>
      </c>
      <c r="T9" s="30" t="s">
        <v>80</v>
      </c>
    </row>
    <row r="10" spans="1:20" x14ac:dyDescent="0.25">
      <c r="A10" s="31">
        <v>45316</v>
      </c>
      <c r="B10" s="32">
        <v>0</v>
      </c>
      <c r="C10" s="24">
        <v>0.25856038927928499</v>
      </c>
      <c r="D10" s="24">
        <v>0</v>
      </c>
      <c r="E10" s="24">
        <f t="shared" ref="E10:E57" si="0">D10*0.0827</f>
        <v>0</v>
      </c>
      <c r="F10" s="31">
        <v>45318</v>
      </c>
      <c r="G10" s="32">
        <v>0</v>
      </c>
      <c r="H10" s="24">
        <v>0.25070708989996698</v>
      </c>
      <c r="I10" s="24">
        <v>0</v>
      </c>
      <c r="J10" s="24">
        <f t="shared" ref="J10:J57" si="1">I10*0.0827</f>
        <v>0</v>
      </c>
      <c r="K10" s="31">
        <v>45320</v>
      </c>
      <c r="L10" s="32">
        <v>0</v>
      </c>
      <c r="M10" s="24">
        <v>0.222976371645035</v>
      </c>
      <c r="N10" s="24">
        <v>0</v>
      </c>
      <c r="O10" s="24">
        <f t="shared" ref="O10:O57" si="2">N10*0.0827</f>
        <v>0</v>
      </c>
      <c r="P10" s="31">
        <v>45322</v>
      </c>
      <c r="Q10" s="32">
        <v>0</v>
      </c>
      <c r="R10" s="24">
        <v>0.231782183050182</v>
      </c>
      <c r="S10" s="24">
        <v>0</v>
      </c>
      <c r="T10" s="24">
        <f t="shared" ref="T10:T33" si="3">S10*0.0827</f>
        <v>0</v>
      </c>
    </row>
    <row r="11" spans="1:20" x14ac:dyDescent="0.25">
      <c r="A11" s="31">
        <v>45316</v>
      </c>
      <c r="B11" s="32">
        <v>4.1666666666666664E-2</v>
      </c>
      <c r="C11" s="24">
        <v>0.26123535632982597</v>
      </c>
      <c r="D11" s="24">
        <v>0</v>
      </c>
      <c r="E11" s="24">
        <f t="shared" si="0"/>
        <v>0</v>
      </c>
      <c r="F11" s="31">
        <v>45318</v>
      </c>
      <c r="G11" s="32">
        <v>4.1666666666666664E-2</v>
      </c>
      <c r="H11" s="24">
        <v>0.25262972712415699</v>
      </c>
      <c r="I11" s="24">
        <v>0</v>
      </c>
      <c r="J11" s="24">
        <f t="shared" si="1"/>
        <v>0</v>
      </c>
      <c r="K11" s="31">
        <v>45320</v>
      </c>
      <c r="L11" s="32">
        <v>4.1666666666666664E-2</v>
      </c>
      <c r="M11" s="24">
        <v>0.23362562060262601</v>
      </c>
      <c r="N11" s="24">
        <v>0</v>
      </c>
      <c r="O11" s="24">
        <f t="shared" si="2"/>
        <v>0</v>
      </c>
      <c r="P11" s="31">
        <v>45322</v>
      </c>
      <c r="Q11" s="32">
        <v>4.1666666666666664E-2</v>
      </c>
      <c r="R11" s="24">
        <v>0.24185068905256801</v>
      </c>
      <c r="S11" s="24">
        <v>0</v>
      </c>
      <c r="T11" s="24">
        <f t="shared" si="3"/>
        <v>0</v>
      </c>
    </row>
    <row r="12" spans="1:20" x14ac:dyDescent="0.25">
      <c r="A12" s="31">
        <v>45316</v>
      </c>
      <c r="B12" s="32">
        <v>8.3333333333333329E-2</v>
      </c>
      <c r="C12" s="24">
        <v>0.25781464576618002</v>
      </c>
      <c r="D12" s="24">
        <v>0</v>
      </c>
      <c r="E12" s="24">
        <f t="shared" si="0"/>
        <v>0</v>
      </c>
      <c r="F12" s="31">
        <v>45318</v>
      </c>
      <c r="G12" s="32">
        <v>8.3333333333333329E-2</v>
      </c>
      <c r="H12" s="24">
        <v>0.25431695580380698</v>
      </c>
      <c r="I12" s="24">
        <v>0</v>
      </c>
      <c r="J12" s="24">
        <f t="shared" si="1"/>
        <v>0</v>
      </c>
      <c r="K12" s="31">
        <v>45320</v>
      </c>
      <c r="L12" s="32">
        <v>8.3333333333333329E-2</v>
      </c>
      <c r="M12" s="24">
        <v>0.24272181093595599</v>
      </c>
      <c r="N12" s="24">
        <v>0</v>
      </c>
      <c r="O12" s="24">
        <f t="shared" si="2"/>
        <v>0</v>
      </c>
      <c r="P12" s="31">
        <v>45322</v>
      </c>
      <c r="Q12" s="32">
        <v>8.3333333333333329E-2</v>
      </c>
      <c r="R12" s="24">
        <v>0.24133814871214601</v>
      </c>
      <c r="S12" s="24">
        <v>0</v>
      </c>
      <c r="T12" s="24">
        <f t="shared" si="3"/>
        <v>0</v>
      </c>
    </row>
    <row r="13" spans="1:20" x14ac:dyDescent="0.25">
      <c r="A13" s="31">
        <v>45316</v>
      </c>
      <c r="B13" s="32">
        <v>0.125</v>
      </c>
      <c r="C13" s="24">
        <v>0.25611200928585598</v>
      </c>
      <c r="D13" s="24">
        <v>0</v>
      </c>
      <c r="E13" s="24">
        <f t="shared" si="0"/>
        <v>0</v>
      </c>
      <c r="F13" s="31">
        <v>45318</v>
      </c>
      <c r="G13" s="32">
        <v>0.125</v>
      </c>
      <c r="H13" s="24">
        <v>0.25646835565464399</v>
      </c>
      <c r="I13" s="24">
        <v>0</v>
      </c>
      <c r="J13" s="24">
        <f t="shared" si="1"/>
        <v>0</v>
      </c>
      <c r="K13" s="31">
        <v>45320</v>
      </c>
      <c r="L13" s="32">
        <v>0.125</v>
      </c>
      <c r="M13" s="24">
        <v>0.243317946790675</v>
      </c>
      <c r="N13" s="24">
        <v>0</v>
      </c>
      <c r="O13" s="24">
        <f t="shared" si="2"/>
        <v>0</v>
      </c>
      <c r="P13" s="31">
        <v>45322</v>
      </c>
      <c r="Q13" s="32">
        <v>0.125</v>
      </c>
      <c r="R13" s="24">
        <v>0.242407232521994</v>
      </c>
      <c r="S13" s="24">
        <v>0</v>
      </c>
      <c r="T13" s="24">
        <f t="shared" si="3"/>
        <v>0</v>
      </c>
    </row>
    <row r="14" spans="1:20" x14ac:dyDescent="0.25">
      <c r="A14" s="31">
        <v>45316</v>
      </c>
      <c r="B14" s="32">
        <v>0.16666666666666666</v>
      </c>
      <c r="C14" s="24">
        <v>0.25853401422397199</v>
      </c>
      <c r="D14" s="24">
        <v>0</v>
      </c>
      <c r="E14" s="24">
        <f t="shared" si="0"/>
        <v>0</v>
      </c>
      <c r="F14" s="31">
        <v>45318</v>
      </c>
      <c r="G14" s="32">
        <v>0.16666666666666666</v>
      </c>
      <c r="H14" s="24">
        <v>0.256204396485257</v>
      </c>
      <c r="I14" s="24">
        <v>0</v>
      </c>
      <c r="J14" s="24">
        <f t="shared" si="1"/>
        <v>0</v>
      </c>
      <c r="K14" s="31">
        <v>45320</v>
      </c>
      <c r="L14" s="32">
        <v>0.16666666666666666</v>
      </c>
      <c r="M14" s="24">
        <v>0.24548035859963399</v>
      </c>
      <c r="N14" s="24">
        <v>0</v>
      </c>
      <c r="O14" s="24">
        <f t="shared" si="2"/>
        <v>0</v>
      </c>
      <c r="P14" s="31">
        <v>45322</v>
      </c>
      <c r="Q14" s="32">
        <v>0.16666666666666666</v>
      </c>
      <c r="R14" s="24">
        <v>0.24247543513677799</v>
      </c>
      <c r="S14" s="24">
        <v>0</v>
      </c>
      <c r="T14" s="24">
        <f t="shared" si="3"/>
        <v>0</v>
      </c>
    </row>
    <row r="15" spans="1:20" x14ac:dyDescent="0.25">
      <c r="A15" s="31">
        <v>45316</v>
      </c>
      <c r="B15" s="32">
        <v>0.20833333333333334</v>
      </c>
      <c r="C15" s="24">
        <v>0.26016622781649401</v>
      </c>
      <c r="D15" s="24">
        <v>0</v>
      </c>
      <c r="E15" s="24">
        <f t="shared" si="0"/>
        <v>0</v>
      </c>
      <c r="F15" s="31">
        <v>45318</v>
      </c>
      <c r="G15" s="32">
        <v>0.20833333333333334</v>
      </c>
      <c r="H15" s="24">
        <v>0.25534868240254299</v>
      </c>
      <c r="I15" s="24">
        <v>0</v>
      </c>
      <c r="J15" s="24">
        <f t="shared" si="1"/>
        <v>0</v>
      </c>
      <c r="K15" s="31">
        <v>45320</v>
      </c>
      <c r="L15" s="32">
        <v>0.20833333333333334</v>
      </c>
      <c r="M15" s="24">
        <v>0.24657367169758301</v>
      </c>
      <c r="N15" s="24">
        <v>0</v>
      </c>
      <c r="O15" s="24">
        <f t="shared" si="2"/>
        <v>0</v>
      </c>
      <c r="P15" s="31">
        <v>45322</v>
      </c>
      <c r="Q15" s="32">
        <v>0.20833333333333334</v>
      </c>
      <c r="R15" s="24">
        <v>0.24143931269549099</v>
      </c>
      <c r="S15" s="24">
        <v>0</v>
      </c>
      <c r="T15" s="24">
        <f t="shared" si="3"/>
        <v>0</v>
      </c>
    </row>
    <row r="16" spans="1:20" x14ac:dyDescent="0.25">
      <c r="A16" s="31">
        <v>45316</v>
      </c>
      <c r="B16" s="32">
        <v>0.25</v>
      </c>
      <c r="C16" s="24">
        <v>0.25804564356700599</v>
      </c>
      <c r="D16" s="24">
        <v>0</v>
      </c>
      <c r="E16" s="24">
        <f t="shared" si="0"/>
        <v>0</v>
      </c>
      <c r="F16" s="31">
        <v>45318</v>
      </c>
      <c r="G16" s="32">
        <v>0.25</v>
      </c>
      <c r="H16" s="24">
        <v>0.255227684973649</v>
      </c>
      <c r="I16" s="24">
        <v>0</v>
      </c>
      <c r="J16" s="24">
        <f t="shared" si="1"/>
        <v>0</v>
      </c>
      <c r="K16" s="31">
        <v>45320</v>
      </c>
      <c r="L16" s="32">
        <v>0.25</v>
      </c>
      <c r="M16" s="24">
        <v>0.24637790024181999</v>
      </c>
      <c r="N16" s="24">
        <v>0</v>
      </c>
      <c r="O16" s="24">
        <f t="shared" si="2"/>
        <v>0</v>
      </c>
      <c r="P16" s="31">
        <v>45322</v>
      </c>
      <c r="Q16" s="32">
        <v>0.25</v>
      </c>
      <c r="R16" s="24">
        <v>0.24503161013028299</v>
      </c>
      <c r="S16" s="24">
        <v>0</v>
      </c>
      <c r="T16" s="24">
        <f t="shared" si="3"/>
        <v>0</v>
      </c>
    </row>
    <row r="17" spans="1:20" x14ac:dyDescent="0.25">
      <c r="A17" s="31">
        <v>45316</v>
      </c>
      <c r="B17" s="32">
        <v>0.29166666666666669</v>
      </c>
      <c r="C17" s="24">
        <v>0.25665757059948302</v>
      </c>
      <c r="D17" s="24">
        <v>0</v>
      </c>
      <c r="E17" s="24">
        <f t="shared" si="0"/>
        <v>0</v>
      </c>
      <c r="F17" s="31">
        <v>45318</v>
      </c>
      <c r="G17" s="32">
        <v>0.29166666666666669</v>
      </c>
      <c r="H17" s="24">
        <v>0.25598001480000099</v>
      </c>
      <c r="I17" s="24">
        <v>0</v>
      </c>
      <c r="J17" s="24">
        <f t="shared" si="1"/>
        <v>0</v>
      </c>
      <c r="K17" s="31">
        <v>45320</v>
      </c>
      <c r="L17" s="32">
        <v>0.29166666666666669</v>
      </c>
      <c r="M17" s="24">
        <v>0.24811573326488401</v>
      </c>
      <c r="N17" s="24">
        <v>0</v>
      </c>
      <c r="O17" s="24">
        <f t="shared" si="2"/>
        <v>0</v>
      </c>
      <c r="P17" s="31">
        <v>45322</v>
      </c>
      <c r="Q17" s="32">
        <v>0.29166666666666669</v>
      </c>
      <c r="R17" s="24">
        <v>0.243295952676753</v>
      </c>
      <c r="S17" s="24">
        <v>0</v>
      </c>
      <c r="T17" s="24">
        <f t="shared" si="3"/>
        <v>0</v>
      </c>
    </row>
    <row r="18" spans="1:20" x14ac:dyDescent="0.25">
      <c r="A18" s="31">
        <v>45316</v>
      </c>
      <c r="B18" s="32">
        <v>0.33333333333333331</v>
      </c>
      <c r="C18" s="24">
        <v>0.25877597927943602</v>
      </c>
      <c r="D18" s="24">
        <v>0</v>
      </c>
      <c r="E18" s="24">
        <f t="shared" si="0"/>
        <v>0</v>
      </c>
      <c r="F18" s="31">
        <v>45318</v>
      </c>
      <c r="G18" s="32">
        <v>0.33333333333333331</v>
      </c>
      <c r="H18" s="24">
        <v>0.25356686115163402</v>
      </c>
      <c r="I18" s="24">
        <v>0</v>
      </c>
      <c r="J18" s="24">
        <f t="shared" si="1"/>
        <v>0</v>
      </c>
      <c r="K18" s="31">
        <v>45320</v>
      </c>
      <c r="L18" s="32">
        <v>0.33333333333333331</v>
      </c>
      <c r="M18" s="24">
        <v>0.24938501417537101</v>
      </c>
      <c r="N18" s="24">
        <v>0</v>
      </c>
      <c r="O18" s="24">
        <f t="shared" si="2"/>
        <v>0</v>
      </c>
      <c r="P18" s="31">
        <v>45322</v>
      </c>
      <c r="Q18" s="32">
        <v>0.33333333333333331</v>
      </c>
      <c r="R18" s="24">
        <v>0.24401968717477401</v>
      </c>
      <c r="S18" s="24">
        <v>0</v>
      </c>
      <c r="T18" s="24">
        <f t="shared" si="3"/>
        <v>0</v>
      </c>
    </row>
    <row r="19" spans="1:20" x14ac:dyDescent="0.25">
      <c r="A19" s="31">
        <v>45316</v>
      </c>
      <c r="B19" s="32">
        <v>0.375</v>
      </c>
      <c r="C19" s="24">
        <v>0.258630782364764</v>
      </c>
      <c r="D19" s="24">
        <v>0</v>
      </c>
      <c r="E19" s="24">
        <f t="shared" si="0"/>
        <v>0</v>
      </c>
      <c r="F19" s="31">
        <v>45318</v>
      </c>
      <c r="G19" s="32">
        <v>0.375</v>
      </c>
      <c r="H19" s="24">
        <v>0.25630781054394203</v>
      </c>
      <c r="I19" s="24">
        <v>0</v>
      </c>
      <c r="J19" s="24">
        <f t="shared" si="1"/>
        <v>0</v>
      </c>
      <c r="K19" s="31">
        <v>45320</v>
      </c>
      <c r="L19" s="32">
        <v>0.375</v>
      </c>
      <c r="M19" s="24">
        <v>0.24733477830787901</v>
      </c>
      <c r="N19" s="24">
        <v>0</v>
      </c>
      <c r="O19" s="24">
        <f t="shared" si="2"/>
        <v>0</v>
      </c>
      <c r="P19" s="31">
        <v>45322</v>
      </c>
      <c r="Q19" s="32">
        <v>0.375</v>
      </c>
      <c r="R19" s="24">
        <v>0.24073760211371401</v>
      </c>
      <c r="S19" s="24">
        <v>0</v>
      </c>
      <c r="T19" s="24">
        <f t="shared" si="3"/>
        <v>0</v>
      </c>
    </row>
    <row r="20" spans="1:20" x14ac:dyDescent="0.25">
      <c r="A20" s="31">
        <v>45316</v>
      </c>
      <c r="B20" s="32">
        <v>0.41666666666666669</v>
      </c>
      <c r="C20" s="24">
        <v>0.26074039935961302</v>
      </c>
      <c r="D20" s="24">
        <v>0</v>
      </c>
      <c r="E20" s="24">
        <f t="shared" si="0"/>
        <v>0</v>
      </c>
      <c r="F20" s="31">
        <v>45318</v>
      </c>
      <c r="G20" s="32">
        <v>0.41666666666666669</v>
      </c>
      <c r="H20" s="24">
        <v>0.25769805908100002</v>
      </c>
      <c r="I20" s="24">
        <v>0</v>
      </c>
      <c r="J20" s="24">
        <f t="shared" si="1"/>
        <v>0</v>
      </c>
      <c r="K20" s="31">
        <v>45320</v>
      </c>
      <c r="L20" s="32">
        <v>0.41666666666666669</v>
      </c>
      <c r="M20" s="24">
        <v>0.249055042861895</v>
      </c>
      <c r="N20" s="24">
        <v>0</v>
      </c>
      <c r="O20" s="24">
        <f t="shared" si="2"/>
        <v>0</v>
      </c>
      <c r="P20" s="31">
        <v>45322</v>
      </c>
      <c r="Q20" s="32">
        <v>0.41666666666666669</v>
      </c>
      <c r="R20" s="24">
        <v>0.24129854142569299</v>
      </c>
      <c r="S20" s="24">
        <v>0</v>
      </c>
      <c r="T20" s="24">
        <f t="shared" si="3"/>
        <v>0</v>
      </c>
    </row>
    <row r="21" spans="1:20" x14ac:dyDescent="0.25">
      <c r="A21" s="31">
        <v>45316</v>
      </c>
      <c r="B21" s="32">
        <v>0.45833333333333331</v>
      </c>
      <c r="C21" s="24">
        <v>0.25762549042598598</v>
      </c>
      <c r="D21" s="24">
        <v>0</v>
      </c>
      <c r="E21" s="24">
        <f t="shared" si="0"/>
        <v>0</v>
      </c>
      <c r="F21" s="31">
        <v>45318</v>
      </c>
      <c r="G21" s="32">
        <v>0.45833333333333331</v>
      </c>
      <c r="H21" s="24">
        <v>0.25429496168988502</v>
      </c>
      <c r="I21" s="24">
        <v>0</v>
      </c>
      <c r="J21" s="24">
        <f t="shared" si="1"/>
        <v>0</v>
      </c>
      <c r="K21" s="31">
        <v>45320</v>
      </c>
      <c r="L21" s="32">
        <v>0.45833333333333331</v>
      </c>
      <c r="M21" s="24">
        <v>0.25087207555670499</v>
      </c>
      <c r="N21" s="24">
        <v>0</v>
      </c>
      <c r="O21" s="24">
        <f t="shared" si="2"/>
        <v>0</v>
      </c>
      <c r="P21" s="31">
        <v>45322</v>
      </c>
      <c r="Q21" s="32">
        <v>0.45833333333333331</v>
      </c>
      <c r="R21" s="24">
        <v>0.24357311427495801</v>
      </c>
      <c r="S21" s="24">
        <v>0</v>
      </c>
      <c r="T21" s="24">
        <f t="shared" si="3"/>
        <v>0</v>
      </c>
    </row>
    <row r="22" spans="1:20" x14ac:dyDescent="0.25">
      <c r="A22" s="31">
        <v>45316</v>
      </c>
      <c r="B22" s="32">
        <v>0.5</v>
      </c>
      <c r="C22" s="24">
        <v>0.26001447439089698</v>
      </c>
      <c r="D22" s="24">
        <v>0</v>
      </c>
      <c r="E22" s="24">
        <f t="shared" si="0"/>
        <v>0</v>
      </c>
      <c r="F22" s="31">
        <v>45318</v>
      </c>
      <c r="G22" s="32">
        <v>0.5</v>
      </c>
      <c r="H22" s="24">
        <v>0.25608119368450699</v>
      </c>
      <c r="I22" s="24">
        <v>0</v>
      </c>
      <c r="J22" s="24">
        <f t="shared" si="1"/>
        <v>0</v>
      </c>
      <c r="K22" s="31">
        <v>45320</v>
      </c>
      <c r="L22" s="32">
        <v>0.5</v>
      </c>
      <c r="M22" s="24">
        <v>0.25152760743994201</v>
      </c>
      <c r="N22" s="24">
        <v>0</v>
      </c>
      <c r="O22" s="24">
        <f t="shared" si="2"/>
        <v>0</v>
      </c>
      <c r="P22" s="31">
        <v>45322</v>
      </c>
      <c r="Q22" s="32">
        <v>0.5</v>
      </c>
      <c r="R22" s="24">
        <v>0.24353794753454</v>
      </c>
      <c r="S22" s="24">
        <v>0</v>
      </c>
      <c r="T22" s="24">
        <f t="shared" si="3"/>
        <v>0</v>
      </c>
    </row>
    <row r="23" spans="1:20" x14ac:dyDescent="0.25">
      <c r="A23" s="31">
        <v>45316</v>
      </c>
      <c r="B23" s="32">
        <v>0.54166666666666663</v>
      </c>
      <c r="C23" s="24">
        <v>0.257962018250387</v>
      </c>
      <c r="D23" s="24">
        <v>0</v>
      </c>
      <c r="E23" s="24">
        <f t="shared" si="0"/>
        <v>0</v>
      </c>
      <c r="F23" s="31">
        <v>45318</v>
      </c>
      <c r="G23" s="32">
        <v>0.54166666666666663</v>
      </c>
      <c r="H23" s="24">
        <v>0.25576442479984901</v>
      </c>
      <c r="I23" s="24">
        <v>0</v>
      </c>
      <c r="J23" s="24">
        <f t="shared" si="1"/>
        <v>0</v>
      </c>
      <c r="K23" s="31">
        <v>45320</v>
      </c>
      <c r="L23" s="32">
        <v>0.54166666666666663</v>
      </c>
      <c r="M23" s="24">
        <v>0.24884606897731401</v>
      </c>
      <c r="N23" s="24">
        <v>0</v>
      </c>
      <c r="O23" s="24">
        <f t="shared" si="2"/>
        <v>0</v>
      </c>
      <c r="P23" s="31">
        <v>45322</v>
      </c>
      <c r="Q23" s="32">
        <v>0.54166666666666663</v>
      </c>
      <c r="R23" s="24">
        <v>0.244270458816504</v>
      </c>
      <c r="S23" s="24">
        <v>0</v>
      </c>
      <c r="T23" s="24">
        <f t="shared" si="3"/>
        <v>0</v>
      </c>
    </row>
    <row r="24" spans="1:20" x14ac:dyDescent="0.25">
      <c r="A24" s="31">
        <v>45316</v>
      </c>
      <c r="B24" s="32">
        <v>0.58333333333333337</v>
      </c>
      <c r="C24" s="24">
        <v>0.25957229733363202</v>
      </c>
      <c r="D24" s="24">
        <v>0</v>
      </c>
      <c r="E24" s="24">
        <f t="shared" si="0"/>
        <v>0</v>
      </c>
      <c r="F24" s="31">
        <v>45318</v>
      </c>
      <c r="G24" s="32">
        <v>0.58333333333333337</v>
      </c>
      <c r="H24" s="24">
        <v>0.25325006246465398</v>
      </c>
      <c r="I24" s="24">
        <v>0</v>
      </c>
      <c r="J24" s="24">
        <f t="shared" si="1"/>
        <v>0</v>
      </c>
      <c r="K24" s="31">
        <v>45320</v>
      </c>
      <c r="L24" s="32">
        <v>0.58333333333333337</v>
      </c>
      <c r="M24" s="24">
        <v>0.251828998326247</v>
      </c>
      <c r="N24" s="24">
        <v>0</v>
      </c>
      <c r="O24" s="24">
        <f t="shared" si="2"/>
        <v>0</v>
      </c>
      <c r="P24" s="31">
        <v>45322</v>
      </c>
      <c r="Q24" s="32">
        <v>0.58333333333333337</v>
      </c>
      <c r="R24" s="24">
        <v>0.24592252075573701</v>
      </c>
      <c r="S24" s="24">
        <v>0</v>
      </c>
      <c r="T24" s="24">
        <f t="shared" si="3"/>
        <v>0</v>
      </c>
    </row>
    <row r="25" spans="1:20" x14ac:dyDescent="0.25">
      <c r="A25" s="31">
        <v>45316</v>
      </c>
      <c r="B25" s="32">
        <v>0.625</v>
      </c>
      <c r="C25" s="24">
        <v>0.256538778542446</v>
      </c>
      <c r="D25" s="24">
        <v>0</v>
      </c>
      <c r="E25" s="24">
        <f t="shared" si="0"/>
        <v>0</v>
      </c>
      <c r="F25" s="31">
        <v>45318</v>
      </c>
      <c r="G25" s="32">
        <v>0.625</v>
      </c>
      <c r="H25" s="24">
        <v>0.252238154410307</v>
      </c>
      <c r="I25" s="24">
        <v>0</v>
      </c>
      <c r="J25" s="24">
        <f t="shared" si="1"/>
        <v>0</v>
      </c>
      <c r="K25" s="31">
        <v>45320</v>
      </c>
      <c r="L25" s="32">
        <v>0.625</v>
      </c>
      <c r="M25" s="24">
        <v>0.25027593970198603</v>
      </c>
      <c r="N25" s="24">
        <v>0</v>
      </c>
      <c r="O25" s="24">
        <f t="shared" si="2"/>
        <v>0</v>
      </c>
      <c r="P25" s="31">
        <v>45322</v>
      </c>
      <c r="Q25" s="32">
        <v>0.625</v>
      </c>
      <c r="R25" s="24">
        <v>0.24414949118993301</v>
      </c>
      <c r="S25" s="24">
        <v>0</v>
      </c>
      <c r="T25" s="24">
        <f t="shared" si="3"/>
        <v>0</v>
      </c>
    </row>
    <row r="26" spans="1:20" x14ac:dyDescent="0.25">
      <c r="A26" s="31">
        <v>45316</v>
      </c>
      <c r="B26" s="32">
        <v>0.66666666666666663</v>
      </c>
      <c r="C26" s="24">
        <v>0.259171932934678</v>
      </c>
      <c r="D26" s="24">
        <v>0</v>
      </c>
      <c r="E26" s="24">
        <f t="shared" si="0"/>
        <v>0</v>
      </c>
      <c r="F26" s="31">
        <v>45318</v>
      </c>
      <c r="G26" s="32">
        <v>0.66666666666666663</v>
      </c>
      <c r="H26" s="24">
        <v>0.25156500935453802</v>
      </c>
      <c r="I26" s="24">
        <v>0</v>
      </c>
      <c r="J26" s="24">
        <f t="shared" si="1"/>
        <v>0</v>
      </c>
      <c r="K26" s="31">
        <v>45320</v>
      </c>
      <c r="L26" s="32">
        <v>0.66666666666666663</v>
      </c>
      <c r="M26" s="24">
        <v>0.25163981318373102</v>
      </c>
      <c r="N26" s="24">
        <v>0</v>
      </c>
      <c r="O26" s="24">
        <f t="shared" si="2"/>
        <v>0</v>
      </c>
      <c r="P26" s="31">
        <v>45322</v>
      </c>
      <c r="Q26" s="32">
        <v>0.66666666666666663</v>
      </c>
      <c r="R26" s="24">
        <v>0.24472802877328201</v>
      </c>
      <c r="S26" s="24">
        <v>0</v>
      </c>
      <c r="T26" s="24">
        <f t="shared" si="3"/>
        <v>0</v>
      </c>
    </row>
    <row r="27" spans="1:20" x14ac:dyDescent="0.25">
      <c r="A27" s="31">
        <v>45316</v>
      </c>
      <c r="B27" s="32">
        <v>0.70833333333333337</v>
      </c>
      <c r="C27" s="24">
        <v>0.257106304167672</v>
      </c>
      <c r="D27" s="24">
        <v>0</v>
      </c>
      <c r="E27" s="24">
        <f t="shared" si="0"/>
        <v>0</v>
      </c>
      <c r="F27" s="31">
        <v>45318</v>
      </c>
      <c r="G27" s="32">
        <v>0.70833333333333337</v>
      </c>
      <c r="H27" s="24">
        <v>0.25308507680791698</v>
      </c>
      <c r="I27" s="24">
        <v>0</v>
      </c>
      <c r="J27" s="24">
        <f t="shared" si="1"/>
        <v>0</v>
      </c>
      <c r="K27" s="31">
        <v>45320</v>
      </c>
      <c r="L27" s="32">
        <v>0.70833333333333337</v>
      </c>
      <c r="M27" s="24">
        <v>0.24357093870542301</v>
      </c>
      <c r="N27" s="24">
        <v>0</v>
      </c>
      <c r="O27" s="24">
        <f t="shared" si="2"/>
        <v>0</v>
      </c>
      <c r="P27" s="31">
        <v>45322</v>
      </c>
      <c r="Q27" s="32">
        <v>0.70833333333333337</v>
      </c>
      <c r="R27" s="24">
        <v>0.24717421829601599</v>
      </c>
      <c r="S27" s="24">
        <v>0</v>
      </c>
      <c r="T27" s="24">
        <f t="shared" si="3"/>
        <v>0</v>
      </c>
    </row>
    <row r="28" spans="1:20" x14ac:dyDescent="0.25">
      <c r="A28" s="31">
        <v>45316</v>
      </c>
      <c r="B28" s="32">
        <v>0.75</v>
      </c>
      <c r="C28" s="24">
        <v>0.25010216236014399</v>
      </c>
      <c r="D28" s="24">
        <v>0</v>
      </c>
      <c r="E28" s="24">
        <f t="shared" si="0"/>
        <v>0</v>
      </c>
      <c r="F28" s="31">
        <v>45318</v>
      </c>
      <c r="G28" s="32">
        <v>0.75</v>
      </c>
      <c r="H28" s="24">
        <v>0.25038811564345298</v>
      </c>
      <c r="I28" s="24">
        <v>0</v>
      </c>
      <c r="J28" s="24">
        <f t="shared" si="1"/>
        <v>0</v>
      </c>
      <c r="K28" s="31">
        <v>45320</v>
      </c>
      <c r="L28" s="32">
        <v>0.75</v>
      </c>
      <c r="M28" s="24">
        <v>0.24546495079896</v>
      </c>
      <c r="N28" s="24">
        <v>0</v>
      </c>
      <c r="O28" s="24">
        <f t="shared" si="2"/>
        <v>0</v>
      </c>
      <c r="P28" s="31">
        <v>45322</v>
      </c>
      <c r="Q28" s="32">
        <v>0.75</v>
      </c>
      <c r="R28" s="24">
        <v>0.25104147195715598</v>
      </c>
      <c r="S28" s="24">
        <v>0</v>
      </c>
      <c r="T28" s="24">
        <f t="shared" si="3"/>
        <v>0</v>
      </c>
    </row>
    <row r="29" spans="1:20" x14ac:dyDescent="0.25">
      <c r="A29" s="31">
        <v>45316</v>
      </c>
      <c r="B29" s="32">
        <v>0.79166666666666663</v>
      </c>
      <c r="C29" s="24">
        <v>0.24795292317768</v>
      </c>
      <c r="D29" s="24">
        <v>0</v>
      </c>
      <c r="E29" s="24">
        <f t="shared" si="0"/>
        <v>0</v>
      </c>
      <c r="F29" s="31">
        <v>45318</v>
      </c>
      <c r="G29" s="32">
        <v>0.79166666666666663</v>
      </c>
      <c r="H29" s="24">
        <v>0.24078817665480601</v>
      </c>
      <c r="I29" s="24">
        <v>0</v>
      </c>
      <c r="J29" s="24">
        <f t="shared" si="1"/>
        <v>0</v>
      </c>
      <c r="K29" s="31">
        <v>45320</v>
      </c>
      <c r="L29" s="32">
        <v>0.79166666666666663</v>
      </c>
      <c r="M29" s="24">
        <v>0.22456903755575</v>
      </c>
      <c r="N29" s="24">
        <v>0</v>
      </c>
      <c r="O29" s="24">
        <f t="shared" si="2"/>
        <v>0</v>
      </c>
      <c r="P29" s="31">
        <v>45322</v>
      </c>
      <c r="Q29" s="32">
        <v>0.79166666666666663</v>
      </c>
      <c r="R29" s="24">
        <v>0.249006643890338</v>
      </c>
      <c r="S29" s="24">
        <v>0</v>
      </c>
      <c r="T29" s="24">
        <f t="shared" si="3"/>
        <v>0</v>
      </c>
    </row>
    <row r="30" spans="1:20" x14ac:dyDescent="0.25">
      <c r="A30" s="31">
        <v>45316</v>
      </c>
      <c r="B30" s="32">
        <v>0.83333333333333337</v>
      </c>
      <c r="C30" s="24">
        <v>0.237184911965375</v>
      </c>
      <c r="D30" s="24">
        <v>0</v>
      </c>
      <c r="E30" s="24">
        <f t="shared" si="0"/>
        <v>0</v>
      </c>
      <c r="F30" s="31">
        <v>45318</v>
      </c>
      <c r="G30" s="32">
        <v>0.83333333333333337</v>
      </c>
      <c r="H30" s="24">
        <v>0.23760508000755601</v>
      </c>
      <c r="I30" s="24">
        <v>0</v>
      </c>
      <c r="J30" s="24">
        <f t="shared" si="1"/>
        <v>0</v>
      </c>
      <c r="K30" s="31">
        <v>45320</v>
      </c>
      <c r="L30" s="32">
        <v>0.83333333333333337</v>
      </c>
      <c r="M30" s="24">
        <v>0.21697972714814101</v>
      </c>
      <c r="N30" s="24">
        <v>0</v>
      </c>
      <c r="O30" s="24">
        <f t="shared" si="2"/>
        <v>0</v>
      </c>
      <c r="P30" s="31">
        <v>45322</v>
      </c>
      <c r="Q30" s="32">
        <v>0.83333333333333337</v>
      </c>
      <c r="R30" s="24">
        <v>0.24751298129459501</v>
      </c>
      <c r="S30" s="24">
        <v>0</v>
      </c>
      <c r="T30" s="24">
        <f t="shared" si="3"/>
        <v>0</v>
      </c>
    </row>
    <row r="31" spans="1:20" x14ac:dyDescent="0.25">
      <c r="A31" s="31">
        <v>45316</v>
      </c>
      <c r="B31" s="32">
        <v>0.875</v>
      </c>
      <c r="C31" s="24">
        <v>0.230176329611811</v>
      </c>
      <c r="D31" s="24">
        <v>0</v>
      </c>
      <c r="E31" s="24">
        <f t="shared" si="0"/>
        <v>0</v>
      </c>
      <c r="F31" s="31">
        <v>45318</v>
      </c>
      <c r="G31" s="32">
        <v>0.875</v>
      </c>
      <c r="H31" s="24">
        <v>0.238711565732001</v>
      </c>
      <c r="I31" s="24">
        <v>0</v>
      </c>
      <c r="J31" s="24">
        <f t="shared" si="1"/>
        <v>0</v>
      </c>
      <c r="K31" s="31">
        <v>45320</v>
      </c>
      <c r="L31" s="32">
        <v>0.875</v>
      </c>
      <c r="M31" s="24">
        <v>0.212837502359492</v>
      </c>
      <c r="N31" s="24">
        <v>0</v>
      </c>
      <c r="O31" s="24">
        <f t="shared" si="2"/>
        <v>0</v>
      </c>
      <c r="P31" s="31">
        <v>45322</v>
      </c>
      <c r="Q31" s="32">
        <v>0.875</v>
      </c>
      <c r="R31" s="24">
        <v>0.25977027416125298</v>
      </c>
      <c r="S31" s="24">
        <v>0</v>
      </c>
      <c r="T31" s="24">
        <f t="shared" si="3"/>
        <v>0</v>
      </c>
    </row>
    <row r="32" spans="1:20" x14ac:dyDescent="0.25">
      <c r="A32" s="31">
        <v>45316</v>
      </c>
      <c r="B32" s="32">
        <v>0.91666666666666663</v>
      </c>
      <c r="C32" s="24">
        <v>0.24119295179747399</v>
      </c>
      <c r="D32" s="24">
        <v>0</v>
      </c>
      <c r="E32" s="24">
        <f t="shared" si="0"/>
        <v>0</v>
      </c>
      <c r="F32" s="31">
        <v>45318</v>
      </c>
      <c r="G32" s="32">
        <v>0.91666666666666663</v>
      </c>
      <c r="H32" s="24">
        <v>0.23608939349556901</v>
      </c>
      <c r="I32" s="24">
        <v>0</v>
      </c>
      <c r="J32" s="24">
        <f t="shared" si="1"/>
        <v>0</v>
      </c>
      <c r="K32" s="31">
        <v>45320</v>
      </c>
      <c r="L32" s="32">
        <v>0.91666666666666663</v>
      </c>
      <c r="M32" s="24">
        <v>0.219258710741119</v>
      </c>
      <c r="N32" s="24">
        <v>0</v>
      </c>
      <c r="O32" s="24">
        <f t="shared" si="2"/>
        <v>0</v>
      </c>
      <c r="P32" s="31">
        <v>45322</v>
      </c>
      <c r="Q32" s="32">
        <v>0.91666666666666663</v>
      </c>
      <c r="R32" s="24">
        <v>0.25830960273639297</v>
      </c>
      <c r="S32" s="24">
        <v>0</v>
      </c>
      <c r="T32" s="24">
        <f t="shared" si="3"/>
        <v>0</v>
      </c>
    </row>
    <row r="33" spans="1:20" x14ac:dyDescent="0.25">
      <c r="A33" s="31">
        <v>45316</v>
      </c>
      <c r="B33" s="32">
        <v>0.95833333333333337</v>
      </c>
      <c r="C33" s="24">
        <v>0.243190377949695</v>
      </c>
      <c r="D33" s="24">
        <v>0</v>
      </c>
      <c r="E33" s="24">
        <f t="shared" si="0"/>
        <v>0</v>
      </c>
      <c r="F33" s="31">
        <v>45318</v>
      </c>
      <c r="G33" s="32">
        <v>0.95833333333333337</v>
      </c>
      <c r="H33" s="24">
        <v>0.24456743895909699</v>
      </c>
      <c r="I33" s="24">
        <v>0</v>
      </c>
      <c r="J33" s="24">
        <f t="shared" si="1"/>
        <v>0</v>
      </c>
      <c r="K33" s="31">
        <v>45320</v>
      </c>
      <c r="L33" s="32">
        <v>0.95833333333333337</v>
      </c>
      <c r="M33" s="24">
        <v>0.22290599346071699</v>
      </c>
      <c r="N33" s="24">
        <v>0</v>
      </c>
      <c r="O33" s="24">
        <f t="shared" si="2"/>
        <v>0</v>
      </c>
      <c r="P33" s="31">
        <v>45322</v>
      </c>
      <c r="Q33" s="32">
        <v>0.95833333333333337</v>
      </c>
      <c r="R33" s="24">
        <v>0.25477233528988902</v>
      </c>
      <c r="S33" s="24">
        <v>0</v>
      </c>
      <c r="T33" s="24">
        <f t="shared" si="3"/>
        <v>0</v>
      </c>
    </row>
    <row r="34" spans="1:20" x14ac:dyDescent="0.25">
      <c r="A34" s="31">
        <v>45317</v>
      </c>
      <c r="B34" s="32">
        <v>0</v>
      </c>
      <c r="C34" s="24">
        <v>0.24876686930556899</v>
      </c>
      <c r="D34" s="24">
        <v>0</v>
      </c>
      <c r="E34" s="24">
        <f t="shared" si="0"/>
        <v>0</v>
      </c>
      <c r="F34" s="31">
        <v>45319</v>
      </c>
      <c r="G34" s="32">
        <v>0</v>
      </c>
      <c r="H34" s="24">
        <v>0.24323438107869999</v>
      </c>
      <c r="I34" s="24">
        <v>0</v>
      </c>
      <c r="J34" s="24">
        <f t="shared" si="1"/>
        <v>0</v>
      </c>
      <c r="K34" s="31">
        <v>45321</v>
      </c>
      <c r="L34" s="32">
        <v>0</v>
      </c>
      <c r="M34" s="24">
        <v>0.232230961321855</v>
      </c>
      <c r="N34" s="24">
        <v>0</v>
      </c>
      <c r="O34" s="24">
        <f t="shared" si="2"/>
        <v>0</v>
      </c>
    </row>
    <row r="35" spans="1:20" x14ac:dyDescent="0.25">
      <c r="A35" s="31">
        <v>45317</v>
      </c>
      <c r="B35" s="32">
        <v>4.1666666666666664E-2</v>
      </c>
      <c r="C35" s="24">
        <v>0.25276169180768898</v>
      </c>
      <c r="D35" s="24">
        <v>0</v>
      </c>
      <c r="E35" s="24">
        <f t="shared" si="0"/>
        <v>0</v>
      </c>
      <c r="F35" s="31">
        <v>45319</v>
      </c>
      <c r="G35" s="32">
        <v>4.1666666666666664E-2</v>
      </c>
      <c r="H35" s="24">
        <v>0.24815532565017601</v>
      </c>
      <c r="I35" s="24">
        <v>0</v>
      </c>
      <c r="J35" s="24">
        <f t="shared" si="1"/>
        <v>0</v>
      </c>
      <c r="K35" s="31">
        <v>45321</v>
      </c>
      <c r="L35" s="32">
        <v>4.1666666666666664E-2</v>
      </c>
      <c r="M35" s="24">
        <v>0.235695645212184</v>
      </c>
      <c r="N35" s="24">
        <v>0</v>
      </c>
      <c r="O35" s="24">
        <f t="shared" si="2"/>
        <v>0</v>
      </c>
    </row>
    <row r="36" spans="1:20" x14ac:dyDescent="0.25">
      <c r="A36" s="31">
        <v>45317</v>
      </c>
      <c r="B36" s="32">
        <v>8.3333333333333329E-2</v>
      </c>
      <c r="C36" s="24">
        <v>0.257308721541329</v>
      </c>
      <c r="D36" s="24">
        <v>0</v>
      </c>
      <c r="E36" s="24">
        <f t="shared" si="0"/>
        <v>0</v>
      </c>
      <c r="F36" s="31">
        <v>45319</v>
      </c>
      <c r="G36" s="32">
        <v>8.3333333333333329E-2</v>
      </c>
      <c r="H36" s="24">
        <v>0.24450366198918699</v>
      </c>
      <c r="I36" s="24">
        <v>0</v>
      </c>
      <c r="J36" s="24">
        <f t="shared" si="1"/>
        <v>0</v>
      </c>
      <c r="K36" s="31">
        <v>45321</v>
      </c>
      <c r="L36" s="32">
        <v>8.3333333333333329E-2</v>
      </c>
      <c r="M36" s="24">
        <v>0.24339494109056301</v>
      </c>
      <c r="N36" s="24">
        <v>0</v>
      </c>
      <c r="O36" s="24">
        <f t="shared" si="2"/>
        <v>0</v>
      </c>
    </row>
    <row r="37" spans="1:20" x14ac:dyDescent="0.25">
      <c r="A37" s="31">
        <v>45317</v>
      </c>
      <c r="B37" s="32">
        <v>0.125</v>
      </c>
      <c r="C37" s="24">
        <v>0.25990226864710703</v>
      </c>
      <c r="D37" s="24">
        <v>0</v>
      </c>
      <c r="E37" s="24">
        <f t="shared" si="0"/>
        <v>0</v>
      </c>
      <c r="F37" s="31">
        <v>45319</v>
      </c>
      <c r="G37" s="32">
        <v>0.125</v>
      </c>
      <c r="H37" s="24">
        <v>0.24751958250900399</v>
      </c>
      <c r="I37" s="24">
        <v>0</v>
      </c>
      <c r="J37" s="24">
        <f t="shared" si="1"/>
        <v>0</v>
      </c>
      <c r="K37" s="31">
        <v>45321</v>
      </c>
      <c r="L37" s="32">
        <v>0.125</v>
      </c>
      <c r="M37" s="24">
        <v>0.244448661803221</v>
      </c>
      <c r="N37" s="24">
        <v>0</v>
      </c>
      <c r="O37" s="24">
        <f t="shared" si="2"/>
        <v>0</v>
      </c>
    </row>
    <row r="38" spans="1:20" x14ac:dyDescent="0.25">
      <c r="A38" s="31">
        <v>45317</v>
      </c>
      <c r="B38" s="32">
        <v>0.16666666666666666</v>
      </c>
      <c r="C38" s="24">
        <v>0.25897175073520001</v>
      </c>
      <c r="D38" s="24">
        <v>0</v>
      </c>
      <c r="E38" s="24">
        <f t="shared" si="0"/>
        <v>0</v>
      </c>
      <c r="F38" s="31">
        <v>45319</v>
      </c>
      <c r="G38" s="32">
        <v>0.16666666666666666</v>
      </c>
      <c r="H38" s="24">
        <v>0.249299213289217</v>
      </c>
      <c r="I38" s="24">
        <v>0</v>
      </c>
      <c r="J38" s="24">
        <f t="shared" si="1"/>
        <v>0</v>
      </c>
      <c r="K38" s="31">
        <v>45321</v>
      </c>
      <c r="L38" s="32">
        <v>0.16666666666666666</v>
      </c>
      <c r="M38" s="24">
        <v>0.24727101623913</v>
      </c>
      <c r="N38" s="24">
        <v>0</v>
      </c>
      <c r="O38" s="24">
        <f t="shared" si="2"/>
        <v>0</v>
      </c>
    </row>
    <row r="39" spans="1:20" x14ac:dyDescent="0.25">
      <c r="A39" s="31">
        <v>45317</v>
      </c>
      <c r="B39" s="32">
        <v>0.20833333333333334</v>
      </c>
      <c r="C39" s="24">
        <v>0.26084378361597599</v>
      </c>
      <c r="D39" s="24">
        <v>0</v>
      </c>
      <c r="E39" s="24">
        <f t="shared" si="0"/>
        <v>0</v>
      </c>
      <c r="F39" s="31">
        <v>45319</v>
      </c>
      <c r="G39" s="32">
        <v>0.20833333333333334</v>
      </c>
      <c r="H39" s="24">
        <v>0.248326897620161</v>
      </c>
      <c r="I39" s="24">
        <v>0</v>
      </c>
      <c r="J39" s="24">
        <f t="shared" si="1"/>
        <v>0</v>
      </c>
      <c r="K39" s="31">
        <v>45321</v>
      </c>
      <c r="L39" s="32">
        <v>0.20833333333333334</v>
      </c>
      <c r="M39" s="24">
        <v>0.24246662855051301</v>
      </c>
      <c r="N39" s="24">
        <v>0</v>
      </c>
      <c r="O39" s="24">
        <f t="shared" si="2"/>
        <v>0</v>
      </c>
    </row>
    <row r="40" spans="1:20" x14ac:dyDescent="0.25">
      <c r="A40" s="31">
        <v>45317</v>
      </c>
      <c r="B40" s="32">
        <v>0.25</v>
      </c>
      <c r="C40" s="24">
        <v>0.25830739736453601</v>
      </c>
      <c r="D40" s="24">
        <v>0</v>
      </c>
      <c r="E40" s="24">
        <f t="shared" si="0"/>
        <v>0</v>
      </c>
      <c r="F40" s="31">
        <v>45319</v>
      </c>
      <c r="G40" s="32">
        <v>0.25</v>
      </c>
      <c r="H40" s="24">
        <v>0.24902203678985099</v>
      </c>
      <c r="I40" s="24">
        <v>0</v>
      </c>
      <c r="J40" s="24">
        <f t="shared" si="1"/>
        <v>0</v>
      </c>
      <c r="K40" s="31">
        <v>45321</v>
      </c>
      <c r="L40" s="32">
        <v>0.25</v>
      </c>
      <c r="M40" s="24">
        <v>0.24625249206921301</v>
      </c>
      <c r="N40" s="24">
        <v>0</v>
      </c>
      <c r="O40" s="24">
        <f t="shared" si="2"/>
        <v>0</v>
      </c>
    </row>
    <row r="41" spans="1:20" x14ac:dyDescent="0.25">
      <c r="A41" s="31">
        <v>45317</v>
      </c>
      <c r="B41" s="32">
        <v>0.29166666666666669</v>
      </c>
      <c r="C41" s="24">
        <v>0.25892555713549997</v>
      </c>
      <c r="D41" s="24">
        <v>0</v>
      </c>
      <c r="E41" s="24">
        <f t="shared" si="0"/>
        <v>0</v>
      </c>
      <c r="F41" s="31">
        <v>45319</v>
      </c>
      <c r="G41" s="32">
        <v>0.29166666666666669</v>
      </c>
      <c r="H41" s="24">
        <v>0.24992395937342801</v>
      </c>
      <c r="I41" s="24">
        <v>0</v>
      </c>
      <c r="J41" s="24">
        <f t="shared" si="1"/>
        <v>0</v>
      </c>
      <c r="K41" s="31">
        <v>45321</v>
      </c>
      <c r="L41" s="32">
        <v>0.29166666666666669</v>
      </c>
      <c r="M41" s="24">
        <v>0.248494103549916</v>
      </c>
      <c r="N41" s="24">
        <v>0</v>
      </c>
      <c r="O41" s="24">
        <f t="shared" si="2"/>
        <v>0</v>
      </c>
    </row>
    <row r="42" spans="1:20" x14ac:dyDescent="0.25">
      <c r="A42" s="31">
        <v>45317</v>
      </c>
      <c r="B42" s="32">
        <v>0.33333333333333331</v>
      </c>
      <c r="C42" s="24">
        <v>0.25447314977544</v>
      </c>
      <c r="D42" s="24">
        <v>0</v>
      </c>
      <c r="E42" s="24">
        <f t="shared" si="0"/>
        <v>0</v>
      </c>
      <c r="F42" s="31">
        <v>45319</v>
      </c>
      <c r="G42" s="32">
        <v>0.33333333333333331</v>
      </c>
      <c r="H42" s="24">
        <v>0.25236132740873402</v>
      </c>
      <c r="I42" s="24">
        <v>0</v>
      </c>
      <c r="J42" s="24">
        <f t="shared" si="1"/>
        <v>0</v>
      </c>
      <c r="K42" s="31">
        <v>45321</v>
      </c>
      <c r="L42" s="32">
        <v>0.33333333333333331</v>
      </c>
      <c r="M42" s="24">
        <v>0.24616669118305901</v>
      </c>
      <c r="N42" s="24">
        <v>0</v>
      </c>
      <c r="O42" s="24">
        <f t="shared" si="2"/>
        <v>0</v>
      </c>
    </row>
    <row r="43" spans="1:20" x14ac:dyDescent="0.25">
      <c r="A43" s="31">
        <v>45317</v>
      </c>
      <c r="B43" s="32">
        <v>0.375</v>
      </c>
      <c r="C43" s="24">
        <v>0.25782126188174997</v>
      </c>
      <c r="D43" s="24">
        <v>0</v>
      </c>
      <c r="E43" s="24">
        <f t="shared" si="0"/>
        <v>0</v>
      </c>
      <c r="F43" s="31">
        <v>45319</v>
      </c>
      <c r="G43" s="32">
        <v>0.375</v>
      </c>
      <c r="H43" s="24">
        <v>0.25080606341261602</v>
      </c>
      <c r="I43" s="24">
        <v>0</v>
      </c>
      <c r="J43" s="24">
        <f t="shared" si="1"/>
        <v>0</v>
      </c>
      <c r="K43" s="31">
        <v>45321</v>
      </c>
      <c r="L43" s="32">
        <v>0.375</v>
      </c>
      <c r="M43" s="24">
        <v>0.24595771729847701</v>
      </c>
      <c r="N43" s="24">
        <v>0</v>
      </c>
      <c r="O43" s="24">
        <f t="shared" si="2"/>
        <v>0</v>
      </c>
    </row>
    <row r="44" spans="1:20" x14ac:dyDescent="0.25">
      <c r="A44" s="31">
        <v>45317</v>
      </c>
      <c r="B44" s="32">
        <v>0.41666666666666669</v>
      </c>
      <c r="C44" s="24">
        <v>0.25878256559268398</v>
      </c>
      <c r="D44" s="24">
        <v>0</v>
      </c>
      <c r="E44" s="24">
        <f t="shared" si="0"/>
        <v>0</v>
      </c>
      <c r="F44" s="31">
        <v>45319</v>
      </c>
      <c r="G44" s="32">
        <v>0.41666666666666669</v>
      </c>
      <c r="H44" s="24">
        <v>0.252790302037181</v>
      </c>
      <c r="I44" s="24">
        <v>0</v>
      </c>
      <c r="J44" s="24">
        <f t="shared" si="1"/>
        <v>0</v>
      </c>
      <c r="K44" s="31">
        <v>45321</v>
      </c>
      <c r="L44" s="32">
        <v>0.41666666666666669</v>
      </c>
      <c r="M44" s="24">
        <v>0.244783028959248</v>
      </c>
      <c r="N44" s="24">
        <v>0</v>
      </c>
      <c r="O44" s="24">
        <f t="shared" si="2"/>
        <v>0</v>
      </c>
    </row>
    <row r="45" spans="1:20" x14ac:dyDescent="0.25">
      <c r="A45" s="31">
        <v>45317</v>
      </c>
      <c r="B45" s="32">
        <v>0.45833333333333331</v>
      </c>
      <c r="C45" s="24">
        <v>0.25551804900067099</v>
      </c>
      <c r="D45" s="24">
        <v>0</v>
      </c>
      <c r="E45" s="24">
        <f t="shared" si="0"/>
        <v>0</v>
      </c>
      <c r="F45" s="31">
        <v>45319</v>
      </c>
      <c r="G45" s="32">
        <v>0.45833333333333331</v>
      </c>
      <c r="H45" s="24">
        <v>0.248733878134686</v>
      </c>
      <c r="I45" s="24">
        <v>0</v>
      </c>
      <c r="J45" s="24">
        <f t="shared" si="1"/>
        <v>0</v>
      </c>
      <c r="K45" s="31">
        <v>45321</v>
      </c>
      <c r="L45" s="32">
        <v>0.45833333333333331</v>
      </c>
      <c r="M45" s="24">
        <v>0.25034412741560902</v>
      </c>
      <c r="N45" s="24">
        <v>0</v>
      </c>
      <c r="O45" s="24">
        <f t="shared" si="2"/>
        <v>0</v>
      </c>
    </row>
    <row r="46" spans="1:20" x14ac:dyDescent="0.25">
      <c r="A46" s="31">
        <v>45317</v>
      </c>
      <c r="B46" s="32">
        <v>0.5</v>
      </c>
      <c r="C46" s="24">
        <v>0.25706231593982798</v>
      </c>
      <c r="D46" s="24">
        <v>0</v>
      </c>
      <c r="E46" s="24">
        <f t="shared" si="0"/>
        <v>0</v>
      </c>
      <c r="F46" s="31">
        <v>45319</v>
      </c>
      <c r="G46" s="32">
        <v>0.5</v>
      </c>
      <c r="H46" s="24">
        <v>0.249431207775071</v>
      </c>
      <c r="I46" s="24">
        <v>0</v>
      </c>
      <c r="J46" s="24">
        <f t="shared" si="1"/>
        <v>0</v>
      </c>
      <c r="K46" s="31">
        <v>45321</v>
      </c>
      <c r="L46" s="32">
        <v>0.5</v>
      </c>
      <c r="M46" s="24">
        <v>0.249404817818597</v>
      </c>
      <c r="N46" s="24">
        <v>0</v>
      </c>
      <c r="O46" s="24">
        <f t="shared" si="2"/>
        <v>0</v>
      </c>
    </row>
    <row r="47" spans="1:20" x14ac:dyDescent="0.25">
      <c r="A47" s="31">
        <v>45317</v>
      </c>
      <c r="B47" s="32">
        <v>0.54166666666666663</v>
      </c>
      <c r="C47" s="24">
        <v>0.25760129094020801</v>
      </c>
      <c r="D47" s="24">
        <v>0</v>
      </c>
      <c r="E47" s="24">
        <f t="shared" si="0"/>
        <v>0</v>
      </c>
      <c r="F47" s="31">
        <v>45319</v>
      </c>
      <c r="G47" s="32">
        <v>0.54166666666666663</v>
      </c>
      <c r="H47" s="24">
        <v>0.24958738684554399</v>
      </c>
      <c r="I47" s="24">
        <v>0</v>
      </c>
      <c r="J47" s="24">
        <f t="shared" si="1"/>
        <v>0</v>
      </c>
      <c r="K47" s="31">
        <v>45321</v>
      </c>
      <c r="L47" s="32">
        <v>0.54166666666666663</v>
      </c>
      <c r="M47" s="24">
        <v>0.249041840433078</v>
      </c>
      <c r="N47" s="24">
        <v>0</v>
      </c>
      <c r="O47" s="24">
        <f t="shared" si="2"/>
        <v>0</v>
      </c>
    </row>
    <row r="48" spans="1:20" x14ac:dyDescent="0.25">
      <c r="A48" s="31">
        <v>45317</v>
      </c>
      <c r="B48" s="32">
        <v>0.58333333333333337</v>
      </c>
      <c r="C48" s="24">
        <v>0.25588983297245599</v>
      </c>
      <c r="D48" s="24">
        <v>0</v>
      </c>
      <c r="E48" s="24">
        <f t="shared" si="0"/>
        <v>0</v>
      </c>
      <c r="F48" s="31">
        <v>45319</v>
      </c>
      <c r="G48" s="32">
        <v>0.58333333333333337</v>
      </c>
      <c r="H48" s="24">
        <v>0.25382861494916398</v>
      </c>
      <c r="I48" s="24">
        <v>0</v>
      </c>
      <c r="J48" s="24">
        <f t="shared" si="1"/>
        <v>0</v>
      </c>
      <c r="K48" s="31">
        <v>45321</v>
      </c>
      <c r="L48" s="32">
        <v>0.58333333333333337</v>
      </c>
      <c r="M48" s="24">
        <v>0.252253562210981</v>
      </c>
      <c r="N48" s="24">
        <v>0</v>
      </c>
      <c r="O48" s="24">
        <f t="shared" si="2"/>
        <v>0</v>
      </c>
    </row>
    <row r="49" spans="1:15" x14ac:dyDescent="0.25">
      <c r="A49" s="31">
        <v>45317</v>
      </c>
      <c r="B49" s="32">
        <v>0.625</v>
      </c>
      <c r="C49" s="24">
        <v>0.25721192359821399</v>
      </c>
      <c r="D49" s="24">
        <v>0</v>
      </c>
      <c r="E49" s="24">
        <f t="shared" si="0"/>
        <v>0</v>
      </c>
      <c r="F49" s="31">
        <v>45319</v>
      </c>
      <c r="G49" s="32">
        <v>0.625</v>
      </c>
      <c r="H49" s="24">
        <v>0.251510024069733</v>
      </c>
      <c r="I49" s="24">
        <v>0</v>
      </c>
      <c r="J49" s="24">
        <f t="shared" si="1"/>
        <v>0</v>
      </c>
      <c r="K49" s="31">
        <v>45321</v>
      </c>
      <c r="L49" s="32">
        <v>0.625</v>
      </c>
      <c r="M49" s="24">
        <v>0.248428091405828</v>
      </c>
      <c r="N49" s="24">
        <v>0</v>
      </c>
      <c r="O49" s="24">
        <f t="shared" si="2"/>
        <v>0</v>
      </c>
    </row>
    <row r="50" spans="1:15" x14ac:dyDescent="0.25">
      <c r="A50" s="31">
        <v>45317</v>
      </c>
      <c r="B50" s="32">
        <v>0.66666666666666663</v>
      </c>
      <c r="C50" s="24">
        <v>0.256437569855618</v>
      </c>
      <c r="D50" s="24">
        <v>0</v>
      </c>
      <c r="E50" s="24">
        <f t="shared" si="0"/>
        <v>0</v>
      </c>
      <c r="F50" s="31">
        <v>45319</v>
      </c>
      <c r="G50" s="32">
        <v>0.66666666666666663</v>
      </c>
      <c r="H50" s="24">
        <v>0.25101068615812899</v>
      </c>
      <c r="I50" s="24">
        <v>0</v>
      </c>
      <c r="J50" s="24">
        <f t="shared" si="1"/>
        <v>0</v>
      </c>
      <c r="K50" s="31">
        <v>45321</v>
      </c>
      <c r="L50" s="32">
        <v>0.66666666666666663</v>
      </c>
      <c r="M50" s="24">
        <v>0.25027814507384299</v>
      </c>
      <c r="N50" s="24">
        <v>0</v>
      </c>
      <c r="O50" s="24">
        <f t="shared" si="2"/>
        <v>0</v>
      </c>
    </row>
    <row r="51" spans="1:15" x14ac:dyDescent="0.25">
      <c r="A51" s="31">
        <v>45317</v>
      </c>
      <c r="B51" s="32">
        <v>0.70833333333333337</v>
      </c>
      <c r="C51" s="24">
        <v>0.25413438677686101</v>
      </c>
      <c r="D51" s="24">
        <v>0</v>
      </c>
      <c r="E51" s="24">
        <f t="shared" si="0"/>
        <v>0</v>
      </c>
      <c r="F51" s="31">
        <v>45319</v>
      </c>
      <c r="G51" s="32">
        <v>0.70833333333333337</v>
      </c>
      <c r="H51" s="24">
        <v>0.24525158107182601</v>
      </c>
      <c r="I51" s="24">
        <v>0</v>
      </c>
      <c r="J51" s="24">
        <f t="shared" si="1"/>
        <v>0</v>
      </c>
      <c r="K51" s="31">
        <v>45321</v>
      </c>
      <c r="L51" s="32">
        <v>0.70833333333333337</v>
      </c>
      <c r="M51" s="24">
        <v>0.248353302477796</v>
      </c>
      <c r="N51" s="24">
        <v>0</v>
      </c>
      <c r="O51" s="24">
        <f t="shared" si="2"/>
        <v>0</v>
      </c>
    </row>
    <row r="52" spans="1:15" x14ac:dyDescent="0.25">
      <c r="A52" s="31">
        <v>45317</v>
      </c>
      <c r="B52" s="32">
        <v>0.75</v>
      </c>
      <c r="C52" s="24">
        <v>0.253729611634193</v>
      </c>
      <c r="D52" s="24">
        <v>0</v>
      </c>
      <c r="E52" s="24">
        <f t="shared" si="0"/>
        <v>0</v>
      </c>
      <c r="F52" s="31">
        <v>45319</v>
      </c>
      <c r="G52" s="32">
        <v>0.75</v>
      </c>
      <c r="H52" s="24">
        <v>0.242919802664738</v>
      </c>
      <c r="I52" s="24">
        <v>0</v>
      </c>
      <c r="J52" s="24">
        <f t="shared" si="1"/>
        <v>0</v>
      </c>
      <c r="K52" s="31">
        <v>45321</v>
      </c>
      <c r="L52" s="32">
        <v>0.75</v>
      </c>
      <c r="M52" s="24">
        <v>0.24464663863084199</v>
      </c>
      <c r="N52" s="24">
        <v>0</v>
      </c>
      <c r="O52" s="24">
        <f t="shared" si="2"/>
        <v>0</v>
      </c>
    </row>
    <row r="53" spans="1:15" x14ac:dyDescent="0.25">
      <c r="A53" s="31">
        <v>45317</v>
      </c>
      <c r="B53" s="32">
        <v>0.79166666666666663</v>
      </c>
      <c r="C53" s="24">
        <v>0.25142863392729298</v>
      </c>
      <c r="D53" s="24">
        <v>0</v>
      </c>
      <c r="E53" s="24">
        <f t="shared" si="0"/>
        <v>0</v>
      </c>
      <c r="F53" s="31">
        <v>45319</v>
      </c>
      <c r="G53" s="32">
        <v>0.79166666666666663</v>
      </c>
      <c r="H53" s="24">
        <v>0.22764435410408501</v>
      </c>
      <c r="I53" s="24">
        <v>0</v>
      </c>
      <c r="J53" s="24">
        <f t="shared" si="1"/>
        <v>0</v>
      </c>
      <c r="K53" s="31">
        <v>45321</v>
      </c>
      <c r="L53" s="32">
        <v>0.79166666666666663</v>
      </c>
      <c r="M53" s="24">
        <v>0.22462403774171599</v>
      </c>
      <c r="N53" s="24">
        <v>0</v>
      </c>
      <c r="O53" s="24">
        <f t="shared" si="2"/>
        <v>0</v>
      </c>
    </row>
    <row r="54" spans="1:15" x14ac:dyDescent="0.25">
      <c r="A54" s="31">
        <v>45317</v>
      </c>
      <c r="B54" s="32">
        <v>0.83333333333333337</v>
      </c>
      <c r="C54" s="24">
        <v>0.248122319578131</v>
      </c>
      <c r="D54" s="24">
        <v>0</v>
      </c>
      <c r="E54" s="24">
        <f t="shared" si="0"/>
        <v>0</v>
      </c>
      <c r="F54" s="31">
        <v>45319</v>
      </c>
      <c r="G54" s="32">
        <v>0.83333333333333337</v>
      </c>
      <c r="H54" s="24">
        <v>0.22127814590842401</v>
      </c>
      <c r="I54" s="24">
        <v>0</v>
      </c>
      <c r="J54" s="24">
        <f t="shared" si="1"/>
        <v>0</v>
      </c>
      <c r="K54" s="31">
        <v>45321</v>
      </c>
      <c r="L54" s="32">
        <v>0.83333333333333337</v>
      </c>
      <c r="M54" s="24">
        <v>0.22107574343592901</v>
      </c>
      <c r="N54" s="24">
        <v>0</v>
      </c>
      <c r="O54" s="24">
        <f t="shared" si="2"/>
        <v>0</v>
      </c>
    </row>
    <row r="55" spans="1:15" x14ac:dyDescent="0.25">
      <c r="A55" s="31">
        <v>45317</v>
      </c>
      <c r="B55" s="32">
        <v>0.875</v>
      </c>
      <c r="C55" s="24">
        <v>0.249275013803438</v>
      </c>
      <c r="D55" s="24">
        <v>0</v>
      </c>
      <c r="E55" s="24">
        <f t="shared" si="0"/>
        <v>0</v>
      </c>
      <c r="F55" s="31">
        <v>45319</v>
      </c>
      <c r="G55" s="32">
        <v>0.875</v>
      </c>
      <c r="H55" s="24">
        <v>0.21803122758778101</v>
      </c>
      <c r="I55" s="24">
        <v>0</v>
      </c>
      <c r="J55" s="24">
        <f t="shared" si="1"/>
        <v>0</v>
      </c>
      <c r="K55" s="31">
        <v>45321</v>
      </c>
      <c r="L55" s="32">
        <v>0.875</v>
      </c>
      <c r="M55" s="24">
        <v>0.22295877337366499</v>
      </c>
      <c r="N55" s="24">
        <v>0</v>
      </c>
      <c r="O55" s="24">
        <f t="shared" si="2"/>
        <v>0</v>
      </c>
    </row>
    <row r="56" spans="1:15" x14ac:dyDescent="0.25">
      <c r="A56" s="31">
        <v>45317</v>
      </c>
      <c r="B56" s="32">
        <v>0.91666666666666663</v>
      </c>
      <c r="C56" s="24">
        <v>0.25111404061217002</v>
      </c>
      <c r="D56" s="24">
        <v>0</v>
      </c>
      <c r="E56" s="24">
        <f t="shared" si="0"/>
        <v>0</v>
      </c>
      <c r="F56" s="31">
        <v>45319</v>
      </c>
      <c r="G56" s="32">
        <v>0.91666666666666663</v>
      </c>
      <c r="H56" s="24">
        <v>0.21338523924265301</v>
      </c>
      <c r="I56" s="24">
        <v>0</v>
      </c>
      <c r="J56" s="24">
        <f t="shared" si="1"/>
        <v>0</v>
      </c>
      <c r="K56" s="31">
        <v>45321</v>
      </c>
      <c r="L56" s="32">
        <v>0.91666666666666663</v>
      </c>
      <c r="M56" s="24">
        <v>0.221000969409058</v>
      </c>
      <c r="N56" s="24">
        <v>0</v>
      </c>
      <c r="O56" s="24">
        <f t="shared" si="2"/>
        <v>0</v>
      </c>
    </row>
    <row r="57" spans="1:15" x14ac:dyDescent="0.25">
      <c r="A57" s="31">
        <v>45317</v>
      </c>
      <c r="B57" s="32">
        <v>0.95833333333333337</v>
      </c>
      <c r="C57" s="24">
        <v>0.24771535396476799</v>
      </c>
      <c r="D57" s="24">
        <v>0</v>
      </c>
      <c r="E57" s="24">
        <f t="shared" si="0"/>
        <v>0</v>
      </c>
      <c r="F57" s="31">
        <v>45319</v>
      </c>
      <c r="G57" s="32">
        <v>0.95833333333333337</v>
      </c>
      <c r="H57" s="24">
        <v>0.218638360499461</v>
      </c>
      <c r="I57" s="24">
        <v>0</v>
      </c>
      <c r="J57" s="24">
        <f t="shared" si="1"/>
        <v>0</v>
      </c>
      <c r="K57" s="31">
        <v>45321</v>
      </c>
      <c r="L57" s="32">
        <v>0.95833333333333337</v>
      </c>
      <c r="M57" s="24">
        <v>0.229573577641522</v>
      </c>
      <c r="N57" s="24">
        <v>0</v>
      </c>
      <c r="O57" s="24">
        <f t="shared" si="2"/>
        <v>0</v>
      </c>
    </row>
  </sheetData>
  <pageMargins left="0.7" right="0.7" top="0.75" bottom="0.75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AEC82AE-31EC-4EEA-9B12-130675E59BF1}">
  <dimension ref="A1:T57"/>
  <sheetViews>
    <sheetView workbookViewId="0">
      <selection activeCell="D2" sqref="D2"/>
    </sheetView>
  </sheetViews>
  <sheetFormatPr defaultRowHeight="15" x14ac:dyDescent="0.25"/>
  <sheetData>
    <row r="1" spans="1:20" x14ac:dyDescent="0.25">
      <c r="A1" s="1" t="s">
        <v>70</v>
      </c>
      <c r="B1" s="23"/>
      <c r="C1" s="24"/>
    </row>
    <row r="2" spans="1:20" x14ac:dyDescent="0.25">
      <c r="A2" s="1" t="s">
        <v>71</v>
      </c>
      <c r="B2" s="23"/>
      <c r="C2" s="24"/>
      <c r="G2" s="25" t="s">
        <v>81</v>
      </c>
      <c r="H2" s="25"/>
    </row>
    <row r="3" spans="1:20" ht="15.75" thickBot="1" x14ac:dyDescent="0.3">
      <c r="A3" s="1" t="s">
        <v>72</v>
      </c>
      <c r="B3" s="23"/>
      <c r="C3" s="24"/>
    </row>
    <row r="4" spans="1:20" ht="15.75" thickBot="1" x14ac:dyDescent="0.3">
      <c r="A4" s="1" t="s">
        <v>73</v>
      </c>
      <c r="B4" s="23"/>
      <c r="C4" s="24"/>
      <c r="I4" s="26" t="s">
        <v>74</v>
      </c>
      <c r="J4" s="27"/>
      <c r="K4" s="27"/>
      <c r="L4" s="28">
        <f>SUM(E10:E57)+SUM(J10:J57)+SUM(O10:O57)+SUM(T10:T57)</f>
        <v>0</v>
      </c>
    </row>
    <row r="5" spans="1:20" x14ac:dyDescent="0.25">
      <c r="A5" s="1" t="s">
        <v>75</v>
      </c>
      <c r="B5" s="23"/>
      <c r="C5" s="24"/>
    </row>
    <row r="6" spans="1:20" x14ac:dyDescent="0.25">
      <c r="A6" s="1"/>
      <c r="B6" s="1"/>
      <c r="C6" s="1"/>
    </row>
    <row r="7" spans="1:20" x14ac:dyDescent="0.25">
      <c r="A7" s="1"/>
      <c r="B7" s="1"/>
      <c r="C7" s="1"/>
      <c r="I7" s="29" t="s">
        <v>76</v>
      </c>
      <c r="J7" s="29"/>
      <c r="K7" s="29"/>
      <c r="L7" s="7">
        <f>MAX(D10:D57,I10:I57,N10:N57,S10:S57)</f>
        <v>0</v>
      </c>
    </row>
    <row r="8" spans="1:20" x14ac:dyDescent="0.25">
      <c r="A8" s="1"/>
      <c r="B8" s="1"/>
      <c r="C8" s="1"/>
    </row>
    <row r="9" spans="1:20" x14ac:dyDescent="0.25">
      <c r="A9" s="30" t="s">
        <v>77</v>
      </c>
      <c r="B9" s="30" t="s">
        <v>78</v>
      </c>
      <c r="C9" s="30" t="s">
        <v>79</v>
      </c>
      <c r="D9" s="30" t="s">
        <v>54</v>
      </c>
      <c r="E9" s="30" t="s">
        <v>80</v>
      </c>
      <c r="F9" s="30" t="s">
        <v>77</v>
      </c>
      <c r="G9" s="30" t="s">
        <v>78</v>
      </c>
      <c r="H9" s="30" t="s">
        <v>79</v>
      </c>
      <c r="I9" s="30" t="s">
        <v>54</v>
      </c>
      <c r="J9" s="30" t="s">
        <v>80</v>
      </c>
      <c r="K9" s="30" t="s">
        <v>77</v>
      </c>
      <c r="L9" s="30" t="s">
        <v>78</v>
      </c>
      <c r="M9" s="30" t="s">
        <v>79</v>
      </c>
      <c r="N9" s="30" t="s">
        <v>54</v>
      </c>
      <c r="O9" s="30" t="s">
        <v>80</v>
      </c>
      <c r="P9" s="30" t="s">
        <v>77</v>
      </c>
      <c r="Q9" s="30" t="s">
        <v>78</v>
      </c>
      <c r="R9" s="30" t="s">
        <v>79</v>
      </c>
      <c r="S9" s="30" t="s">
        <v>54</v>
      </c>
      <c r="T9" s="30" t="s">
        <v>80</v>
      </c>
    </row>
    <row r="10" spans="1:20" x14ac:dyDescent="0.25">
      <c r="A10" s="31">
        <v>45323</v>
      </c>
      <c r="B10" s="32">
        <v>0</v>
      </c>
      <c r="C10" s="24">
        <v>0.26217466592683802</v>
      </c>
      <c r="D10" s="24">
        <v>0</v>
      </c>
      <c r="E10" s="24">
        <f t="shared" ref="E10:E57" si="0">D10*0.0827</f>
        <v>0</v>
      </c>
      <c r="F10" s="31">
        <v>45325</v>
      </c>
      <c r="G10" s="32">
        <v>0</v>
      </c>
      <c r="H10" s="24">
        <v>0.257181107996865</v>
      </c>
      <c r="I10" s="24">
        <v>0</v>
      </c>
      <c r="J10" s="24">
        <f t="shared" ref="J10:J57" si="1">I10*0.0827</f>
        <v>0</v>
      </c>
      <c r="K10" s="31">
        <v>45327</v>
      </c>
      <c r="L10" s="32">
        <v>0</v>
      </c>
      <c r="M10" s="24">
        <v>0.243999898432709</v>
      </c>
      <c r="N10" s="24">
        <v>0</v>
      </c>
      <c r="O10" s="24">
        <f t="shared" ref="O10:O57" si="2">N10*0.0827</f>
        <v>0</v>
      </c>
      <c r="P10" s="31">
        <v>45329</v>
      </c>
      <c r="Q10" s="32">
        <v>0</v>
      </c>
      <c r="R10" s="24">
        <v>0.24173848330877801</v>
      </c>
      <c r="S10" s="24">
        <v>0</v>
      </c>
      <c r="T10" s="24">
        <f t="shared" ref="T10:T57" si="3">S10*0.0827</f>
        <v>0</v>
      </c>
    </row>
    <row r="11" spans="1:20" x14ac:dyDescent="0.25">
      <c r="A11" s="31">
        <v>45323</v>
      </c>
      <c r="B11" s="32">
        <v>4.1666666666666664E-2</v>
      </c>
      <c r="C11" s="24">
        <v>0.26342636346711601</v>
      </c>
      <c r="D11" s="24">
        <v>0</v>
      </c>
      <c r="E11" s="24">
        <f t="shared" si="0"/>
        <v>0</v>
      </c>
      <c r="F11" s="31">
        <v>45325</v>
      </c>
      <c r="G11" s="32">
        <v>4.1666666666666664E-2</v>
      </c>
      <c r="H11" s="24">
        <v>0.262187868355655</v>
      </c>
      <c r="I11" s="24">
        <v>0</v>
      </c>
      <c r="J11" s="24">
        <f t="shared" si="1"/>
        <v>0</v>
      </c>
      <c r="K11" s="31">
        <v>45327</v>
      </c>
      <c r="L11" s="32">
        <v>4.1666666666666664E-2</v>
      </c>
      <c r="M11" s="24">
        <v>0.24126334488295301</v>
      </c>
      <c r="N11" s="24">
        <v>0</v>
      </c>
      <c r="O11" s="24">
        <f t="shared" si="2"/>
        <v>0</v>
      </c>
      <c r="P11" s="31">
        <v>45329</v>
      </c>
      <c r="Q11" s="32">
        <v>4.1666666666666664E-2</v>
      </c>
      <c r="R11" s="24">
        <v>0.24775055050750799</v>
      </c>
      <c r="S11" s="24">
        <v>0</v>
      </c>
      <c r="T11" s="24">
        <f t="shared" si="3"/>
        <v>0</v>
      </c>
    </row>
    <row r="12" spans="1:20" x14ac:dyDescent="0.25">
      <c r="A12" s="31">
        <v>45323</v>
      </c>
      <c r="B12" s="32">
        <v>8.3333333333333329E-2</v>
      </c>
      <c r="C12" s="24">
        <v>0.26724082231414698</v>
      </c>
      <c r="D12" s="24">
        <v>0</v>
      </c>
      <c r="E12" s="24">
        <f t="shared" si="0"/>
        <v>0</v>
      </c>
      <c r="F12" s="31">
        <v>45325</v>
      </c>
      <c r="G12" s="32">
        <v>8.3333333333333329E-2</v>
      </c>
      <c r="H12" s="24">
        <v>0.259963870047483</v>
      </c>
      <c r="I12" s="24">
        <v>0</v>
      </c>
      <c r="J12" s="24">
        <f t="shared" si="1"/>
        <v>0</v>
      </c>
      <c r="K12" s="31">
        <v>45327</v>
      </c>
      <c r="L12" s="32">
        <v>8.3333333333333329E-2</v>
      </c>
      <c r="M12" s="24">
        <v>0.245359376071902</v>
      </c>
      <c r="N12" s="24">
        <v>0</v>
      </c>
      <c r="O12" s="24">
        <f t="shared" si="2"/>
        <v>0</v>
      </c>
      <c r="P12" s="31">
        <v>45329</v>
      </c>
      <c r="Q12" s="32">
        <v>8.3333333333333329E-2</v>
      </c>
      <c r="R12" s="24">
        <v>0.25371202826398398</v>
      </c>
      <c r="S12" s="24">
        <v>0</v>
      </c>
      <c r="T12" s="24">
        <f t="shared" si="3"/>
        <v>0</v>
      </c>
    </row>
    <row r="13" spans="1:20" x14ac:dyDescent="0.25">
      <c r="A13" s="31">
        <v>45323</v>
      </c>
      <c r="B13" s="32">
        <v>0.125</v>
      </c>
      <c r="C13" s="24">
        <v>0.26765435933959703</v>
      </c>
      <c r="D13" s="24">
        <v>0</v>
      </c>
      <c r="E13" s="24">
        <f t="shared" si="0"/>
        <v>0</v>
      </c>
      <c r="F13" s="31">
        <v>45325</v>
      </c>
      <c r="G13" s="32">
        <v>0.125</v>
      </c>
      <c r="H13" s="24">
        <v>0.26056441664591501</v>
      </c>
      <c r="I13" s="24">
        <v>0</v>
      </c>
      <c r="J13" s="24">
        <f t="shared" si="1"/>
        <v>0</v>
      </c>
      <c r="K13" s="31">
        <v>45327</v>
      </c>
      <c r="L13" s="32">
        <v>0.125</v>
      </c>
      <c r="M13" s="24">
        <v>0.24536377191445399</v>
      </c>
      <c r="N13" s="24">
        <v>0</v>
      </c>
      <c r="O13" s="24">
        <f t="shared" si="2"/>
        <v>0</v>
      </c>
      <c r="P13" s="31">
        <v>45329</v>
      </c>
      <c r="Q13" s="32">
        <v>0.125</v>
      </c>
      <c r="R13" s="24">
        <v>0.25821062922374399</v>
      </c>
      <c r="S13" s="24">
        <v>0</v>
      </c>
      <c r="T13" s="24">
        <f t="shared" si="3"/>
        <v>0</v>
      </c>
    </row>
    <row r="14" spans="1:20" x14ac:dyDescent="0.25">
      <c r="A14" s="31">
        <v>45323</v>
      </c>
      <c r="B14" s="32">
        <v>0.16666666666666666</v>
      </c>
      <c r="C14" s="24">
        <v>0.26337134837998899</v>
      </c>
      <c r="D14" s="24">
        <v>0</v>
      </c>
      <c r="E14" s="24">
        <f t="shared" si="0"/>
        <v>0</v>
      </c>
      <c r="F14" s="31">
        <v>45325</v>
      </c>
      <c r="G14" s="32">
        <v>0.16666666666666666</v>
      </c>
      <c r="H14" s="24">
        <v>0.26271802186860799</v>
      </c>
      <c r="I14" s="24">
        <v>0</v>
      </c>
      <c r="J14" s="24">
        <f t="shared" si="1"/>
        <v>0</v>
      </c>
      <c r="K14" s="31">
        <v>45327</v>
      </c>
      <c r="L14" s="32">
        <v>0.16666666666666666</v>
      </c>
      <c r="M14" s="24">
        <v>0.252238154410307</v>
      </c>
      <c r="N14" s="24">
        <v>0</v>
      </c>
      <c r="O14" s="24">
        <f t="shared" si="2"/>
        <v>0</v>
      </c>
      <c r="P14" s="31">
        <v>45329</v>
      </c>
      <c r="Q14" s="32">
        <v>0.16666666666666666</v>
      </c>
      <c r="R14" s="24">
        <v>0.26000565290347</v>
      </c>
      <c r="S14" s="24">
        <v>0</v>
      </c>
      <c r="T14" s="24">
        <f t="shared" si="3"/>
        <v>0</v>
      </c>
    </row>
    <row r="15" spans="1:20" x14ac:dyDescent="0.25">
      <c r="A15" s="31">
        <v>45323</v>
      </c>
      <c r="B15" s="32">
        <v>0.20833333333333334</v>
      </c>
      <c r="C15" s="24">
        <v>0.26309418678178398</v>
      </c>
      <c r="D15" s="24">
        <v>0</v>
      </c>
      <c r="E15" s="24">
        <f t="shared" si="0"/>
        <v>0</v>
      </c>
      <c r="F15" s="31">
        <v>45325</v>
      </c>
      <c r="G15" s="32">
        <v>0.20833333333333334</v>
      </c>
      <c r="H15" s="24">
        <v>0.26261022686853203</v>
      </c>
      <c r="I15" s="24">
        <v>0</v>
      </c>
      <c r="J15" s="24">
        <f t="shared" si="1"/>
        <v>0</v>
      </c>
      <c r="K15" s="31">
        <v>45327</v>
      </c>
      <c r="L15" s="32">
        <v>0.20833333333333334</v>
      </c>
      <c r="M15" s="24">
        <v>0.248927444218593</v>
      </c>
      <c r="N15" s="24">
        <v>0</v>
      </c>
      <c r="O15" s="24">
        <f t="shared" si="2"/>
        <v>0</v>
      </c>
      <c r="P15" s="31">
        <v>45329</v>
      </c>
      <c r="Q15" s="32">
        <v>0.20833333333333334</v>
      </c>
      <c r="R15" s="24">
        <v>0.255832612513472</v>
      </c>
      <c r="S15" s="24">
        <v>0</v>
      </c>
      <c r="T15" s="24">
        <f t="shared" si="3"/>
        <v>0</v>
      </c>
    </row>
    <row r="16" spans="1:20" x14ac:dyDescent="0.25">
      <c r="A16" s="31">
        <v>45323</v>
      </c>
      <c r="B16" s="32">
        <v>0.25</v>
      </c>
      <c r="C16" s="24">
        <v>0.26522138714684201</v>
      </c>
      <c r="D16" s="24">
        <v>0</v>
      </c>
      <c r="E16" s="24">
        <f t="shared" si="0"/>
        <v>0</v>
      </c>
      <c r="F16" s="31">
        <v>45325</v>
      </c>
      <c r="G16" s="32">
        <v>0.25</v>
      </c>
      <c r="H16" s="24">
        <v>0.26271802186860799</v>
      </c>
      <c r="I16" s="24">
        <v>0</v>
      </c>
      <c r="J16" s="24">
        <f t="shared" si="1"/>
        <v>0</v>
      </c>
      <c r="K16" s="31">
        <v>45327</v>
      </c>
      <c r="L16" s="32">
        <v>0.25</v>
      </c>
      <c r="M16" s="24">
        <v>0.25495490431683598</v>
      </c>
      <c r="N16" s="24">
        <v>0</v>
      </c>
      <c r="O16" s="24">
        <f t="shared" si="2"/>
        <v>0</v>
      </c>
      <c r="P16" s="31">
        <v>45329</v>
      </c>
      <c r="Q16" s="32">
        <v>0.25</v>
      </c>
      <c r="R16" s="24">
        <v>0.25882875919238502</v>
      </c>
      <c r="S16" s="24">
        <v>0</v>
      </c>
      <c r="T16" s="24">
        <f t="shared" si="3"/>
        <v>0</v>
      </c>
    </row>
    <row r="17" spans="1:20" x14ac:dyDescent="0.25">
      <c r="A17" s="31">
        <v>45323</v>
      </c>
      <c r="B17" s="32">
        <v>0.29166666666666669</v>
      </c>
      <c r="C17" s="24">
        <v>0.26222965121164299</v>
      </c>
      <c r="D17" s="24">
        <v>0</v>
      </c>
      <c r="E17" s="24">
        <f t="shared" si="0"/>
        <v>0</v>
      </c>
      <c r="F17" s="31">
        <v>45325</v>
      </c>
      <c r="G17" s="32">
        <v>0.29166666666666669</v>
      </c>
      <c r="H17" s="24">
        <v>0.263494551180739</v>
      </c>
      <c r="I17" s="24">
        <v>0</v>
      </c>
      <c r="J17" s="24">
        <f t="shared" si="1"/>
        <v>0</v>
      </c>
      <c r="K17" s="31">
        <v>45327</v>
      </c>
      <c r="L17" s="32">
        <v>0.29166666666666669</v>
      </c>
      <c r="M17" s="24">
        <v>0.26398730277909499</v>
      </c>
      <c r="N17" s="24">
        <v>0</v>
      </c>
      <c r="O17" s="24">
        <f t="shared" si="2"/>
        <v>0</v>
      </c>
      <c r="P17" s="31">
        <v>45329</v>
      </c>
      <c r="Q17" s="32">
        <v>0.29166666666666669</v>
      </c>
      <c r="R17" s="24">
        <v>0.25968450307742103</v>
      </c>
      <c r="S17" s="24">
        <v>0</v>
      </c>
      <c r="T17" s="24">
        <f t="shared" si="3"/>
        <v>0</v>
      </c>
    </row>
    <row r="18" spans="1:20" x14ac:dyDescent="0.25">
      <c r="A18" s="31">
        <v>45323</v>
      </c>
      <c r="B18" s="32">
        <v>0.33333333333333331</v>
      </c>
      <c r="C18" s="24">
        <v>0.26272019743814201</v>
      </c>
      <c r="D18" s="24">
        <v>0</v>
      </c>
      <c r="E18" s="24">
        <f t="shared" si="0"/>
        <v>0</v>
      </c>
      <c r="F18" s="31">
        <v>45325</v>
      </c>
      <c r="G18" s="32">
        <v>0.33333333333333331</v>
      </c>
      <c r="H18" s="24">
        <v>0.26379373669518802</v>
      </c>
      <c r="I18" s="24">
        <v>0</v>
      </c>
      <c r="J18" s="24">
        <f t="shared" si="1"/>
        <v>0</v>
      </c>
      <c r="K18" s="31">
        <v>45327</v>
      </c>
      <c r="L18" s="32">
        <v>0.33333333333333331</v>
      </c>
      <c r="M18" s="24">
        <v>0.26458343863381401</v>
      </c>
      <c r="N18" s="24">
        <v>0</v>
      </c>
      <c r="O18" s="24">
        <f t="shared" si="2"/>
        <v>0</v>
      </c>
      <c r="P18" s="31">
        <v>45329</v>
      </c>
      <c r="Q18" s="32">
        <v>0.33333333333333331</v>
      </c>
      <c r="R18" s="24">
        <v>0.25684893131153302</v>
      </c>
      <c r="S18" s="24">
        <v>0</v>
      </c>
      <c r="T18" s="24">
        <f t="shared" si="3"/>
        <v>0</v>
      </c>
    </row>
    <row r="19" spans="1:20" x14ac:dyDescent="0.25">
      <c r="A19" s="31">
        <v>45323</v>
      </c>
      <c r="B19" s="32">
        <v>0.375</v>
      </c>
      <c r="C19" s="24">
        <v>0.26381573080911003</v>
      </c>
      <c r="D19" s="24">
        <v>0</v>
      </c>
      <c r="E19" s="24">
        <f t="shared" si="0"/>
        <v>0</v>
      </c>
      <c r="F19" s="31">
        <v>45325</v>
      </c>
      <c r="G19" s="32">
        <v>0.375</v>
      </c>
      <c r="H19" s="24">
        <v>0.26286539435281497</v>
      </c>
      <c r="I19" s="24">
        <v>0</v>
      </c>
      <c r="J19" s="24">
        <f t="shared" si="1"/>
        <v>0</v>
      </c>
      <c r="K19" s="31">
        <v>45327</v>
      </c>
      <c r="L19" s="32">
        <v>0.375</v>
      </c>
      <c r="M19" s="24">
        <v>0.26706701516998199</v>
      </c>
      <c r="N19" s="24">
        <v>0</v>
      </c>
      <c r="O19" s="24">
        <f t="shared" si="2"/>
        <v>0</v>
      </c>
      <c r="P19" s="31">
        <v>45329</v>
      </c>
      <c r="Q19" s="32">
        <v>0.375</v>
      </c>
      <c r="R19" s="24">
        <v>0.26299959421052599</v>
      </c>
      <c r="S19" s="24">
        <v>0</v>
      </c>
      <c r="T19" s="24">
        <f t="shared" si="3"/>
        <v>0</v>
      </c>
    </row>
    <row r="20" spans="1:20" x14ac:dyDescent="0.25">
      <c r="A20" s="31">
        <v>45323</v>
      </c>
      <c r="B20" s="32">
        <v>0.41666666666666669</v>
      </c>
      <c r="C20" s="24">
        <v>0.26268279552354601</v>
      </c>
      <c r="D20" s="24">
        <v>0</v>
      </c>
      <c r="E20" s="24">
        <f t="shared" si="0"/>
        <v>0</v>
      </c>
      <c r="F20" s="31">
        <v>45325</v>
      </c>
      <c r="G20" s="32">
        <v>0.41666666666666669</v>
      </c>
      <c r="H20" s="24">
        <v>0.26416990160836401</v>
      </c>
      <c r="I20" s="24">
        <v>0</v>
      </c>
      <c r="J20" s="24">
        <f t="shared" si="1"/>
        <v>0</v>
      </c>
      <c r="K20" s="31">
        <v>45327</v>
      </c>
      <c r="L20" s="32">
        <v>0.41666666666666669</v>
      </c>
      <c r="M20" s="24">
        <v>0.26596271991623299</v>
      </c>
      <c r="N20" s="24">
        <v>0</v>
      </c>
      <c r="O20" s="24">
        <f t="shared" si="2"/>
        <v>0</v>
      </c>
      <c r="P20" s="31">
        <v>45329</v>
      </c>
      <c r="Q20" s="32">
        <v>0.41666666666666669</v>
      </c>
      <c r="R20" s="24">
        <v>0.25835579633609401</v>
      </c>
      <c r="S20" s="24">
        <v>0</v>
      </c>
      <c r="T20" s="24">
        <f t="shared" si="3"/>
        <v>0</v>
      </c>
    </row>
    <row r="21" spans="1:20" x14ac:dyDescent="0.25">
      <c r="A21" s="31">
        <v>45323</v>
      </c>
      <c r="B21" s="32">
        <v>0.45833333333333331</v>
      </c>
      <c r="C21" s="24">
        <v>0.267779767512204</v>
      </c>
      <c r="D21" s="24">
        <v>0</v>
      </c>
      <c r="E21" s="24">
        <f t="shared" si="0"/>
        <v>0</v>
      </c>
      <c r="F21" s="31">
        <v>45325</v>
      </c>
      <c r="G21" s="32">
        <v>0.45833333333333331</v>
      </c>
      <c r="H21" s="24">
        <v>0.26464504003418898</v>
      </c>
      <c r="I21" s="24">
        <v>0</v>
      </c>
      <c r="J21" s="24">
        <f t="shared" si="1"/>
        <v>0</v>
      </c>
      <c r="K21" s="31">
        <v>45327</v>
      </c>
      <c r="L21" s="32">
        <v>0.45833333333333331</v>
      </c>
      <c r="M21" s="24">
        <v>0.27569246292003902</v>
      </c>
      <c r="N21" s="24">
        <v>0</v>
      </c>
      <c r="O21" s="24">
        <f t="shared" si="2"/>
        <v>0</v>
      </c>
      <c r="P21" s="31">
        <v>45329</v>
      </c>
      <c r="Q21" s="32">
        <v>0.45833333333333331</v>
      </c>
      <c r="R21" s="24">
        <v>0.25629898905651499</v>
      </c>
      <c r="S21" s="24">
        <v>0</v>
      </c>
      <c r="T21" s="24">
        <f t="shared" si="3"/>
        <v>0</v>
      </c>
    </row>
    <row r="22" spans="1:20" x14ac:dyDescent="0.25">
      <c r="A22" s="31">
        <v>45323</v>
      </c>
      <c r="B22" s="32">
        <v>0.5</v>
      </c>
      <c r="C22" s="24">
        <v>0.26336914300813202</v>
      </c>
      <c r="D22" s="24">
        <v>0</v>
      </c>
      <c r="E22" s="24">
        <f t="shared" si="0"/>
        <v>0</v>
      </c>
      <c r="F22" s="31">
        <v>45325</v>
      </c>
      <c r="G22" s="32">
        <v>0.5</v>
      </c>
      <c r="H22" s="24">
        <v>0.26727601885688601</v>
      </c>
      <c r="I22" s="24">
        <v>0</v>
      </c>
      <c r="J22" s="24">
        <f t="shared" si="1"/>
        <v>0</v>
      </c>
      <c r="K22" s="31">
        <v>45327</v>
      </c>
      <c r="L22" s="32">
        <v>0.5</v>
      </c>
      <c r="M22" s="24">
        <v>0.25856038927928499</v>
      </c>
      <c r="N22" s="24">
        <v>0</v>
      </c>
      <c r="O22" s="24">
        <f t="shared" si="2"/>
        <v>0</v>
      </c>
      <c r="P22" s="31">
        <v>45329</v>
      </c>
      <c r="Q22" s="32">
        <v>0.5</v>
      </c>
      <c r="R22" s="24">
        <v>0.25611639022724703</v>
      </c>
      <c r="S22" s="24">
        <v>0</v>
      </c>
      <c r="T22" s="24">
        <f t="shared" si="3"/>
        <v>0</v>
      </c>
    </row>
    <row r="23" spans="1:20" x14ac:dyDescent="0.25">
      <c r="A23" s="31">
        <v>45323</v>
      </c>
      <c r="B23" s="32">
        <v>0.54166666666666663</v>
      </c>
      <c r="C23" s="24">
        <v>0.26209986209764502</v>
      </c>
      <c r="D23" s="24">
        <v>0</v>
      </c>
      <c r="E23" s="24">
        <f t="shared" si="0"/>
        <v>0</v>
      </c>
      <c r="F23" s="31">
        <v>45325</v>
      </c>
      <c r="G23" s="32">
        <v>0.54166666666666663</v>
      </c>
      <c r="H23" s="24">
        <v>0.263828933237927</v>
      </c>
      <c r="I23" s="24">
        <v>0</v>
      </c>
      <c r="J23" s="24">
        <f t="shared" si="1"/>
        <v>0</v>
      </c>
      <c r="K23" s="31">
        <v>45327</v>
      </c>
      <c r="L23" s="32">
        <v>0.54166666666666663</v>
      </c>
      <c r="M23" s="24">
        <v>0.26253762841119599</v>
      </c>
      <c r="N23" s="24">
        <v>0</v>
      </c>
      <c r="O23" s="24">
        <f t="shared" si="2"/>
        <v>0</v>
      </c>
      <c r="P23" s="31">
        <v>45329</v>
      </c>
      <c r="Q23" s="32">
        <v>0.54166666666666663</v>
      </c>
      <c r="R23" s="24">
        <v>0.25691935419933498</v>
      </c>
      <c r="S23" s="24">
        <v>0</v>
      </c>
      <c r="T23" s="24">
        <f t="shared" si="3"/>
        <v>0</v>
      </c>
    </row>
    <row r="24" spans="1:20" x14ac:dyDescent="0.25">
      <c r="A24" s="31">
        <v>45323</v>
      </c>
      <c r="B24" s="32">
        <v>0.58333333333333337</v>
      </c>
      <c r="C24" s="24">
        <v>0.258206218480031</v>
      </c>
      <c r="D24" s="24">
        <v>0</v>
      </c>
      <c r="E24" s="24">
        <f t="shared" si="0"/>
        <v>0</v>
      </c>
      <c r="F24" s="31">
        <v>45325</v>
      </c>
      <c r="G24" s="32">
        <v>0.58333333333333337</v>
      </c>
      <c r="H24" s="24">
        <v>0.26534679531944899</v>
      </c>
      <c r="I24" s="24">
        <v>0</v>
      </c>
      <c r="J24" s="24">
        <f t="shared" si="1"/>
        <v>0</v>
      </c>
      <c r="K24" s="31">
        <v>45327</v>
      </c>
      <c r="L24" s="32">
        <v>0.58333333333333337</v>
      </c>
      <c r="M24" s="24">
        <v>0.26867288350951402</v>
      </c>
      <c r="N24" s="24">
        <v>0</v>
      </c>
      <c r="O24" s="24">
        <f t="shared" si="2"/>
        <v>0</v>
      </c>
      <c r="P24" s="31">
        <v>45329</v>
      </c>
      <c r="Q24" s="32">
        <v>0.58333333333333337</v>
      </c>
      <c r="R24" s="24">
        <v>0.25900033116236998</v>
      </c>
      <c r="S24" s="24">
        <v>0</v>
      </c>
      <c r="T24" s="24">
        <f t="shared" si="3"/>
        <v>0</v>
      </c>
    </row>
    <row r="25" spans="1:20" x14ac:dyDescent="0.25">
      <c r="A25" s="31">
        <v>45323</v>
      </c>
      <c r="B25" s="32">
        <v>0.625</v>
      </c>
      <c r="C25" s="24">
        <v>0.263712316750425</v>
      </c>
      <c r="D25" s="24">
        <v>0</v>
      </c>
      <c r="E25" s="24">
        <f t="shared" si="0"/>
        <v>0</v>
      </c>
      <c r="F25" s="31">
        <v>45325</v>
      </c>
      <c r="G25" s="32">
        <v>0.625</v>
      </c>
      <c r="H25" s="24">
        <v>0.26502999663246901</v>
      </c>
      <c r="I25" s="24">
        <v>0</v>
      </c>
      <c r="J25" s="24">
        <f t="shared" si="1"/>
        <v>0</v>
      </c>
      <c r="K25" s="31">
        <v>45327</v>
      </c>
      <c r="L25" s="32">
        <v>0.625</v>
      </c>
      <c r="M25" s="24">
        <v>0.26339116692437597</v>
      </c>
      <c r="N25" s="24">
        <v>0</v>
      </c>
      <c r="O25" s="24">
        <f t="shared" si="2"/>
        <v>0</v>
      </c>
      <c r="P25" s="31">
        <v>45329</v>
      </c>
      <c r="Q25" s="32">
        <v>0.625</v>
      </c>
      <c r="R25" s="24">
        <v>0.25461393594639897</v>
      </c>
      <c r="S25" s="24">
        <v>0</v>
      </c>
      <c r="T25" s="24">
        <f t="shared" si="3"/>
        <v>0</v>
      </c>
    </row>
    <row r="26" spans="1:20" x14ac:dyDescent="0.25">
      <c r="A26" s="31">
        <v>45323</v>
      </c>
      <c r="B26" s="32">
        <v>0.66666666666666663</v>
      </c>
      <c r="C26" s="24">
        <v>0.26036864519015102</v>
      </c>
      <c r="D26" s="24">
        <v>0</v>
      </c>
      <c r="E26" s="24">
        <f t="shared" si="0"/>
        <v>0</v>
      </c>
      <c r="F26" s="31">
        <v>45325</v>
      </c>
      <c r="G26" s="32">
        <v>0.66666666666666663</v>
      </c>
      <c r="H26" s="24">
        <v>0.263483554123778</v>
      </c>
      <c r="I26" s="24">
        <v>0</v>
      </c>
      <c r="J26" s="24">
        <f t="shared" si="1"/>
        <v>0</v>
      </c>
      <c r="K26" s="31">
        <v>45327</v>
      </c>
      <c r="L26" s="32">
        <v>0.66666666666666663</v>
      </c>
      <c r="M26" s="24">
        <v>0.25970649719134398</v>
      </c>
      <c r="N26" s="24">
        <v>0</v>
      </c>
      <c r="O26" s="24">
        <f t="shared" si="2"/>
        <v>0</v>
      </c>
      <c r="P26" s="31">
        <v>45329</v>
      </c>
      <c r="Q26" s="32">
        <v>0.66666666666666663</v>
      </c>
      <c r="R26" s="24">
        <v>0.216434165834514</v>
      </c>
      <c r="S26" s="24">
        <v>0</v>
      </c>
      <c r="T26" s="24">
        <f t="shared" si="3"/>
        <v>0</v>
      </c>
    </row>
    <row r="27" spans="1:20" x14ac:dyDescent="0.25">
      <c r="A27" s="31">
        <v>45323</v>
      </c>
      <c r="B27" s="32">
        <v>0.70833333333333337</v>
      </c>
      <c r="C27" s="24">
        <v>0.26017722487345502</v>
      </c>
      <c r="D27" s="24">
        <v>0</v>
      </c>
      <c r="E27" s="24">
        <f t="shared" si="0"/>
        <v>0</v>
      </c>
      <c r="F27" s="31">
        <v>45325</v>
      </c>
      <c r="G27" s="32">
        <v>0.70833333333333337</v>
      </c>
      <c r="H27" s="24">
        <v>0.26178529858484401</v>
      </c>
      <c r="I27" s="24">
        <v>0</v>
      </c>
      <c r="J27" s="24">
        <f t="shared" si="1"/>
        <v>0</v>
      </c>
      <c r="K27" s="31">
        <v>45327</v>
      </c>
      <c r="L27" s="32">
        <v>0.70833333333333337</v>
      </c>
      <c r="M27" s="24">
        <v>0.26316678523912002</v>
      </c>
      <c r="N27" s="24">
        <v>0</v>
      </c>
      <c r="O27" s="24">
        <f t="shared" si="2"/>
        <v>0</v>
      </c>
      <c r="P27" s="31">
        <v>45329</v>
      </c>
      <c r="Q27" s="32">
        <v>0.70833333333333337</v>
      </c>
      <c r="R27" s="24">
        <v>0.218629568814356</v>
      </c>
      <c r="S27" s="24">
        <v>0</v>
      </c>
      <c r="T27" s="24">
        <f t="shared" si="3"/>
        <v>0</v>
      </c>
    </row>
    <row r="28" spans="1:20" x14ac:dyDescent="0.25">
      <c r="A28" s="31">
        <v>45323</v>
      </c>
      <c r="B28" s="32">
        <v>0.75</v>
      </c>
      <c r="C28" s="24">
        <v>0.25925332307711801</v>
      </c>
      <c r="D28" s="24">
        <v>0</v>
      </c>
      <c r="E28" s="24">
        <f t="shared" si="0"/>
        <v>0</v>
      </c>
      <c r="F28" s="31">
        <v>45325</v>
      </c>
      <c r="G28" s="32">
        <v>0.75</v>
      </c>
      <c r="H28" s="24">
        <v>0.25934571027651998</v>
      </c>
      <c r="I28" s="24">
        <v>0</v>
      </c>
      <c r="J28" s="24">
        <f t="shared" si="1"/>
        <v>0</v>
      </c>
      <c r="K28" s="31">
        <v>45327</v>
      </c>
      <c r="L28" s="32">
        <v>0.75</v>
      </c>
      <c r="M28" s="24">
        <v>0.26367273926629398</v>
      </c>
      <c r="N28" s="24">
        <v>0</v>
      </c>
      <c r="O28" s="24">
        <f t="shared" si="2"/>
        <v>0</v>
      </c>
      <c r="P28" s="31">
        <v>45329</v>
      </c>
      <c r="Q28" s="32">
        <v>0.75</v>
      </c>
      <c r="R28" s="24">
        <v>0.22920620441344999</v>
      </c>
      <c r="S28" s="24">
        <v>0</v>
      </c>
      <c r="T28" s="24">
        <f t="shared" si="3"/>
        <v>0</v>
      </c>
    </row>
    <row r="29" spans="1:20" x14ac:dyDescent="0.25">
      <c r="A29" s="31">
        <v>45323</v>
      </c>
      <c r="B29" s="32">
        <v>0.79166666666666663</v>
      </c>
      <c r="C29" s="24">
        <v>0.25674992799656199</v>
      </c>
      <c r="D29" s="24">
        <v>0</v>
      </c>
      <c r="E29" s="24">
        <f t="shared" si="0"/>
        <v>0</v>
      </c>
      <c r="F29" s="31">
        <v>45325</v>
      </c>
      <c r="G29" s="32">
        <v>0.79166666666666663</v>
      </c>
      <c r="H29" s="24">
        <v>0.24288679659269399</v>
      </c>
      <c r="I29" s="24">
        <v>0</v>
      </c>
      <c r="J29" s="24">
        <f t="shared" si="1"/>
        <v>0</v>
      </c>
      <c r="K29" s="31">
        <v>45327</v>
      </c>
      <c r="L29" s="32">
        <v>0.79166666666666663</v>
      </c>
      <c r="M29" s="24">
        <v>0.25849878787890901</v>
      </c>
      <c r="N29" s="24">
        <v>0</v>
      </c>
      <c r="O29" s="24">
        <f t="shared" si="2"/>
        <v>0</v>
      </c>
      <c r="P29" s="31">
        <v>45329</v>
      </c>
      <c r="Q29" s="32">
        <v>0.79166666666666663</v>
      </c>
      <c r="R29" s="24">
        <v>0.22827570140270401</v>
      </c>
      <c r="S29" s="24">
        <v>0</v>
      </c>
      <c r="T29" s="24">
        <f t="shared" si="3"/>
        <v>0</v>
      </c>
    </row>
    <row r="30" spans="1:20" x14ac:dyDescent="0.25">
      <c r="A30" s="31">
        <v>45323</v>
      </c>
      <c r="B30" s="32">
        <v>0.83333333333333337</v>
      </c>
      <c r="C30" s="24">
        <v>0.25005814432997803</v>
      </c>
      <c r="D30" s="24">
        <v>0</v>
      </c>
      <c r="E30" s="24">
        <f t="shared" si="0"/>
        <v>0</v>
      </c>
      <c r="F30" s="31">
        <v>45325</v>
      </c>
      <c r="G30" s="32">
        <v>0.83333333333333337</v>
      </c>
      <c r="H30" s="24">
        <v>0.232283756135965</v>
      </c>
      <c r="I30" s="24">
        <v>0</v>
      </c>
      <c r="J30" s="24">
        <f t="shared" si="1"/>
        <v>0</v>
      </c>
      <c r="K30" s="31">
        <v>45327</v>
      </c>
      <c r="L30" s="32">
        <v>0.83333333333333337</v>
      </c>
      <c r="M30" s="24">
        <v>0.24400869011781301</v>
      </c>
      <c r="N30" s="24">
        <v>0</v>
      </c>
      <c r="O30" s="24">
        <f t="shared" si="2"/>
        <v>0</v>
      </c>
      <c r="P30" s="31">
        <v>45329</v>
      </c>
      <c r="Q30" s="32">
        <v>0.83333333333333337</v>
      </c>
      <c r="R30" s="24">
        <v>0.226135298608829</v>
      </c>
      <c r="S30" s="24">
        <v>0</v>
      </c>
      <c r="T30" s="24">
        <f t="shared" si="3"/>
        <v>0</v>
      </c>
    </row>
    <row r="31" spans="1:20" x14ac:dyDescent="0.25">
      <c r="A31" s="31">
        <v>45323</v>
      </c>
      <c r="B31" s="32">
        <v>0.875</v>
      </c>
      <c r="C31" s="24">
        <v>0.24723801016708599</v>
      </c>
      <c r="D31" s="24">
        <v>0</v>
      </c>
      <c r="E31" s="24">
        <f t="shared" si="0"/>
        <v>0</v>
      </c>
      <c r="F31" s="31">
        <v>45325</v>
      </c>
      <c r="G31" s="32">
        <v>0.875</v>
      </c>
      <c r="H31" s="24">
        <v>0.234437361358658</v>
      </c>
      <c r="I31" s="24">
        <v>0</v>
      </c>
      <c r="J31" s="24">
        <f t="shared" si="1"/>
        <v>0</v>
      </c>
      <c r="K31" s="31">
        <v>45327</v>
      </c>
      <c r="L31" s="32">
        <v>0.875</v>
      </c>
      <c r="M31" s="24">
        <v>0.242847204207402</v>
      </c>
      <c r="N31" s="24">
        <v>0</v>
      </c>
      <c r="O31" s="24">
        <f t="shared" si="2"/>
        <v>0</v>
      </c>
      <c r="P31" s="31">
        <v>45329</v>
      </c>
      <c r="Q31" s="32">
        <v>0.875</v>
      </c>
      <c r="R31" s="24">
        <v>0.223724320529996</v>
      </c>
      <c r="S31" s="24">
        <v>0</v>
      </c>
      <c r="T31" s="24">
        <f t="shared" si="3"/>
        <v>0</v>
      </c>
    </row>
    <row r="32" spans="1:20" x14ac:dyDescent="0.25">
      <c r="A32" s="31">
        <v>45323</v>
      </c>
      <c r="B32" s="32">
        <v>0.91666666666666663</v>
      </c>
      <c r="C32" s="24">
        <v>0.24339935183427699</v>
      </c>
      <c r="D32" s="24">
        <v>0</v>
      </c>
      <c r="E32" s="24">
        <f t="shared" si="0"/>
        <v>0</v>
      </c>
      <c r="F32" s="31">
        <v>45325</v>
      </c>
      <c r="G32" s="32">
        <v>0.91666666666666663</v>
      </c>
      <c r="H32" s="24">
        <v>0.240227222441666</v>
      </c>
      <c r="I32" s="24">
        <v>0</v>
      </c>
      <c r="J32" s="24">
        <f t="shared" si="1"/>
        <v>0</v>
      </c>
      <c r="K32" s="31">
        <v>45327</v>
      </c>
      <c r="L32" s="32">
        <v>0.91666666666666663</v>
      </c>
      <c r="M32" s="24">
        <v>0.24670124053856399</v>
      </c>
      <c r="N32" s="24">
        <v>0</v>
      </c>
      <c r="O32" s="24">
        <f t="shared" si="2"/>
        <v>0</v>
      </c>
      <c r="P32" s="31">
        <v>45329</v>
      </c>
      <c r="Q32" s="32">
        <v>0.91666666666666663</v>
      </c>
      <c r="R32" s="24">
        <v>0.23396658897306299</v>
      </c>
      <c r="S32" s="24">
        <v>0</v>
      </c>
      <c r="T32" s="24">
        <f t="shared" si="3"/>
        <v>0</v>
      </c>
    </row>
    <row r="33" spans="1:20" x14ac:dyDescent="0.25">
      <c r="A33" s="31">
        <v>45323</v>
      </c>
      <c r="B33" s="32">
        <v>0.95833333333333337</v>
      </c>
      <c r="C33" s="24">
        <v>0.25655198097126303</v>
      </c>
      <c r="D33" s="24">
        <v>0</v>
      </c>
      <c r="E33" s="24">
        <f t="shared" si="0"/>
        <v>0</v>
      </c>
      <c r="F33" s="31">
        <v>45325</v>
      </c>
      <c r="G33" s="32">
        <v>0.95833333333333337</v>
      </c>
      <c r="H33" s="24">
        <v>0.240216225384705</v>
      </c>
      <c r="I33" s="24">
        <v>0</v>
      </c>
      <c r="J33" s="24">
        <f t="shared" si="1"/>
        <v>0</v>
      </c>
      <c r="K33" s="31">
        <v>45327</v>
      </c>
      <c r="L33" s="32">
        <v>0.95833333333333337</v>
      </c>
      <c r="M33" s="24">
        <v>0.24645486473938499</v>
      </c>
      <c r="N33" s="24">
        <v>0</v>
      </c>
      <c r="O33" s="24">
        <f t="shared" si="2"/>
        <v>0</v>
      </c>
      <c r="P33" s="31">
        <v>45329</v>
      </c>
      <c r="Q33" s="32">
        <v>0.95833333333333337</v>
      </c>
      <c r="R33" s="24">
        <v>0.21186958253298799</v>
      </c>
      <c r="S33" s="24">
        <v>0</v>
      </c>
      <c r="T33" s="24">
        <f t="shared" si="3"/>
        <v>0</v>
      </c>
    </row>
    <row r="34" spans="1:20" x14ac:dyDescent="0.25">
      <c r="A34" s="31">
        <v>45324</v>
      </c>
      <c r="B34" s="32">
        <v>0</v>
      </c>
      <c r="C34" s="24">
        <v>0.208360895513654</v>
      </c>
      <c r="D34" s="24">
        <v>0</v>
      </c>
      <c r="E34" s="24">
        <f t="shared" si="0"/>
        <v>0</v>
      </c>
      <c r="F34" s="31">
        <v>45326</v>
      </c>
      <c r="G34" s="32">
        <v>0</v>
      </c>
      <c r="H34" s="24">
        <v>0.25192800164121898</v>
      </c>
      <c r="I34" s="24">
        <v>0</v>
      </c>
      <c r="J34" s="24">
        <f t="shared" si="1"/>
        <v>0</v>
      </c>
      <c r="K34" s="31">
        <v>45328</v>
      </c>
      <c r="L34" s="32">
        <v>0</v>
      </c>
      <c r="M34" s="24">
        <v>0.249453216790155</v>
      </c>
      <c r="N34" s="24">
        <v>0</v>
      </c>
      <c r="O34" s="24">
        <f t="shared" si="2"/>
        <v>0</v>
      </c>
      <c r="P34" s="31">
        <v>45330</v>
      </c>
      <c r="Q34" s="32">
        <v>0</v>
      </c>
      <c r="R34" s="24">
        <v>0.229509815572774</v>
      </c>
      <c r="S34" s="24">
        <v>0</v>
      </c>
      <c r="T34" s="24">
        <f t="shared" si="3"/>
        <v>0</v>
      </c>
    </row>
    <row r="35" spans="1:20" x14ac:dyDescent="0.25">
      <c r="A35" s="31">
        <v>45324</v>
      </c>
      <c r="B35" s="32">
        <v>4.1666666666666664E-2</v>
      </c>
      <c r="C35" s="24">
        <v>0.263111770151993</v>
      </c>
      <c r="D35" s="24">
        <v>0</v>
      </c>
      <c r="E35" s="24">
        <f t="shared" si="0"/>
        <v>0</v>
      </c>
      <c r="F35" s="31">
        <v>45326</v>
      </c>
      <c r="G35" s="32">
        <v>4.1666666666666664E-2</v>
      </c>
      <c r="H35" s="24">
        <v>0.25208857655424299</v>
      </c>
      <c r="I35" s="24">
        <v>0</v>
      </c>
      <c r="J35" s="24">
        <f t="shared" si="1"/>
        <v>0</v>
      </c>
      <c r="K35" s="31">
        <v>45328</v>
      </c>
      <c r="L35" s="32">
        <v>4.1666666666666664E-2</v>
      </c>
      <c r="M35" s="24">
        <v>0.25649258494274502</v>
      </c>
      <c r="N35" s="24">
        <v>0</v>
      </c>
      <c r="O35" s="24">
        <f t="shared" si="2"/>
        <v>0</v>
      </c>
      <c r="P35" s="31">
        <v>45330</v>
      </c>
      <c r="Q35" s="32">
        <v>4.1666666666666664E-2</v>
      </c>
      <c r="R35" s="24">
        <v>0.224890202282959</v>
      </c>
      <c r="S35" s="24">
        <v>0</v>
      </c>
      <c r="T35" s="24">
        <f t="shared" si="3"/>
        <v>0</v>
      </c>
    </row>
    <row r="36" spans="1:20" x14ac:dyDescent="0.25">
      <c r="A36" s="31">
        <v>45324</v>
      </c>
      <c r="B36" s="32">
        <v>8.3333333333333329E-2</v>
      </c>
      <c r="C36" s="24">
        <v>0.26508060097588299</v>
      </c>
      <c r="D36" s="24">
        <v>0</v>
      </c>
      <c r="E36" s="24">
        <f t="shared" si="0"/>
        <v>0</v>
      </c>
      <c r="F36" s="31">
        <v>45326</v>
      </c>
      <c r="G36" s="32">
        <v>8.3333333333333329E-2</v>
      </c>
      <c r="H36" s="24">
        <v>0.25669714808361299</v>
      </c>
      <c r="I36" s="24">
        <v>0</v>
      </c>
      <c r="J36" s="24">
        <f t="shared" si="1"/>
        <v>0</v>
      </c>
      <c r="K36" s="31">
        <v>45328</v>
      </c>
      <c r="L36" s="32">
        <v>8.3333333333333329E-2</v>
      </c>
      <c r="M36" s="24">
        <v>0.25916093587771699</v>
      </c>
      <c r="N36" s="24">
        <v>0</v>
      </c>
      <c r="O36" s="24">
        <f t="shared" si="2"/>
        <v>0</v>
      </c>
      <c r="P36" s="31">
        <v>45330</v>
      </c>
      <c r="Q36" s="32">
        <v>8.3333333333333329E-2</v>
      </c>
      <c r="R36" s="24">
        <v>0.24182209372423699</v>
      </c>
      <c r="S36" s="24">
        <v>0</v>
      </c>
      <c r="T36" s="24">
        <f t="shared" si="3"/>
        <v>0</v>
      </c>
    </row>
    <row r="37" spans="1:20" x14ac:dyDescent="0.25">
      <c r="A37" s="31">
        <v>45324</v>
      </c>
      <c r="B37" s="32">
        <v>0.125</v>
      </c>
      <c r="C37" s="24">
        <v>0.26378712057961801</v>
      </c>
      <c r="D37" s="24">
        <v>0</v>
      </c>
      <c r="E37" s="24">
        <f t="shared" si="0"/>
        <v>0</v>
      </c>
      <c r="F37" s="31">
        <v>45326</v>
      </c>
      <c r="G37" s="32">
        <v>0.125</v>
      </c>
      <c r="H37" s="24">
        <v>0.25889694690600701</v>
      </c>
      <c r="I37" s="24">
        <v>0</v>
      </c>
      <c r="J37" s="24">
        <f t="shared" si="1"/>
        <v>0</v>
      </c>
      <c r="K37" s="31">
        <v>45328</v>
      </c>
      <c r="L37" s="32">
        <v>0.125</v>
      </c>
      <c r="M37" s="24">
        <v>0.26156312227144501</v>
      </c>
      <c r="N37" s="24">
        <v>0</v>
      </c>
      <c r="O37" s="24">
        <f t="shared" si="2"/>
        <v>0</v>
      </c>
      <c r="P37" s="31">
        <v>45330</v>
      </c>
      <c r="Q37" s="32">
        <v>0.125</v>
      </c>
      <c r="R37" s="24">
        <v>0.24660006165405801</v>
      </c>
      <c r="S37" s="24">
        <v>0</v>
      </c>
      <c r="T37" s="24">
        <f t="shared" si="3"/>
        <v>0</v>
      </c>
    </row>
    <row r="38" spans="1:20" x14ac:dyDescent="0.25">
      <c r="A38" s="31">
        <v>45324</v>
      </c>
      <c r="B38" s="32">
        <v>0.16666666666666666</v>
      </c>
      <c r="C38" s="24">
        <v>0.26142671704187698</v>
      </c>
      <c r="D38" s="24">
        <v>0</v>
      </c>
      <c r="E38" s="24">
        <f t="shared" si="0"/>
        <v>0</v>
      </c>
      <c r="F38" s="31">
        <v>45326</v>
      </c>
      <c r="G38" s="32">
        <v>0.16666666666666666</v>
      </c>
      <c r="H38" s="24">
        <v>0.25944030284777803</v>
      </c>
      <c r="I38" s="24">
        <v>0</v>
      </c>
      <c r="J38" s="24">
        <f t="shared" si="1"/>
        <v>0</v>
      </c>
      <c r="K38" s="31">
        <v>45328</v>
      </c>
      <c r="L38" s="32">
        <v>0.16666666666666666</v>
      </c>
      <c r="M38" s="24">
        <v>0.260966986416726</v>
      </c>
      <c r="N38" s="24">
        <v>0</v>
      </c>
      <c r="O38" s="24">
        <f t="shared" si="2"/>
        <v>0</v>
      </c>
      <c r="P38" s="31">
        <v>45330</v>
      </c>
      <c r="Q38" s="32">
        <v>0.16666666666666666</v>
      </c>
      <c r="R38" s="24">
        <v>0.25498130917447098</v>
      </c>
      <c r="S38" s="24">
        <v>0</v>
      </c>
      <c r="T38" s="24">
        <f t="shared" si="3"/>
        <v>0</v>
      </c>
    </row>
    <row r="39" spans="1:20" x14ac:dyDescent="0.25">
      <c r="A39" s="31">
        <v>45324</v>
      </c>
      <c r="B39" s="32">
        <v>0.20833333333333334</v>
      </c>
      <c r="C39" s="24">
        <v>0.26645106077087599</v>
      </c>
      <c r="D39" s="24">
        <v>0</v>
      </c>
      <c r="E39" s="24">
        <f t="shared" si="0"/>
        <v>0</v>
      </c>
      <c r="F39" s="31">
        <v>45326</v>
      </c>
      <c r="G39" s="32">
        <v>0.20833333333333334</v>
      </c>
      <c r="H39" s="24">
        <v>0.25807422399417601</v>
      </c>
      <c r="I39" s="24">
        <v>0</v>
      </c>
      <c r="J39" s="24">
        <f t="shared" si="1"/>
        <v>0</v>
      </c>
      <c r="K39" s="31">
        <v>45328</v>
      </c>
      <c r="L39" s="32">
        <v>0.20833333333333334</v>
      </c>
      <c r="M39" s="24">
        <v>0.259607493876372</v>
      </c>
      <c r="N39" s="24">
        <v>0</v>
      </c>
      <c r="O39" s="24">
        <f t="shared" si="2"/>
        <v>0</v>
      </c>
      <c r="P39" s="31">
        <v>45330</v>
      </c>
      <c r="Q39" s="32">
        <v>0.20833333333333334</v>
      </c>
      <c r="R39" s="24">
        <v>0.26527637243164698</v>
      </c>
      <c r="S39" s="24">
        <v>0</v>
      </c>
      <c r="T39" s="24">
        <f t="shared" si="3"/>
        <v>0</v>
      </c>
    </row>
    <row r="40" spans="1:20" x14ac:dyDescent="0.25">
      <c r="A40" s="31">
        <v>45324</v>
      </c>
      <c r="B40" s="32">
        <v>0.25</v>
      </c>
      <c r="C40" s="24">
        <v>0.26361551880730999</v>
      </c>
      <c r="D40" s="24">
        <v>0</v>
      </c>
      <c r="E40" s="24">
        <f t="shared" si="0"/>
        <v>0</v>
      </c>
      <c r="F40" s="31">
        <v>45326</v>
      </c>
      <c r="G40" s="32">
        <v>0.25</v>
      </c>
      <c r="H40" s="24">
        <v>0.25941392779246503</v>
      </c>
      <c r="I40" s="24">
        <v>0</v>
      </c>
      <c r="J40" s="24">
        <f t="shared" si="1"/>
        <v>0</v>
      </c>
      <c r="K40" s="31">
        <v>45328</v>
      </c>
      <c r="L40" s="32">
        <v>0.25</v>
      </c>
      <c r="M40" s="24">
        <v>0.26369032263650299</v>
      </c>
      <c r="N40" s="24">
        <v>0</v>
      </c>
      <c r="O40" s="24">
        <f t="shared" si="2"/>
        <v>0</v>
      </c>
      <c r="P40" s="31">
        <v>45330</v>
      </c>
      <c r="Q40" s="32">
        <v>0.25</v>
      </c>
      <c r="R40" s="24">
        <v>0.26672384142768901</v>
      </c>
      <c r="S40" s="24">
        <v>0</v>
      </c>
      <c r="T40" s="24">
        <f t="shared" si="3"/>
        <v>0</v>
      </c>
    </row>
    <row r="41" spans="1:20" x14ac:dyDescent="0.25">
      <c r="A41" s="31">
        <v>45324</v>
      </c>
      <c r="B41" s="32">
        <v>0.29166666666666669</v>
      </c>
      <c r="C41" s="24">
        <v>0.262814819811723</v>
      </c>
      <c r="D41" s="24">
        <v>0</v>
      </c>
      <c r="E41" s="24">
        <f t="shared" si="0"/>
        <v>0</v>
      </c>
      <c r="F41" s="31">
        <v>45326</v>
      </c>
      <c r="G41" s="32">
        <v>0.29166666666666669</v>
      </c>
      <c r="H41" s="24">
        <v>0.256947934626505</v>
      </c>
      <c r="I41" s="24">
        <v>0</v>
      </c>
      <c r="J41" s="24">
        <f t="shared" si="1"/>
        <v>0</v>
      </c>
      <c r="K41" s="31">
        <v>45328</v>
      </c>
      <c r="L41" s="32">
        <v>0.29166666666666669</v>
      </c>
      <c r="M41" s="24">
        <v>0.260966986416726</v>
      </c>
      <c r="N41" s="24">
        <v>0</v>
      </c>
      <c r="O41" s="24">
        <f t="shared" si="2"/>
        <v>0</v>
      </c>
      <c r="P41" s="31">
        <v>45330</v>
      </c>
      <c r="Q41" s="32">
        <v>0.29166666666666669</v>
      </c>
      <c r="R41" s="24">
        <v>0.26895666122328898</v>
      </c>
      <c r="S41" s="24">
        <v>0</v>
      </c>
      <c r="T41" s="24">
        <f t="shared" si="3"/>
        <v>0</v>
      </c>
    </row>
    <row r="42" spans="1:20" x14ac:dyDescent="0.25">
      <c r="A42" s="31">
        <v>45324</v>
      </c>
      <c r="B42" s="32">
        <v>0.33333333333333331</v>
      </c>
      <c r="C42" s="24">
        <v>0.26433485746277902</v>
      </c>
      <c r="D42" s="24">
        <v>0</v>
      </c>
      <c r="E42" s="24">
        <f t="shared" si="0"/>
        <v>0</v>
      </c>
      <c r="F42" s="31">
        <v>45326</v>
      </c>
      <c r="G42" s="32">
        <v>0.33333333333333331</v>
      </c>
      <c r="H42" s="24">
        <v>0.25649476051227899</v>
      </c>
      <c r="I42" s="24">
        <v>0</v>
      </c>
      <c r="J42" s="24">
        <f t="shared" si="1"/>
        <v>0</v>
      </c>
      <c r="K42" s="31">
        <v>45328</v>
      </c>
      <c r="L42" s="32">
        <v>0.33333333333333331</v>
      </c>
      <c r="M42" s="24">
        <v>0.26110336184397198</v>
      </c>
      <c r="N42" s="24">
        <v>0</v>
      </c>
      <c r="O42" s="24">
        <f t="shared" si="2"/>
        <v>0</v>
      </c>
      <c r="P42" s="31">
        <v>45330</v>
      </c>
      <c r="Q42" s="32">
        <v>0.33333333333333331</v>
      </c>
      <c r="R42" s="24">
        <v>0.268257141112208</v>
      </c>
      <c r="S42" s="24">
        <v>0</v>
      </c>
      <c r="T42" s="24">
        <f t="shared" si="3"/>
        <v>0</v>
      </c>
    </row>
    <row r="43" spans="1:20" x14ac:dyDescent="0.25">
      <c r="A43" s="31">
        <v>45324</v>
      </c>
      <c r="B43" s="32">
        <v>0.375</v>
      </c>
      <c r="C43" s="24">
        <v>0.26167091727152098</v>
      </c>
      <c r="D43" s="24">
        <v>0</v>
      </c>
      <c r="E43" s="24">
        <f t="shared" si="0"/>
        <v>0</v>
      </c>
      <c r="F43" s="31">
        <v>45326</v>
      </c>
      <c r="G43" s="32">
        <v>0.375</v>
      </c>
      <c r="H43" s="24">
        <v>0.25813803076640801</v>
      </c>
      <c r="I43" s="24">
        <v>0</v>
      </c>
      <c r="J43" s="24">
        <f t="shared" si="1"/>
        <v>0</v>
      </c>
      <c r="K43" s="31">
        <v>45328</v>
      </c>
      <c r="L43" s="32">
        <v>0.375</v>
      </c>
      <c r="M43" s="24">
        <v>0.26078218221560101</v>
      </c>
      <c r="N43" s="24">
        <v>0</v>
      </c>
      <c r="O43" s="24">
        <f t="shared" si="2"/>
        <v>0</v>
      </c>
      <c r="P43" s="31">
        <v>45330</v>
      </c>
      <c r="Q43" s="32">
        <v>0.375</v>
      </c>
      <c r="R43" s="24">
        <v>0.26765656471145299</v>
      </c>
      <c r="S43" s="24">
        <v>0</v>
      </c>
      <c r="T43" s="24">
        <f t="shared" si="3"/>
        <v>0</v>
      </c>
    </row>
    <row r="44" spans="1:20" x14ac:dyDescent="0.25">
      <c r="A44" s="31">
        <v>45324</v>
      </c>
      <c r="B44" s="32">
        <v>0.41666666666666669</v>
      </c>
      <c r="C44" s="24">
        <v>0.26178750395670097</v>
      </c>
      <c r="D44" s="24">
        <v>0</v>
      </c>
      <c r="E44" s="24">
        <f t="shared" si="0"/>
        <v>0</v>
      </c>
      <c r="F44" s="31">
        <v>45326</v>
      </c>
      <c r="G44" s="32">
        <v>0.41666666666666669</v>
      </c>
      <c r="H44" s="24">
        <v>0.25566104054348698</v>
      </c>
      <c r="I44" s="24">
        <v>0</v>
      </c>
      <c r="J44" s="24">
        <f t="shared" si="1"/>
        <v>0</v>
      </c>
      <c r="K44" s="31">
        <v>45328</v>
      </c>
      <c r="L44" s="32">
        <v>0.41666666666666669</v>
      </c>
      <c r="M44" s="24">
        <v>0.26040822267428099</v>
      </c>
      <c r="N44" s="24">
        <v>0</v>
      </c>
      <c r="O44" s="24">
        <f t="shared" si="2"/>
        <v>0</v>
      </c>
      <c r="P44" s="31">
        <v>45330</v>
      </c>
      <c r="Q44" s="32">
        <v>0.41666666666666669</v>
      </c>
      <c r="R44" s="24">
        <v>0.27198579907308501</v>
      </c>
      <c r="S44" s="24">
        <v>0</v>
      </c>
      <c r="T44" s="24">
        <f t="shared" si="3"/>
        <v>0</v>
      </c>
    </row>
    <row r="45" spans="1:20" x14ac:dyDescent="0.25">
      <c r="A45" s="31">
        <v>45324</v>
      </c>
      <c r="B45" s="32">
        <v>0.45833333333333331</v>
      </c>
      <c r="C45" s="24">
        <v>0.26567894220245902</v>
      </c>
      <c r="D45" s="24">
        <v>0</v>
      </c>
      <c r="E45" s="24">
        <f t="shared" si="0"/>
        <v>0</v>
      </c>
      <c r="F45" s="31">
        <v>45326</v>
      </c>
      <c r="G45" s="32">
        <v>0.45833333333333331</v>
      </c>
      <c r="H45" s="24">
        <v>0.25928190350428798</v>
      </c>
      <c r="I45" s="24">
        <v>0</v>
      </c>
      <c r="J45" s="24">
        <f t="shared" si="1"/>
        <v>0</v>
      </c>
      <c r="K45" s="31">
        <v>45328</v>
      </c>
      <c r="L45" s="32">
        <v>0.45833333333333331</v>
      </c>
      <c r="M45" s="24">
        <v>0.25674775242702702</v>
      </c>
      <c r="N45" s="24">
        <v>0</v>
      </c>
      <c r="O45" s="24">
        <f t="shared" si="2"/>
        <v>0</v>
      </c>
      <c r="P45" s="31">
        <v>45330</v>
      </c>
      <c r="Q45" s="32">
        <v>0.45833333333333331</v>
      </c>
      <c r="R45" s="24">
        <v>0.26810091733825198</v>
      </c>
      <c r="S45" s="24">
        <v>0</v>
      </c>
      <c r="T45" s="24">
        <f t="shared" si="3"/>
        <v>0</v>
      </c>
    </row>
    <row r="46" spans="1:20" x14ac:dyDescent="0.25">
      <c r="A46" s="31">
        <v>45324</v>
      </c>
      <c r="B46" s="32">
        <v>0.5</v>
      </c>
      <c r="C46" s="24">
        <v>0.25875616073504898</v>
      </c>
      <c r="D46" s="24">
        <v>0</v>
      </c>
      <c r="E46" s="24">
        <f t="shared" si="0"/>
        <v>0</v>
      </c>
      <c r="F46" s="31">
        <v>45326</v>
      </c>
      <c r="G46" s="32">
        <v>0.5</v>
      </c>
      <c r="H46" s="24">
        <v>0.21812142431648701</v>
      </c>
      <c r="I46" s="24">
        <v>0</v>
      </c>
      <c r="J46" s="24">
        <f t="shared" si="1"/>
        <v>0</v>
      </c>
      <c r="K46" s="31">
        <v>45328</v>
      </c>
      <c r="L46" s="32">
        <v>0.5</v>
      </c>
      <c r="M46" s="24">
        <v>0.26095816492929902</v>
      </c>
      <c r="N46" s="24">
        <v>0</v>
      </c>
      <c r="O46" s="24">
        <f t="shared" si="2"/>
        <v>0</v>
      </c>
      <c r="P46" s="31">
        <v>45330</v>
      </c>
      <c r="Q46" s="32">
        <v>0.5</v>
      </c>
      <c r="R46" s="24">
        <v>0.26916345953833598</v>
      </c>
      <c r="S46" s="24">
        <v>0</v>
      </c>
      <c r="T46" s="24">
        <f t="shared" si="3"/>
        <v>0</v>
      </c>
    </row>
    <row r="47" spans="1:20" x14ac:dyDescent="0.25">
      <c r="A47" s="31">
        <v>45324</v>
      </c>
      <c r="B47" s="32">
        <v>0.54166666666666663</v>
      </c>
      <c r="C47" s="24">
        <v>0.261004388331322</v>
      </c>
      <c r="D47" s="24">
        <v>0</v>
      </c>
      <c r="E47" s="24">
        <f t="shared" si="0"/>
        <v>0</v>
      </c>
      <c r="F47" s="31">
        <v>45326</v>
      </c>
      <c r="G47" s="32">
        <v>0.54166666666666663</v>
      </c>
      <c r="H47" s="24">
        <v>0.216123983263104</v>
      </c>
      <c r="I47" s="24">
        <v>0</v>
      </c>
      <c r="J47" s="24">
        <f t="shared" si="1"/>
        <v>0</v>
      </c>
      <c r="K47" s="31">
        <v>45328</v>
      </c>
      <c r="L47" s="32">
        <v>0.54166666666666663</v>
      </c>
      <c r="M47" s="24">
        <v>0.25959429144755403</v>
      </c>
      <c r="N47" s="24">
        <v>0</v>
      </c>
      <c r="O47" s="24">
        <f t="shared" si="2"/>
        <v>0</v>
      </c>
      <c r="P47" s="31">
        <v>45330</v>
      </c>
      <c r="Q47" s="32">
        <v>0.54166666666666663</v>
      </c>
      <c r="R47" s="24">
        <v>0.27064391970526203</v>
      </c>
      <c r="S47" s="24">
        <v>0</v>
      </c>
      <c r="T47" s="24">
        <f t="shared" si="3"/>
        <v>0</v>
      </c>
    </row>
    <row r="48" spans="1:20" x14ac:dyDescent="0.25">
      <c r="A48" s="31">
        <v>45324</v>
      </c>
      <c r="B48" s="32">
        <v>0.58333333333333337</v>
      </c>
      <c r="C48" s="24">
        <v>0.25784766673938597</v>
      </c>
      <c r="D48" s="24">
        <v>0</v>
      </c>
      <c r="E48" s="24">
        <f t="shared" si="0"/>
        <v>0</v>
      </c>
      <c r="F48" s="31">
        <v>45326</v>
      </c>
      <c r="G48" s="32">
        <v>0.58333333333333337</v>
      </c>
      <c r="H48" s="24">
        <v>0.21033412218009701</v>
      </c>
      <c r="I48" s="24">
        <v>0</v>
      </c>
      <c r="J48" s="24">
        <f t="shared" si="1"/>
        <v>0</v>
      </c>
      <c r="K48" s="31">
        <v>45328</v>
      </c>
      <c r="L48" s="32">
        <v>0.58333333333333337</v>
      </c>
      <c r="M48" s="24">
        <v>0.262581646441363</v>
      </c>
      <c r="N48" s="24">
        <v>0</v>
      </c>
      <c r="O48" s="24">
        <f t="shared" si="2"/>
        <v>0</v>
      </c>
      <c r="P48" s="31">
        <v>45330</v>
      </c>
      <c r="Q48" s="32">
        <v>0.58333333333333337</v>
      </c>
      <c r="R48" s="24">
        <v>0.26724961399925101</v>
      </c>
      <c r="S48" s="24">
        <v>0</v>
      </c>
      <c r="T48" s="24">
        <f t="shared" si="3"/>
        <v>0</v>
      </c>
    </row>
    <row r="49" spans="1:20" x14ac:dyDescent="0.25">
      <c r="A49" s="31">
        <v>45324</v>
      </c>
      <c r="B49" s="32">
        <v>0.625</v>
      </c>
      <c r="C49" s="24">
        <v>0.260659009217173</v>
      </c>
      <c r="D49" s="24">
        <v>0</v>
      </c>
      <c r="E49" s="24">
        <f t="shared" si="0"/>
        <v>0</v>
      </c>
      <c r="F49" s="31">
        <v>45326</v>
      </c>
      <c r="G49" s="32">
        <v>0.625</v>
      </c>
      <c r="H49" s="24">
        <v>0.20292517542757799</v>
      </c>
      <c r="I49" s="24">
        <v>0</v>
      </c>
      <c r="J49" s="24">
        <f t="shared" si="1"/>
        <v>0</v>
      </c>
      <c r="K49" s="31">
        <v>45328</v>
      </c>
      <c r="L49" s="32">
        <v>0.625</v>
      </c>
      <c r="M49" s="24">
        <v>0.261646717785742</v>
      </c>
      <c r="N49" s="24">
        <v>0</v>
      </c>
      <c r="O49" s="24">
        <f t="shared" si="2"/>
        <v>0</v>
      </c>
      <c r="P49" s="31">
        <v>45330</v>
      </c>
      <c r="Q49" s="32">
        <v>0.625</v>
      </c>
      <c r="R49" s="24">
        <v>0.26823511719596299</v>
      </c>
      <c r="S49" s="24">
        <v>0</v>
      </c>
      <c r="T49" s="24">
        <f t="shared" si="3"/>
        <v>0</v>
      </c>
    </row>
    <row r="50" spans="1:20" x14ac:dyDescent="0.25">
      <c r="A50" s="31">
        <v>45324</v>
      </c>
      <c r="B50" s="32">
        <v>0.66666666666666663</v>
      </c>
      <c r="C50" s="24">
        <v>0.25797963142291802</v>
      </c>
      <c r="D50" s="24">
        <v>0</v>
      </c>
      <c r="E50" s="24">
        <f t="shared" si="0"/>
        <v>0</v>
      </c>
      <c r="F50" s="31">
        <v>45326</v>
      </c>
      <c r="G50" s="32">
        <v>0.66666666666666663</v>
      </c>
      <c r="H50" s="24">
        <v>0.20853689312851401</v>
      </c>
      <c r="I50" s="24">
        <v>0</v>
      </c>
      <c r="J50" s="24">
        <f t="shared" si="1"/>
        <v>0</v>
      </c>
      <c r="K50" s="31">
        <v>45328</v>
      </c>
      <c r="L50" s="32">
        <v>0.66666666666666663</v>
      </c>
      <c r="M50" s="24">
        <v>0.26339116692437597</v>
      </c>
      <c r="N50" s="24">
        <v>0</v>
      </c>
      <c r="O50" s="24">
        <f t="shared" si="2"/>
        <v>0</v>
      </c>
      <c r="P50" s="31">
        <v>45330</v>
      </c>
      <c r="Q50" s="32">
        <v>0.66666666666666663</v>
      </c>
      <c r="R50" s="24">
        <v>0.271273046730863</v>
      </c>
      <c r="S50" s="24">
        <v>0</v>
      </c>
      <c r="T50" s="24">
        <f t="shared" si="3"/>
        <v>0</v>
      </c>
    </row>
    <row r="51" spans="1:20" x14ac:dyDescent="0.25">
      <c r="A51" s="31">
        <v>45324</v>
      </c>
      <c r="B51" s="32">
        <v>0.70833333333333337</v>
      </c>
      <c r="C51" s="24">
        <v>0.25953927636042701</v>
      </c>
      <c r="D51" s="24">
        <v>0</v>
      </c>
      <c r="E51" s="24">
        <f t="shared" si="0"/>
        <v>0</v>
      </c>
      <c r="F51" s="31">
        <v>45326</v>
      </c>
      <c r="G51" s="32">
        <v>0.70833333333333337</v>
      </c>
      <c r="H51" s="24">
        <v>0.19913712143818299</v>
      </c>
      <c r="I51" s="24">
        <v>0</v>
      </c>
      <c r="J51" s="24">
        <f t="shared" si="1"/>
        <v>0</v>
      </c>
      <c r="K51" s="31">
        <v>45328</v>
      </c>
      <c r="L51" s="32">
        <v>0.70833333333333337</v>
      </c>
      <c r="M51" s="24">
        <v>0.25666856765644402</v>
      </c>
      <c r="N51" s="24">
        <v>0</v>
      </c>
      <c r="O51" s="24">
        <f t="shared" si="2"/>
        <v>0</v>
      </c>
      <c r="P51" s="31">
        <v>45330</v>
      </c>
      <c r="Q51" s="32">
        <v>0.70833333333333337</v>
      </c>
      <c r="R51" s="24">
        <v>0.26888623833548703</v>
      </c>
      <c r="S51" s="24">
        <v>0</v>
      </c>
      <c r="T51" s="24">
        <f t="shared" si="3"/>
        <v>0</v>
      </c>
    </row>
    <row r="52" spans="1:20" x14ac:dyDescent="0.25">
      <c r="A52" s="31">
        <v>45324</v>
      </c>
      <c r="B52" s="32">
        <v>0.75</v>
      </c>
      <c r="C52" s="24">
        <v>0.25411018729108198</v>
      </c>
      <c r="D52" s="24">
        <v>0</v>
      </c>
      <c r="E52" s="24">
        <f t="shared" si="0"/>
        <v>0</v>
      </c>
      <c r="F52" s="31">
        <v>45326</v>
      </c>
      <c r="G52" s="32">
        <v>0.75</v>
      </c>
      <c r="H52" s="24">
        <v>0.202122256158973</v>
      </c>
      <c r="I52" s="24">
        <v>0</v>
      </c>
      <c r="J52" s="24">
        <f t="shared" si="1"/>
        <v>0</v>
      </c>
      <c r="K52" s="31">
        <v>45328</v>
      </c>
      <c r="L52" s="32">
        <v>0.75</v>
      </c>
      <c r="M52" s="24">
        <v>0.25930830836192298</v>
      </c>
      <c r="N52" s="24">
        <v>0</v>
      </c>
      <c r="O52" s="24">
        <f t="shared" si="2"/>
        <v>0</v>
      </c>
      <c r="P52" s="31">
        <v>45330</v>
      </c>
      <c r="Q52" s="32">
        <v>0.75</v>
      </c>
      <c r="R52" s="24">
        <v>0.26131016015901898</v>
      </c>
      <c r="S52" s="24">
        <v>0</v>
      </c>
      <c r="T52" s="24">
        <f t="shared" si="3"/>
        <v>0</v>
      </c>
    </row>
    <row r="53" spans="1:20" x14ac:dyDescent="0.25">
      <c r="A53" s="31">
        <v>45324</v>
      </c>
      <c r="B53" s="32">
        <v>0.79166666666666663</v>
      </c>
      <c r="C53" s="24">
        <v>0.25070270895857599</v>
      </c>
      <c r="D53" s="24">
        <v>0</v>
      </c>
      <c r="E53" s="24">
        <f t="shared" si="0"/>
        <v>0</v>
      </c>
      <c r="F53" s="31">
        <v>45326</v>
      </c>
      <c r="G53" s="32">
        <v>0.79166666666666663</v>
      </c>
      <c r="H53" s="24">
        <v>0.233414441346188</v>
      </c>
      <c r="I53" s="24">
        <v>0</v>
      </c>
      <c r="J53" s="24">
        <f t="shared" si="1"/>
        <v>0</v>
      </c>
      <c r="K53" s="31">
        <v>45328</v>
      </c>
      <c r="L53" s="32">
        <v>0.79166666666666663</v>
      </c>
      <c r="M53" s="24">
        <v>0.24673864245315999</v>
      </c>
      <c r="N53" s="24">
        <v>0</v>
      </c>
      <c r="O53" s="24">
        <f t="shared" si="2"/>
        <v>0</v>
      </c>
      <c r="P53" s="31">
        <v>45330</v>
      </c>
      <c r="Q53" s="32">
        <v>0.79166666666666663</v>
      </c>
      <c r="R53" s="24">
        <v>0.25136923789877402</v>
      </c>
      <c r="S53" s="24">
        <v>0</v>
      </c>
      <c r="T53" s="24">
        <f t="shared" si="3"/>
        <v>0</v>
      </c>
    </row>
    <row r="54" spans="1:20" x14ac:dyDescent="0.25">
      <c r="A54" s="31">
        <v>45324</v>
      </c>
      <c r="B54" s="32">
        <v>0.83333333333333337</v>
      </c>
      <c r="C54" s="24">
        <v>0.25108763575453402</v>
      </c>
      <c r="D54" s="24">
        <v>0</v>
      </c>
      <c r="E54" s="24">
        <f t="shared" si="0"/>
        <v>0</v>
      </c>
      <c r="F54" s="31">
        <v>45326</v>
      </c>
      <c r="G54" s="32">
        <v>0.83333333333333337</v>
      </c>
      <c r="H54" s="24">
        <v>0.23916473984622599</v>
      </c>
      <c r="I54" s="24">
        <v>0</v>
      </c>
      <c r="J54" s="24">
        <f t="shared" si="1"/>
        <v>0</v>
      </c>
      <c r="K54" s="31">
        <v>45328</v>
      </c>
      <c r="L54" s="32">
        <v>0.83333333333333337</v>
      </c>
      <c r="M54" s="24">
        <v>0.23733668029213301</v>
      </c>
      <c r="N54" s="24">
        <v>0</v>
      </c>
      <c r="O54" s="24">
        <f t="shared" si="2"/>
        <v>0</v>
      </c>
      <c r="P54" s="31">
        <v>45330</v>
      </c>
      <c r="Q54" s="32">
        <v>0.83333333333333337</v>
      </c>
      <c r="R54" s="24">
        <v>0.241280943154323</v>
      </c>
      <c r="S54" s="24">
        <v>0</v>
      </c>
      <c r="T54" s="24">
        <f t="shared" si="3"/>
        <v>0</v>
      </c>
    </row>
    <row r="55" spans="1:20" x14ac:dyDescent="0.25">
      <c r="A55" s="31">
        <v>45324</v>
      </c>
      <c r="B55" s="32">
        <v>0.875</v>
      </c>
      <c r="C55" s="24">
        <v>0.243421345948199</v>
      </c>
      <c r="D55" s="24">
        <v>0</v>
      </c>
      <c r="E55" s="24">
        <f t="shared" si="0"/>
        <v>0</v>
      </c>
      <c r="F55" s="31">
        <v>45326</v>
      </c>
      <c r="G55" s="32">
        <v>0.875</v>
      </c>
      <c r="H55" s="24">
        <v>0.23950131237410999</v>
      </c>
      <c r="I55" s="24">
        <v>0</v>
      </c>
      <c r="J55" s="24">
        <f t="shared" si="1"/>
        <v>0</v>
      </c>
      <c r="K55" s="31">
        <v>45328</v>
      </c>
      <c r="L55" s="32">
        <v>0.875</v>
      </c>
      <c r="M55" s="24">
        <v>0.23102106153872501</v>
      </c>
      <c r="N55" s="24">
        <v>0</v>
      </c>
      <c r="O55" s="24">
        <f t="shared" si="2"/>
        <v>0</v>
      </c>
      <c r="P55" s="31">
        <v>45330</v>
      </c>
      <c r="Q55" s="32">
        <v>0.875</v>
      </c>
      <c r="R55" s="24">
        <v>0.24353355169198801</v>
      </c>
      <c r="S55" s="24">
        <v>0</v>
      </c>
      <c r="T55" s="24">
        <f t="shared" si="3"/>
        <v>0</v>
      </c>
    </row>
    <row r="56" spans="1:20" x14ac:dyDescent="0.25">
      <c r="A56" s="31">
        <v>45324</v>
      </c>
      <c r="B56" s="32">
        <v>0.91666666666666663</v>
      </c>
      <c r="C56" s="24">
        <v>0.245682746170968</v>
      </c>
      <c r="D56" s="24">
        <v>0</v>
      </c>
      <c r="E56" s="24">
        <f t="shared" si="0"/>
        <v>0</v>
      </c>
      <c r="F56" s="31">
        <v>45326</v>
      </c>
      <c r="G56" s="32">
        <v>0.91666666666666663</v>
      </c>
      <c r="H56" s="24">
        <v>0.23830239474678</v>
      </c>
      <c r="I56" s="24">
        <v>0</v>
      </c>
      <c r="J56" s="24">
        <f t="shared" si="1"/>
        <v>0</v>
      </c>
      <c r="K56" s="31">
        <v>45328</v>
      </c>
      <c r="L56" s="32">
        <v>0.91666666666666663</v>
      </c>
      <c r="M56" s="24">
        <v>0.227754354476017</v>
      </c>
      <c r="N56" s="24">
        <v>0</v>
      </c>
      <c r="O56" s="24">
        <f t="shared" si="2"/>
        <v>0</v>
      </c>
      <c r="P56" s="31">
        <v>45330</v>
      </c>
      <c r="Q56" s="32">
        <v>0.91666666666666663</v>
      </c>
      <c r="R56" s="24">
        <v>0.23409639298822199</v>
      </c>
      <c r="S56" s="24">
        <v>0</v>
      </c>
      <c r="T56" s="24">
        <f t="shared" si="3"/>
        <v>0</v>
      </c>
    </row>
    <row r="57" spans="1:20" x14ac:dyDescent="0.25">
      <c r="A57" s="31">
        <v>45324</v>
      </c>
      <c r="B57" s="32">
        <v>0.95833333333333337</v>
      </c>
      <c r="C57" s="24">
        <v>0.26046100258722998</v>
      </c>
      <c r="D57" s="24">
        <v>0</v>
      </c>
      <c r="E57" s="24">
        <f t="shared" si="0"/>
        <v>0</v>
      </c>
      <c r="F57" s="31">
        <v>45326</v>
      </c>
      <c r="G57" s="32">
        <v>0.95833333333333337</v>
      </c>
      <c r="H57" s="24">
        <v>0.23758967220688099</v>
      </c>
      <c r="I57" s="24">
        <v>0</v>
      </c>
      <c r="J57" s="24">
        <f t="shared" si="1"/>
        <v>0</v>
      </c>
      <c r="K57" s="31">
        <v>45328</v>
      </c>
      <c r="L57" s="32">
        <v>0.95833333333333337</v>
      </c>
      <c r="M57" s="24">
        <v>0.23421075940038399</v>
      </c>
      <c r="N57" s="24">
        <v>0</v>
      </c>
      <c r="O57" s="24">
        <f t="shared" si="2"/>
        <v>0</v>
      </c>
      <c r="P57" s="31">
        <v>45330</v>
      </c>
      <c r="Q57" s="32">
        <v>0.95833333333333337</v>
      </c>
      <c r="R57" s="24">
        <v>0.237147510050778</v>
      </c>
      <c r="S57" s="24">
        <v>0</v>
      </c>
      <c r="T57" s="24">
        <f t="shared" si="3"/>
        <v>0</v>
      </c>
    </row>
  </sheetData>
  <pageMargins left="0.7" right="0.7" top="0.75" bottom="0.75" header="0.3" footer="0.3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E02864B-0443-48AF-996D-D54E30856CD0}">
  <dimension ref="A1:T178"/>
  <sheetViews>
    <sheetView workbookViewId="0">
      <selection activeCell="D3" sqref="D3"/>
    </sheetView>
  </sheetViews>
  <sheetFormatPr defaultRowHeight="15" x14ac:dyDescent="0.25"/>
  <sheetData>
    <row r="1" spans="1:20" x14ac:dyDescent="0.25">
      <c r="A1" s="1" t="s">
        <v>70</v>
      </c>
      <c r="B1" s="23"/>
      <c r="C1" s="24"/>
    </row>
    <row r="2" spans="1:20" x14ac:dyDescent="0.25">
      <c r="A2" s="1" t="s">
        <v>71</v>
      </c>
      <c r="B2" s="23"/>
      <c r="C2" s="24"/>
      <c r="G2" s="25" t="s">
        <v>81</v>
      </c>
      <c r="H2" s="25"/>
    </row>
    <row r="3" spans="1:20" ht="15.75" thickBot="1" x14ac:dyDescent="0.3">
      <c r="A3" s="1" t="s">
        <v>72</v>
      </c>
      <c r="B3" s="23"/>
      <c r="C3" s="24"/>
    </row>
    <row r="4" spans="1:20" ht="15.75" thickBot="1" x14ac:dyDescent="0.3">
      <c r="A4" s="1" t="s">
        <v>73</v>
      </c>
      <c r="B4" s="23"/>
      <c r="C4" s="24"/>
      <c r="I4" s="26" t="s">
        <v>74</v>
      </c>
      <c r="J4" s="27"/>
      <c r="K4" s="27"/>
      <c r="L4" s="28">
        <f>SUM(E10:E57)+SUM(J10:J57)+SUM(O10:O57)+SUM(T10:T33)</f>
        <v>0</v>
      </c>
    </row>
    <row r="5" spans="1:20" x14ac:dyDescent="0.25">
      <c r="A5" s="1" t="s">
        <v>75</v>
      </c>
      <c r="B5" s="23"/>
      <c r="C5" s="24"/>
    </row>
    <row r="6" spans="1:20" x14ac:dyDescent="0.25">
      <c r="A6" s="1"/>
      <c r="B6" s="1"/>
      <c r="C6" s="1"/>
    </row>
    <row r="7" spans="1:20" x14ac:dyDescent="0.25">
      <c r="A7" s="1"/>
      <c r="B7" s="1"/>
      <c r="C7" s="1"/>
      <c r="I7" s="29" t="s">
        <v>76</v>
      </c>
      <c r="J7" s="29"/>
      <c r="K7" s="29"/>
      <c r="L7" s="7">
        <f>MAX(D10:D57,I10:I57,N10:N57,S10:S33)</f>
        <v>0</v>
      </c>
    </row>
    <row r="8" spans="1:20" x14ac:dyDescent="0.25">
      <c r="A8" s="1"/>
      <c r="B8" s="1"/>
      <c r="C8" s="1"/>
    </row>
    <row r="9" spans="1:20" x14ac:dyDescent="0.25">
      <c r="A9" s="30" t="s">
        <v>77</v>
      </c>
      <c r="B9" s="30" t="s">
        <v>78</v>
      </c>
      <c r="C9" s="30" t="s">
        <v>79</v>
      </c>
      <c r="D9" s="30" t="s">
        <v>54</v>
      </c>
      <c r="E9" s="30" t="s">
        <v>80</v>
      </c>
      <c r="F9" s="30" t="s">
        <v>77</v>
      </c>
      <c r="G9" s="30" t="s">
        <v>78</v>
      </c>
      <c r="H9" s="30" t="s">
        <v>79</v>
      </c>
      <c r="I9" s="30" t="s">
        <v>54</v>
      </c>
      <c r="J9" s="30" t="s">
        <v>80</v>
      </c>
      <c r="K9" s="30" t="s">
        <v>77</v>
      </c>
      <c r="L9" s="30" t="s">
        <v>78</v>
      </c>
      <c r="M9" s="30" t="s">
        <v>79</v>
      </c>
      <c r="N9" s="30" t="s">
        <v>54</v>
      </c>
      <c r="O9" s="30" t="s">
        <v>80</v>
      </c>
      <c r="P9" s="30" t="s">
        <v>77</v>
      </c>
      <c r="Q9" s="30" t="s">
        <v>78</v>
      </c>
      <c r="R9" s="30" t="s">
        <v>79</v>
      </c>
      <c r="S9" s="30" t="s">
        <v>54</v>
      </c>
      <c r="T9" s="30" t="s">
        <v>80</v>
      </c>
    </row>
    <row r="10" spans="1:20" x14ac:dyDescent="0.25">
      <c r="A10" s="31">
        <v>45331</v>
      </c>
      <c r="B10" s="32">
        <v>0</v>
      </c>
      <c r="C10" s="24">
        <v>0.25159803032774403</v>
      </c>
      <c r="D10" s="24">
        <v>0</v>
      </c>
      <c r="E10" s="24">
        <f t="shared" ref="E10:E57" si="0">D10*0.0827</f>
        <v>0</v>
      </c>
      <c r="F10" s="31">
        <v>45333</v>
      </c>
      <c r="G10" s="32">
        <v>0</v>
      </c>
      <c r="H10" s="24">
        <v>0.234644129871383</v>
      </c>
      <c r="I10" s="24">
        <v>0</v>
      </c>
      <c r="J10" s="24">
        <f t="shared" ref="J10:J57" si="1">I10*0.0827</f>
        <v>0</v>
      </c>
      <c r="K10" s="31">
        <v>45335</v>
      </c>
      <c r="L10" s="32">
        <v>0</v>
      </c>
      <c r="M10" s="24">
        <v>0.22903904318717799</v>
      </c>
      <c r="N10" s="24">
        <v>0</v>
      </c>
      <c r="O10" s="24">
        <f t="shared" ref="O10:O57" si="2">N10*0.0827</f>
        <v>0</v>
      </c>
      <c r="P10" s="31">
        <v>45337</v>
      </c>
      <c r="Q10" s="32">
        <v>0</v>
      </c>
      <c r="R10" s="24">
        <v>0.25003176927466497</v>
      </c>
      <c r="S10" s="24">
        <v>0</v>
      </c>
      <c r="T10" s="24">
        <f t="shared" ref="T10:T33" si="3">S10*0.0827</f>
        <v>0</v>
      </c>
    </row>
    <row r="11" spans="1:20" x14ac:dyDescent="0.25">
      <c r="A11" s="31">
        <v>45331</v>
      </c>
      <c r="B11" s="32">
        <v>4.1666666666666664E-2</v>
      </c>
      <c r="C11" s="24">
        <v>0.25780585408107598</v>
      </c>
      <c r="D11" s="24">
        <v>0</v>
      </c>
      <c r="E11" s="24">
        <f t="shared" si="0"/>
        <v>0</v>
      </c>
      <c r="F11" s="31">
        <v>45333</v>
      </c>
      <c r="G11" s="32">
        <v>4.1666666666666664E-2</v>
      </c>
      <c r="H11" s="24">
        <v>0.242781206964475</v>
      </c>
      <c r="I11" s="24">
        <v>0</v>
      </c>
      <c r="J11" s="24">
        <f t="shared" si="1"/>
        <v>0</v>
      </c>
      <c r="K11" s="31">
        <v>45335</v>
      </c>
      <c r="L11" s="32">
        <v>4.1666666666666664E-2</v>
      </c>
      <c r="M11" s="24">
        <v>0.23712770640755201</v>
      </c>
      <c r="N11" s="24">
        <v>0</v>
      </c>
      <c r="O11" s="24">
        <f t="shared" si="2"/>
        <v>0</v>
      </c>
      <c r="P11" s="31">
        <v>45337</v>
      </c>
      <c r="Q11" s="32">
        <v>4.1666666666666664E-2</v>
      </c>
      <c r="R11" s="24">
        <v>0.24891205131908001</v>
      </c>
      <c r="S11" s="24">
        <v>0</v>
      </c>
      <c r="T11" s="24">
        <f t="shared" si="3"/>
        <v>0</v>
      </c>
    </row>
    <row r="12" spans="1:20" x14ac:dyDescent="0.25">
      <c r="A12" s="31">
        <v>45331</v>
      </c>
      <c r="B12" s="32">
        <v>8.3333333333333329E-2</v>
      </c>
      <c r="C12" s="24">
        <v>0.25912353396311999</v>
      </c>
      <c r="D12" s="24">
        <v>0</v>
      </c>
      <c r="E12" s="24">
        <f t="shared" si="0"/>
        <v>0</v>
      </c>
      <c r="F12" s="31">
        <v>45333</v>
      </c>
      <c r="G12" s="32">
        <v>8.3333333333333329E-2</v>
      </c>
      <c r="H12" s="24">
        <v>0.24524058401486501</v>
      </c>
      <c r="I12" s="24">
        <v>0</v>
      </c>
      <c r="J12" s="24">
        <f t="shared" si="1"/>
        <v>0</v>
      </c>
      <c r="K12" s="31">
        <v>45335</v>
      </c>
      <c r="L12" s="32">
        <v>8.3333333333333329E-2</v>
      </c>
      <c r="M12" s="24">
        <v>0.23879957199001101</v>
      </c>
      <c r="N12" s="24">
        <v>0</v>
      </c>
      <c r="O12" s="24">
        <f t="shared" si="2"/>
        <v>0</v>
      </c>
      <c r="P12" s="31">
        <v>45337</v>
      </c>
      <c r="Q12" s="32">
        <v>8.3333333333333329E-2</v>
      </c>
      <c r="R12" s="24">
        <v>0.255449861287048</v>
      </c>
      <c r="S12" s="24">
        <v>0</v>
      </c>
      <c r="T12" s="24">
        <f t="shared" si="3"/>
        <v>0</v>
      </c>
    </row>
    <row r="13" spans="1:20" x14ac:dyDescent="0.25">
      <c r="A13" s="31">
        <v>45331</v>
      </c>
      <c r="B13" s="32">
        <v>0.125</v>
      </c>
      <c r="C13" s="24">
        <v>0.26090097427263798</v>
      </c>
      <c r="D13" s="24">
        <v>0</v>
      </c>
      <c r="E13" s="24">
        <f t="shared" si="0"/>
        <v>0</v>
      </c>
      <c r="F13" s="31">
        <v>45333</v>
      </c>
      <c r="G13" s="32">
        <v>0.125</v>
      </c>
      <c r="H13" s="24">
        <v>0.25224256515401999</v>
      </c>
      <c r="I13" s="24">
        <v>0</v>
      </c>
      <c r="J13" s="24">
        <f t="shared" si="1"/>
        <v>0</v>
      </c>
      <c r="K13" s="31">
        <v>45335</v>
      </c>
      <c r="L13" s="32">
        <v>0.125</v>
      </c>
      <c r="M13" s="24">
        <v>0.24675403535267301</v>
      </c>
      <c r="N13" s="24">
        <v>0</v>
      </c>
      <c r="O13" s="24">
        <f t="shared" si="2"/>
        <v>0</v>
      </c>
      <c r="P13" s="31">
        <v>45337</v>
      </c>
      <c r="Q13" s="32">
        <v>0.125</v>
      </c>
      <c r="R13" s="24">
        <v>0.25036174058813998</v>
      </c>
      <c r="S13" s="24">
        <v>0</v>
      </c>
      <c r="T13" s="24">
        <f t="shared" si="3"/>
        <v>0</v>
      </c>
    </row>
    <row r="14" spans="1:20" x14ac:dyDescent="0.25">
      <c r="A14" s="31">
        <v>45331</v>
      </c>
      <c r="B14" s="32">
        <v>0.16666666666666666</v>
      </c>
      <c r="C14" s="24">
        <v>0.26065680384531598</v>
      </c>
      <c r="D14" s="24">
        <v>0</v>
      </c>
      <c r="E14" s="24">
        <f t="shared" si="0"/>
        <v>0</v>
      </c>
      <c r="F14" s="31">
        <v>45333</v>
      </c>
      <c r="G14" s="32">
        <v>0.16666666666666666</v>
      </c>
      <c r="H14" s="24">
        <v>0.25281450152295998</v>
      </c>
      <c r="I14" s="24">
        <v>0</v>
      </c>
      <c r="J14" s="24">
        <f t="shared" si="1"/>
        <v>0</v>
      </c>
      <c r="K14" s="31">
        <v>45335</v>
      </c>
      <c r="L14" s="32">
        <v>0.16666666666666666</v>
      </c>
      <c r="M14" s="24">
        <v>0.245231777428599</v>
      </c>
      <c r="N14" s="24">
        <v>0</v>
      </c>
      <c r="O14" s="24">
        <f t="shared" si="2"/>
        <v>0</v>
      </c>
      <c r="P14" s="31">
        <v>45337</v>
      </c>
      <c r="Q14" s="32">
        <v>0.16666666666666666</v>
      </c>
      <c r="R14" s="24">
        <v>0.25439175963299998</v>
      </c>
      <c r="S14" s="24">
        <v>0</v>
      </c>
      <c r="T14" s="24">
        <f t="shared" si="3"/>
        <v>0</v>
      </c>
    </row>
    <row r="15" spans="1:20" x14ac:dyDescent="0.25">
      <c r="A15" s="31">
        <v>45331</v>
      </c>
      <c r="B15" s="32">
        <v>0.20833333333333334</v>
      </c>
      <c r="C15" s="24">
        <v>0.261195749043373</v>
      </c>
      <c r="D15" s="24">
        <v>0</v>
      </c>
      <c r="E15" s="24">
        <f t="shared" si="0"/>
        <v>0</v>
      </c>
      <c r="F15" s="31">
        <v>45333</v>
      </c>
      <c r="G15" s="32">
        <v>0.20833333333333334</v>
      </c>
      <c r="H15" s="24">
        <v>0.25354704260724698</v>
      </c>
      <c r="I15" s="24">
        <v>0</v>
      </c>
      <c r="J15" s="24">
        <f t="shared" si="1"/>
        <v>0</v>
      </c>
      <c r="K15" s="31">
        <v>45335</v>
      </c>
      <c r="L15" s="32">
        <v>0.20833333333333334</v>
      </c>
      <c r="M15" s="24">
        <v>0.24605892598530499</v>
      </c>
      <c r="N15" s="24">
        <v>0</v>
      </c>
      <c r="O15" s="24">
        <f t="shared" si="2"/>
        <v>0</v>
      </c>
      <c r="P15" s="31">
        <v>45337</v>
      </c>
      <c r="Q15" s="32">
        <v>0.20833333333333334</v>
      </c>
      <c r="R15" s="24">
        <v>0.25423777103322298</v>
      </c>
      <c r="S15" s="24">
        <v>0</v>
      </c>
      <c r="T15" s="24">
        <f t="shared" si="3"/>
        <v>0</v>
      </c>
    </row>
    <row r="16" spans="1:20" x14ac:dyDescent="0.25">
      <c r="A16" s="31">
        <v>45331</v>
      </c>
      <c r="B16" s="32">
        <v>0.25</v>
      </c>
      <c r="C16" s="24">
        <v>0.25974389910593998</v>
      </c>
      <c r="D16" s="24">
        <v>0</v>
      </c>
      <c r="E16" s="24">
        <f t="shared" si="0"/>
        <v>0</v>
      </c>
      <c r="F16" s="31">
        <v>45333</v>
      </c>
      <c r="G16" s="32">
        <v>0.25</v>
      </c>
      <c r="H16" s="24">
        <v>0.25646618008511002</v>
      </c>
      <c r="I16" s="24">
        <v>0</v>
      </c>
      <c r="J16" s="24">
        <f t="shared" si="1"/>
        <v>0</v>
      </c>
      <c r="K16" s="31">
        <v>45335</v>
      </c>
      <c r="L16" s="32">
        <v>0.25</v>
      </c>
      <c r="M16" s="24">
        <v>0.24474123120210001</v>
      </c>
      <c r="N16" s="24">
        <v>0</v>
      </c>
      <c r="O16" s="24">
        <f t="shared" si="2"/>
        <v>0</v>
      </c>
      <c r="P16" s="31">
        <v>45337</v>
      </c>
      <c r="Q16" s="32">
        <v>0.25</v>
      </c>
      <c r="R16" s="24">
        <v>0.25410798191922501</v>
      </c>
      <c r="S16" s="24">
        <v>0</v>
      </c>
      <c r="T16" s="24">
        <f t="shared" si="3"/>
        <v>0</v>
      </c>
    </row>
    <row r="17" spans="1:20" x14ac:dyDescent="0.25">
      <c r="A17" s="31">
        <v>45331</v>
      </c>
      <c r="B17" s="32">
        <v>0.29166666666666669</v>
      </c>
      <c r="C17" s="24">
        <v>0.25860878825084199</v>
      </c>
      <c r="D17" s="24">
        <v>0</v>
      </c>
      <c r="E17" s="24">
        <f t="shared" si="0"/>
        <v>0</v>
      </c>
      <c r="F17" s="31">
        <v>45333</v>
      </c>
      <c r="G17" s="32">
        <v>0.29166666666666669</v>
      </c>
      <c r="H17" s="24">
        <v>0.25378462672132002</v>
      </c>
      <c r="I17" s="24">
        <v>0</v>
      </c>
      <c r="J17" s="24">
        <f t="shared" si="1"/>
        <v>0</v>
      </c>
      <c r="K17" s="31">
        <v>45335</v>
      </c>
      <c r="L17" s="32">
        <v>0.29166666666666669</v>
      </c>
      <c r="M17" s="24">
        <v>0.247774749993286</v>
      </c>
      <c r="N17" s="24">
        <v>0</v>
      </c>
      <c r="O17" s="24">
        <f t="shared" si="2"/>
        <v>0</v>
      </c>
      <c r="P17" s="31">
        <v>45337</v>
      </c>
      <c r="Q17" s="32">
        <v>0.29166666666666669</v>
      </c>
      <c r="R17" s="24">
        <v>0.253973782061514</v>
      </c>
      <c r="S17" s="24">
        <v>0</v>
      </c>
      <c r="T17" s="24">
        <f t="shared" si="3"/>
        <v>0</v>
      </c>
    </row>
    <row r="18" spans="1:20" x14ac:dyDescent="0.25">
      <c r="A18" s="31">
        <v>45331</v>
      </c>
      <c r="B18" s="32">
        <v>0.33333333333333331</v>
      </c>
      <c r="C18" s="24">
        <v>0.26010024547472799</v>
      </c>
      <c r="D18" s="24">
        <v>0</v>
      </c>
      <c r="E18" s="24">
        <f t="shared" si="0"/>
        <v>0</v>
      </c>
      <c r="F18" s="31">
        <v>45333</v>
      </c>
      <c r="G18" s="32">
        <v>0.33333333333333331</v>
      </c>
      <c r="H18" s="24">
        <v>0.25068071484465398</v>
      </c>
      <c r="I18" s="24">
        <v>0</v>
      </c>
      <c r="J18" s="24">
        <f t="shared" si="1"/>
        <v>0</v>
      </c>
      <c r="K18" s="31">
        <v>45335</v>
      </c>
      <c r="L18" s="32">
        <v>0.33333333333333331</v>
      </c>
      <c r="M18" s="24">
        <v>0.24569155275723401</v>
      </c>
      <c r="N18" s="24">
        <v>0</v>
      </c>
      <c r="O18" s="24">
        <f t="shared" si="2"/>
        <v>0</v>
      </c>
      <c r="P18" s="31">
        <v>45337</v>
      </c>
      <c r="Q18" s="32">
        <v>0.33333333333333331</v>
      </c>
      <c r="R18" s="24">
        <v>0.25408160686391201</v>
      </c>
      <c r="S18" s="24">
        <v>0</v>
      </c>
      <c r="T18" s="24">
        <f t="shared" si="3"/>
        <v>0</v>
      </c>
    </row>
    <row r="19" spans="1:20" x14ac:dyDescent="0.25">
      <c r="A19" s="31">
        <v>45331</v>
      </c>
      <c r="B19" s="32">
        <v>0.375</v>
      </c>
      <c r="C19" s="24">
        <v>0.26079976558580897</v>
      </c>
      <c r="D19" s="24">
        <v>0</v>
      </c>
      <c r="E19" s="24">
        <f t="shared" si="0"/>
        <v>0</v>
      </c>
      <c r="F19" s="31">
        <v>45333</v>
      </c>
      <c r="G19" s="32">
        <v>0.375</v>
      </c>
      <c r="H19" s="24">
        <v>0.251329630612321</v>
      </c>
      <c r="I19" s="24">
        <v>0</v>
      </c>
      <c r="J19" s="24">
        <f t="shared" si="1"/>
        <v>0</v>
      </c>
      <c r="K19" s="31">
        <v>45335</v>
      </c>
      <c r="L19" s="32">
        <v>0.375</v>
      </c>
      <c r="M19" s="24">
        <v>0.24603472649952701</v>
      </c>
      <c r="N19" s="24">
        <v>0</v>
      </c>
      <c r="O19" s="24">
        <f t="shared" si="2"/>
        <v>0</v>
      </c>
      <c r="P19" s="31">
        <v>45337</v>
      </c>
      <c r="Q19" s="32">
        <v>0.375</v>
      </c>
      <c r="R19" s="24">
        <v>0.25130105018515198</v>
      </c>
      <c r="S19" s="24">
        <v>0</v>
      </c>
      <c r="T19" s="24">
        <f t="shared" si="3"/>
        <v>0</v>
      </c>
    </row>
    <row r="20" spans="1:20" x14ac:dyDescent="0.25">
      <c r="A20" s="31">
        <v>45331</v>
      </c>
      <c r="B20" s="32">
        <v>0.41666666666666669</v>
      </c>
      <c r="C20" s="24">
        <v>0.26313158869638098</v>
      </c>
      <c r="D20" s="24">
        <v>0</v>
      </c>
      <c r="E20" s="24">
        <f t="shared" si="0"/>
        <v>0</v>
      </c>
      <c r="F20" s="31">
        <v>45333</v>
      </c>
      <c r="G20" s="32">
        <v>0.41666666666666669</v>
      </c>
      <c r="H20" s="24">
        <v>0.25567424297230501</v>
      </c>
      <c r="I20" s="24">
        <v>0</v>
      </c>
      <c r="J20" s="24">
        <f t="shared" si="1"/>
        <v>0</v>
      </c>
      <c r="K20" s="31">
        <v>45335</v>
      </c>
      <c r="L20" s="32">
        <v>0.41666666666666669</v>
      </c>
      <c r="M20" s="24">
        <v>0.24651867151161699</v>
      </c>
      <c r="N20" s="24">
        <v>0</v>
      </c>
      <c r="O20" s="24">
        <f t="shared" si="2"/>
        <v>0</v>
      </c>
      <c r="P20" s="31">
        <v>45337</v>
      </c>
      <c r="Q20" s="32">
        <v>0.41666666666666669</v>
      </c>
      <c r="R20" s="24">
        <v>0.25514408945935202</v>
      </c>
      <c r="S20" s="24">
        <v>0</v>
      </c>
      <c r="T20" s="24">
        <f t="shared" si="3"/>
        <v>0</v>
      </c>
    </row>
    <row r="21" spans="1:20" x14ac:dyDescent="0.25">
      <c r="A21" s="31">
        <v>45331</v>
      </c>
      <c r="B21" s="32">
        <v>0.45833333333333331</v>
      </c>
      <c r="C21" s="24">
        <v>0.26157632470026199</v>
      </c>
      <c r="D21" s="24">
        <v>0</v>
      </c>
      <c r="E21" s="24">
        <f t="shared" si="0"/>
        <v>0</v>
      </c>
      <c r="F21" s="31">
        <v>45333</v>
      </c>
      <c r="G21" s="32">
        <v>0.45833333333333331</v>
      </c>
      <c r="H21" s="24">
        <v>0.25611639022724703</v>
      </c>
      <c r="I21" s="24">
        <v>0</v>
      </c>
      <c r="J21" s="24">
        <f t="shared" si="1"/>
        <v>0</v>
      </c>
      <c r="K21" s="31">
        <v>45335</v>
      </c>
      <c r="L21" s="32">
        <v>0.45833333333333331</v>
      </c>
      <c r="M21" s="24">
        <v>0.247955128549537</v>
      </c>
      <c r="N21" s="24">
        <v>0</v>
      </c>
      <c r="O21" s="24">
        <f t="shared" si="2"/>
        <v>0</v>
      </c>
      <c r="P21" s="31">
        <v>45337</v>
      </c>
      <c r="Q21" s="32">
        <v>0.45833333333333331</v>
      </c>
      <c r="R21" s="24">
        <v>0.25284531712430902</v>
      </c>
      <c r="S21" s="24">
        <v>0</v>
      </c>
      <c r="T21" s="24">
        <f t="shared" si="3"/>
        <v>0</v>
      </c>
    </row>
    <row r="22" spans="1:20" x14ac:dyDescent="0.25">
      <c r="A22" s="31">
        <v>45331</v>
      </c>
      <c r="B22" s="32">
        <v>0.5</v>
      </c>
      <c r="C22" s="24">
        <v>0.26255524158372701</v>
      </c>
      <c r="D22" s="24">
        <v>0</v>
      </c>
      <c r="E22" s="24">
        <f t="shared" si="0"/>
        <v>0</v>
      </c>
      <c r="F22" s="31">
        <v>45333</v>
      </c>
      <c r="G22" s="32">
        <v>0.5</v>
      </c>
      <c r="H22" s="24">
        <v>0.25389018654721701</v>
      </c>
      <c r="I22" s="24">
        <v>0</v>
      </c>
      <c r="J22" s="24">
        <f t="shared" si="1"/>
        <v>0</v>
      </c>
      <c r="K22" s="31">
        <v>45335</v>
      </c>
      <c r="L22" s="32">
        <v>0.5</v>
      </c>
      <c r="M22" s="24">
        <v>0.24842369556327601</v>
      </c>
      <c r="N22" s="24">
        <v>0</v>
      </c>
      <c r="O22" s="24">
        <f t="shared" si="2"/>
        <v>0</v>
      </c>
      <c r="P22" s="31">
        <v>45337</v>
      </c>
      <c r="Q22" s="32">
        <v>0.5</v>
      </c>
      <c r="R22" s="24">
        <v>0.25034633278746599</v>
      </c>
      <c r="S22" s="24">
        <v>0</v>
      </c>
      <c r="T22" s="24">
        <f t="shared" si="3"/>
        <v>0</v>
      </c>
    </row>
    <row r="23" spans="1:20" x14ac:dyDescent="0.25">
      <c r="A23" s="31">
        <v>45331</v>
      </c>
      <c r="B23" s="32">
        <v>0.54166666666666663</v>
      </c>
      <c r="C23" s="24">
        <v>0.26422926783456002</v>
      </c>
      <c r="D23" s="24">
        <v>0</v>
      </c>
      <c r="E23" s="24">
        <f t="shared" si="0"/>
        <v>0</v>
      </c>
      <c r="F23" s="31">
        <v>45333</v>
      </c>
      <c r="G23" s="32">
        <v>0.54166666666666663</v>
      </c>
      <c r="H23" s="24">
        <v>0.25583043694393798</v>
      </c>
      <c r="I23" s="24">
        <v>0</v>
      </c>
      <c r="J23" s="24">
        <f t="shared" si="1"/>
        <v>0</v>
      </c>
      <c r="K23" s="31">
        <v>45335</v>
      </c>
      <c r="L23" s="32">
        <v>0.54166666666666663</v>
      </c>
      <c r="M23" s="24">
        <v>0.24444206058881199</v>
      </c>
      <c r="N23" s="24">
        <v>0</v>
      </c>
      <c r="O23" s="24">
        <f t="shared" si="2"/>
        <v>0</v>
      </c>
      <c r="P23" s="31">
        <v>45337</v>
      </c>
      <c r="Q23" s="32">
        <v>0.54166666666666663</v>
      </c>
      <c r="R23" s="24">
        <v>0.25453913211720602</v>
      </c>
      <c r="S23" s="24">
        <v>0</v>
      </c>
      <c r="T23" s="24">
        <f t="shared" si="3"/>
        <v>0</v>
      </c>
    </row>
    <row r="24" spans="1:20" x14ac:dyDescent="0.25">
      <c r="A24" s="31">
        <v>45331</v>
      </c>
      <c r="B24" s="32">
        <v>0.58333333333333337</v>
      </c>
      <c r="C24" s="24">
        <v>0.26094716787233802</v>
      </c>
      <c r="D24" s="24">
        <v>0</v>
      </c>
      <c r="E24" s="24">
        <f t="shared" si="0"/>
        <v>0</v>
      </c>
      <c r="F24" s="31">
        <v>45333</v>
      </c>
      <c r="G24" s="32">
        <v>0.58333333333333337</v>
      </c>
      <c r="H24" s="24">
        <v>0.25302127003568498</v>
      </c>
      <c r="I24" s="24">
        <v>0</v>
      </c>
      <c r="J24" s="24">
        <f t="shared" si="1"/>
        <v>0</v>
      </c>
      <c r="K24" s="31">
        <v>45335</v>
      </c>
      <c r="L24" s="32">
        <v>0.58333333333333337</v>
      </c>
      <c r="M24" s="24">
        <v>0.24537917971512799</v>
      </c>
      <c r="N24" s="24">
        <v>0</v>
      </c>
      <c r="O24" s="24">
        <f t="shared" si="2"/>
        <v>0</v>
      </c>
      <c r="P24" s="31">
        <v>45337</v>
      </c>
      <c r="Q24" s="32">
        <v>0.58333333333333337</v>
      </c>
      <c r="R24" s="24">
        <v>0.25430157780545498</v>
      </c>
      <c r="S24" s="24">
        <v>0</v>
      </c>
      <c r="T24" s="24">
        <f t="shared" si="3"/>
        <v>0</v>
      </c>
    </row>
    <row r="25" spans="1:20" x14ac:dyDescent="0.25">
      <c r="A25" s="31">
        <v>45331</v>
      </c>
      <c r="B25" s="32">
        <v>0.625</v>
      </c>
      <c r="C25" s="24">
        <v>0.26119795441523003</v>
      </c>
      <c r="D25" s="24">
        <v>0</v>
      </c>
      <c r="E25" s="24">
        <f t="shared" si="0"/>
        <v>0</v>
      </c>
      <c r="F25" s="31">
        <v>45333</v>
      </c>
      <c r="G25" s="32">
        <v>0.625</v>
      </c>
      <c r="H25" s="24">
        <v>0.25386601686376098</v>
      </c>
      <c r="I25" s="24">
        <v>0</v>
      </c>
      <c r="J25" s="24">
        <f t="shared" si="1"/>
        <v>0</v>
      </c>
      <c r="K25" s="31">
        <v>45335</v>
      </c>
      <c r="L25" s="32">
        <v>0.625</v>
      </c>
      <c r="M25" s="24">
        <v>0.244538843630766</v>
      </c>
      <c r="N25" s="24">
        <v>0</v>
      </c>
      <c r="O25" s="24">
        <f t="shared" si="2"/>
        <v>0</v>
      </c>
      <c r="P25" s="31">
        <v>45337</v>
      </c>
      <c r="Q25" s="32">
        <v>0.625</v>
      </c>
      <c r="R25" s="24">
        <v>0.25398260354894098</v>
      </c>
      <c r="S25" s="24">
        <v>0</v>
      </c>
      <c r="T25" s="24">
        <f t="shared" si="3"/>
        <v>0</v>
      </c>
    </row>
    <row r="26" spans="1:20" x14ac:dyDescent="0.25">
      <c r="A26" s="31">
        <v>45331</v>
      </c>
      <c r="B26" s="32">
        <v>0.66666666666666663</v>
      </c>
      <c r="C26" s="24">
        <v>0.257181107996865</v>
      </c>
      <c r="D26" s="24">
        <v>0</v>
      </c>
      <c r="E26" s="24">
        <f t="shared" si="0"/>
        <v>0</v>
      </c>
      <c r="F26" s="31">
        <v>45333</v>
      </c>
      <c r="G26" s="32">
        <v>0.66666666666666663</v>
      </c>
      <c r="H26" s="24">
        <v>0.25328305363553699</v>
      </c>
      <c r="I26" s="24">
        <v>0</v>
      </c>
      <c r="J26" s="24">
        <f t="shared" si="1"/>
        <v>0</v>
      </c>
      <c r="K26" s="31">
        <v>45335</v>
      </c>
      <c r="L26" s="32">
        <v>0.66666666666666663</v>
      </c>
      <c r="M26" s="24">
        <v>0.24227306246660599</v>
      </c>
      <c r="N26" s="24">
        <v>0</v>
      </c>
      <c r="O26" s="24">
        <f t="shared" si="2"/>
        <v>0</v>
      </c>
      <c r="P26" s="31">
        <v>45337</v>
      </c>
      <c r="Q26" s="32">
        <v>0.66666666666666663</v>
      </c>
      <c r="R26" s="24">
        <v>0.25450617074864601</v>
      </c>
      <c r="S26" s="24">
        <v>0</v>
      </c>
      <c r="T26" s="24">
        <f t="shared" si="3"/>
        <v>0</v>
      </c>
    </row>
    <row r="27" spans="1:20" x14ac:dyDescent="0.25">
      <c r="A27" s="31">
        <v>45331</v>
      </c>
      <c r="B27" s="32">
        <v>0.70833333333333337</v>
      </c>
      <c r="C27" s="24">
        <v>0.25717672705547401</v>
      </c>
      <c r="D27" s="24">
        <v>0</v>
      </c>
      <c r="E27" s="24">
        <f t="shared" si="0"/>
        <v>0</v>
      </c>
      <c r="F27" s="31">
        <v>45333</v>
      </c>
      <c r="G27" s="32">
        <v>0.70833333333333337</v>
      </c>
      <c r="H27" s="24">
        <v>0.25247573852437999</v>
      </c>
      <c r="I27" s="24">
        <v>0</v>
      </c>
      <c r="J27" s="24">
        <f t="shared" si="1"/>
        <v>0</v>
      </c>
      <c r="K27" s="31">
        <v>45335</v>
      </c>
      <c r="L27" s="32">
        <v>0.70833333333333337</v>
      </c>
      <c r="M27" s="24">
        <v>0.23907454311751999</v>
      </c>
      <c r="N27" s="24">
        <v>0</v>
      </c>
      <c r="O27" s="24">
        <f t="shared" si="2"/>
        <v>0</v>
      </c>
      <c r="P27" s="31">
        <v>45337</v>
      </c>
      <c r="Q27" s="32">
        <v>0.70833333333333337</v>
      </c>
      <c r="R27" s="24">
        <v>0.24669025838276401</v>
      </c>
      <c r="S27" s="24">
        <v>0</v>
      </c>
      <c r="T27" s="24">
        <f t="shared" si="3"/>
        <v>0</v>
      </c>
    </row>
    <row r="28" spans="1:20" x14ac:dyDescent="0.25">
      <c r="A28" s="31">
        <v>45331</v>
      </c>
      <c r="B28" s="32">
        <v>0.75</v>
      </c>
      <c r="C28" s="24">
        <v>0.257500082253379</v>
      </c>
      <c r="D28" s="24">
        <v>0</v>
      </c>
      <c r="E28" s="24">
        <f t="shared" si="0"/>
        <v>0</v>
      </c>
      <c r="F28" s="31">
        <v>45333</v>
      </c>
      <c r="G28" s="32">
        <v>0.75</v>
      </c>
      <c r="H28" s="24">
        <v>0.24806073307891799</v>
      </c>
      <c r="I28" s="24">
        <v>0</v>
      </c>
      <c r="J28" s="24">
        <f t="shared" si="1"/>
        <v>0</v>
      </c>
      <c r="K28" s="31">
        <v>45335</v>
      </c>
      <c r="L28" s="32">
        <v>0.75</v>
      </c>
      <c r="M28" s="24">
        <v>0.241342544554698</v>
      </c>
      <c r="N28" s="24">
        <v>0</v>
      </c>
      <c r="O28" s="24">
        <f t="shared" si="2"/>
        <v>0</v>
      </c>
      <c r="P28" s="31">
        <v>45337</v>
      </c>
      <c r="Q28" s="32">
        <v>0.75</v>
      </c>
      <c r="R28" s="24">
        <v>0.244807228445027</v>
      </c>
      <c r="S28" s="24">
        <v>0</v>
      </c>
      <c r="T28" s="24">
        <f t="shared" si="3"/>
        <v>0</v>
      </c>
    </row>
    <row r="29" spans="1:20" x14ac:dyDescent="0.25">
      <c r="A29" s="31">
        <v>45331</v>
      </c>
      <c r="B29" s="32">
        <v>0.79166666666666663</v>
      </c>
      <c r="C29" s="24">
        <v>0.24719841778179399</v>
      </c>
      <c r="D29" s="24">
        <v>0</v>
      </c>
      <c r="E29" s="24">
        <f t="shared" si="0"/>
        <v>0</v>
      </c>
      <c r="F29" s="31">
        <v>45333</v>
      </c>
      <c r="G29" s="32">
        <v>0.79166666666666663</v>
      </c>
      <c r="H29" s="24">
        <v>0.22903904318717799</v>
      </c>
      <c r="I29" s="24">
        <v>0</v>
      </c>
      <c r="J29" s="24">
        <f t="shared" si="1"/>
        <v>0</v>
      </c>
      <c r="K29" s="31">
        <v>45335</v>
      </c>
      <c r="L29" s="32">
        <v>0.79166666666666663</v>
      </c>
      <c r="M29" s="24">
        <v>0.23626539111042799</v>
      </c>
      <c r="N29" s="24">
        <v>0</v>
      </c>
      <c r="O29" s="24">
        <f t="shared" si="2"/>
        <v>0</v>
      </c>
      <c r="P29" s="31">
        <v>45337</v>
      </c>
      <c r="Q29" s="32">
        <v>0.79166666666666663</v>
      </c>
      <c r="R29" s="24">
        <v>0.24513718485734101</v>
      </c>
      <c r="S29" s="24">
        <v>0</v>
      </c>
      <c r="T29" s="24">
        <f t="shared" si="3"/>
        <v>0</v>
      </c>
    </row>
    <row r="30" spans="1:20" x14ac:dyDescent="0.25">
      <c r="A30" s="31">
        <v>45331</v>
      </c>
      <c r="B30" s="32">
        <v>0.83333333333333337</v>
      </c>
      <c r="C30" s="24">
        <v>0.23422396182920199</v>
      </c>
      <c r="D30" s="24">
        <v>0</v>
      </c>
      <c r="E30" s="24">
        <f t="shared" si="0"/>
        <v>0</v>
      </c>
      <c r="F30" s="31">
        <v>45333</v>
      </c>
      <c r="G30" s="32">
        <v>0.83333333333333337</v>
      </c>
      <c r="H30" s="24">
        <v>0.22226805984885001</v>
      </c>
      <c r="I30" s="24">
        <v>0</v>
      </c>
      <c r="J30" s="24">
        <f t="shared" si="1"/>
        <v>0</v>
      </c>
      <c r="K30" s="31">
        <v>45335</v>
      </c>
      <c r="L30" s="32">
        <v>0.83333333333333337</v>
      </c>
      <c r="M30" s="24">
        <v>0.23197138309385901</v>
      </c>
      <c r="N30" s="24">
        <v>0</v>
      </c>
      <c r="O30" s="24">
        <f t="shared" si="2"/>
        <v>0</v>
      </c>
      <c r="P30" s="31">
        <v>45337</v>
      </c>
      <c r="Q30" s="32">
        <v>0.83333333333333337</v>
      </c>
      <c r="R30" s="24">
        <v>0.243707314132669</v>
      </c>
      <c r="S30" s="24">
        <v>0</v>
      </c>
      <c r="T30" s="24">
        <f t="shared" si="3"/>
        <v>0</v>
      </c>
    </row>
    <row r="31" spans="1:20" x14ac:dyDescent="0.25">
      <c r="A31" s="31">
        <v>45331</v>
      </c>
      <c r="B31" s="32">
        <v>0.875</v>
      </c>
      <c r="C31" s="24">
        <v>0.23082967102435201</v>
      </c>
      <c r="D31" s="24">
        <v>0</v>
      </c>
      <c r="E31" s="24">
        <f t="shared" si="0"/>
        <v>0</v>
      </c>
      <c r="F31" s="31">
        <v>45333</v>
      </c>
      <c r="G31" s="32">
        <v>0.875</v>
      </c>
      <c r="H31" s="24">
        <v>0.21844258904369701</v>
      </c>
      <c r="I31" s="24">
        <v>0</v>
      </c>
      <c r="J31" s="24">
        <f t="shared" si="1"/>
        <v>0</v>
      </c>
      <c r="K31" s="31">
        <v>45335</v>
      </c>
      <c r="L31" s="32">
        <v>0.875</v>
      </c>
      <c r="M31" s="24">
        <v>0.23131144046690899</v>
      </c>
      <c r="N31" s="24">
        <v>0</v>
      </c>
      <c r="O31" s="24">
        <f t="shared" si="2"/>
        <v>0</v>
      </c>
      <c r="P31" s="31">
        <v>45337</v>
      </c>
      <c r="Q31" s="32">
        <v>0.875</v>
      </c>
      <c r="R31" s="24">
        <v>0.24053080379866701</v>
      </c>
      <c r="S31" s="24">
        <v>0</v>
      </c>
      <c r="T31" s="24">
        <f t="shared" si="3"/>
        <v>0</v>
      </c>
    </row>
    <row r="32" spans="1:20" x14ac:dyDescent="0.25">
      <c r="A32" s="31">
        <v>45331</v>
      </c>
      <c r="B32" s="32">
        <v>0.91666666666666663</v>
      </c>
      <c r="C32" s="24">
        <v>0.24200248718164899</v>
      </c>
      <c r="D32" s="24">
        <v>0</v>
      </c>
      <c r="E32" s="24">
        <f t="shared" si="0"/>
        <v>0</v>
      </c>
      <c r="F32" s="31">
        <v>45333</v>
      </c>
      <c r="G32" s="32">
        <v>0.91666666666666663</v>
      </c>
      <c r="H32" s="24">
        <v>0.21835239231499101</v>
      </c>
      <c r="I32" s="24">
        <v>0</v>
      </c>
      <c r="J32" s="24">
        <f t="shared" si="1"/>
        <v>0</v>
      </c>
      <c r="K32" s="31">
        <v>45335</v>
      </c>
      <c r="L32" s="32">
        <v>0.91666666666666663</v>
      </c>
      <c r="M32" s="24">
        <v>0.22379471361547601</v>
      </c>
      <c r="N32" s="24">
        <v>0</v>
      </c>
      <c r="O32" s="24">
        <f t="shared" si="2"/>
        <v>0</v>
      </c>
      <c r="P32" s="31">
        <v>45337</v>
      </c>
      <c r="Q32" s="32">
        <v>0.91666666666666663</v>
      </c>
      <c r="R32" s="24">
        <v>0.23697373270893601</v>
      </c>
      <c r="S32" s="24">
        <v>0</v>
      </c>
      <c r="T32" s="24">
        <f t="shared" si="3"/>
        <v>0</v>
      </c>
    </row>
    <row r="33" spans="1:20" x14ac:dyDescent="0.25">
      <c r="A33" s="31">
        <v>45331</v>
      </c>
      <c r="B33" s="32">
        <v>0.95833333333333337</v>
      </c>
      <c r="C33" s="24">
        <v>0.239980861543649</v>
      </c>
      <c r="D33" s="24">
        <v>0</v>
      </c>
      <c r="E33" s="24">
        <f t="shared" si="0"/>
        <v>0</v>
      </c>
      <c r="F33" s="31">
        <v>45333</v>
      </c>
      <c r="G33" s="32">
        <v>0.95833333333333337</v>
      </c>
      <c r="H33" s="24">
        <v>0.21830619871529</v>
      </c>
      <c r="I33" s="24">
        <v>0</v>
      </c>
      <c r="J33" s="24">
        <f t="shared" si="1"/>
        <v>0</v>
      </c>
      <c r="K33" s="31">
        <v>45335</v>
      </c>
      <c r="L33" s="32">
        <v>0.95833333333333337</v>
      </c>
      <c r="M33" s="24">
        <v>0.23131144046690899</v>
      </c>
      <c r="N33" s="24">
        <v>0</v>
      </c>
      <c r="O33" s="24">
        <f t="shared" si="2"/>
        <v>0</v>
      </c>
      <c r="P33" s="31">
        <v>45337</v>
      </c>
      <c r="Q33" s="32">
        <v>0.95833333333333337</v>
      </c>
      <c r="R33" s="24">
        <v>0.241239145397175</v>
      </c>
      <c r="S33" s="24">
        <v>0</v>
      </c>
      <c r="T33" s="24">
        <f t="shared" si="3"/>
        <v>0</v>
      </c>
    </row>
    <row r="34" spans="1:20" x14ac:dyDescent="0.25">
      <c r="A34" s="31">
        <v>45332</v>
      </c>
      <c r="B34" s="32">
        <v>0</v>
      </c>
      <c r="C34" s="24">
        <v>0.24459382891557099</v>
      </c>
      <c r="D34" s="24">
        <v>0</v>
      </c>
      <c r="E34" s="24">
        <f t="shared" si="0"/>
        <v>0</v>
      </c>
      <c r="F34" s="31">
        <v>45334</v>
      </c>
      <c r="G34" s="32">
        <v>0</v>
      </c>
      <c r="H34" s="24">
        <v>0.22285979986101601</v>
      </c>
      <c r="I34" s="24">
        <v>0</v>
      </c>
      <c r="J34" s="24">
        <f t="shared" si="1"/>
        <v>0</v>
      </c>
      <c r="K34" s="31">
        <v>45336</v>
      </c>
      <c r="L34" s="32">
        <v>0</v>
      </c>
      <c r="M34" s="24">
        <v>0.23307126760389499</v>
      </c>
      <c r="N34" s="24">
        <v>0</v>
      </c>
      <c r="O34" s="24">
        <f t="shared" si="2"/>
        <v>0</v>
      </c>
    </row>
    <row r="35" spans="1:20" x14ac:dyDescent="0.25">
      <c r="A35" s="31">
        <v>45332</v>
      </c>
      <c r="B35" s="32">
        <v>4.1666666666666664E-2</v>
      </c>
      <c r="C35" s="24">
        <v>0.24973039328951999</v>
      </c>
      <c r="D35" s="24">
        <v>0</v>
      </c>
      <c r="E35" s="24">
        <f t="shared" si="0"/>
        <v>0</v>
      </c>
      <c r="F35" s="31">
        <v>45334</v>
      </c>
      <c r="G35" s="32">
        <v>4.1666666666666664E-2</v>
      </c>
      <c r="H35" s="24">
        <v>0.24283620715044099</v>
      </c>
      <c r="I35" s="24">
        <v>0</v>
      </c>
      <c r="J35" s="24">
        <f t="shared" si="1"/>
        <v>0</v>
      </c>
      <c r="K35" s="31">
        <v>45336</v>
      </c>
      <c r="L35" s="32">
        <v>4.1666666666666664E-2</v>
      </c>
      <c r="M35" s="24">
        <v>0.23289090394880599</v>
      </c>
      <c r="N35" s="24">
        <v>0</v>
      </c>
      <c r="O35" s="24">
        <f t="shared" si="2"/>
        <v>0</v>
      </c>
    </row>
    <row r="36" spans="1:20" x14ac:dyDescent="0.25">
      <c r="A36" s="31">
        <v>45332</v>
      </c>
      <c r="B36" s="32">
        <v>8.3333333333333329E-2</v>
      </c>
      <c r="C36" s="24">
        <v>0.25381761789220297</v>
      </c>
      <c r="D36" s="24">
        <v>0</v>
      </c>
      <c r="E36" s="24">
        <f t="shared" si="0"/>
        <v>0</v>
      </c>
      <c r="F36" s="31">
        <v>45334</v>
      </c>
      <c r="G36" s="32">
        <v>8.3333333333333329E-2</v>
      </c>
      <c r="H36" s="24">
        <v>0.245011806487057</v>
      </c>
      <c r="I36" s="24">
        <v>0</v>
      </c>
      <c r="J36" s="24">
        <f t="shared" si="1"/>
        <v>0</v>
      </c>
      <c r="K36" s="31">
        <v>45336</v>
      </c>
      <c r="L36" s="32">
        <v>8.3333333333333329E-2</v>
      </c>
      <c r="M36" s="24">
        <v>0.239765286444658</v>
      </c>
      <c r="N36" s="24">
        <v>0</v>
      </c>
      <c r="O36" s="24">
        <f t="shared" si="2"/>
        <v>0</v>
      </c>
    </row>
    <row r="37" spans="1:20" x14ac:dyDescent="0.25">
      <c r="A37" s="31">
        <v>45332</v>
      </c>
      <c r="B37" s="32">
        <v>0.125</v>
      </c>
      <c r="C37" s="24">
        <v>0.25610539317028602</v>
      </c>
      <c r="D37" s="24">
        <v>0</v>
      </c>
      <c r="E37" s="24">
        <f t="shared" si="0"/>
        <v>0</v>
      </c>
      <c r="F37" s="31">
        <v>45334</v>
      </c>
      <c r="G37" s="32">
        <v>0.125</v>
      </c>
      <c r="H37" s="24">
        <v>0.24470382928750301</v>
      </c>
      <c r="I37" s="24">
        <v>0</v>
      </c>
      <c r="J37" s="24">
        <f t="shared" si="1"/>
        <v>0</v>
      </c>
      <c r="K37" s="31">
        <v>45336</v>
      </c>
      <c r="L37" s="32">
        <v>0.125</v>
      </c>
      <c r="M37" s="24">
        <v>0.24404169618985699</v>
      </c>
      <c r="N37" s="24">
        <v>0</v>
      </c>
      <c r="O37" s="24">
        <f t="shared" si="2"/>
        <v>0</v>
      </c>
    </row>
    <row r="38" spans="1:20" x14ac:dyDescent="0.25">
      <c r="A38" s="31">
        <v>45332</v>
      </c>
      <c r="B38" s="32">
        <v>0.16666666666666666</v>
      </c>
      <c r="C38" s="24">
        <v>0.25834259390727599</v>
      </c>
      <c r="D38" s="24">
        <v>0</v>
      </c>
      <c r="E38" s="24">
        <f t="shared" si="0"/>
        <v>0</v>
      </c>
      <c r="F38" s="31">
        <v>45334</v>
      </c>
      <c r="G38" s="32">
        <v>0.16666666666666666</v>
      </c>
      <c r="H38" s="24">
        <v>0.246630862354245</v>
      </c>
      <c r="I38" s="24">
        <v>0</v>
      </c>
      <c r="J38" s="24">
        <f t="shared" si="1"/>
        <v>0</v>
      </c>
      <c r="K38" s="31">
        <v>45336</v>
      </c>
      <c r="L38" s="32">
        <v>0.16666666666666666</v>
      </c>
      <c r="M38" s="24">
        <v>0.24342794716260799</v>
      </c>
      <c r="N38" s="24">
        <v>0</v>
      </c>
      <c r="O38" s="24">
        <f t="shared" si="2"/>
        <v>0</v>
      </c>
    </row>
    <row r="39" spans="1:20" x14ac:dyDescent="0.25">
      <c r="A39" s="31">
        <v>45332</v>
      </c>
      <c r="B39" s="32">
        <v>0.20833333333333334</v>
      </c>
      <c r="C39" s="24">
        <v>0.25435435771840398</v>
      </c>
      <c r="D39" s="24">
        <v>0</v>
      </c>
      <c r="E39" s="24">
        <f t="shared" si="0"/>
        <v>0</v>
      </c>
      <c r="F39" s="31">
        <v>45334</v>
      </c>
      <c r="G39" s="32">
        <v>0.20833333333333334</v>
      </c>
      <c r="H39" s="24">
        <v>0.248799875377613</v>
      </c>
      <c r="I39" s="24">
        <v>0</v>
      </c>
      <c r="J39" s="24">
        <f t="shared" si="1"/>
        <v>0</v>
      </c>
      <c r="K39" s="31">
        <v>45336</v>
      </c>
      <c r="L39" s="32">
        <v>0.20833333333333334</v>
      </c>
      <c r="M39" s="24">
        <v>0.24233463406465799</v>
      </c>
      <c r="N39" s="24">
        <v>0</v>
      </c>
      <c r="O39" s="24">
        <f t="shared" si="2"/>
        <v>0</v>
      </c>
    </row>
    <row r="40" spans="1:20" x14ac:dyDescent="0.25">
      <c r="A40" s="31">
        <v>45332</v>
      </c>
      <c r="B40" s="32">
        <v>0.25</v>
      </c>
      <c r="C40" s="24">
        <v>0.25902014970675802</v>
      </c>
      <c r="D40" s="24">
        <v>0</v>
      </c>
      <c r="E40" s="24">
        <f t="shared" si="0"/>
        <v>0</v>
      </c>
      <c r="F40" s="31">
        <v>45334</v>
      </c>
      <c r="G40" s="32">
        <v>0.25</v>
      </c>
      <c r="H40" s="24">
        <v>0.24989536404509699</v>
      </c>
      <c r="I40" s="24">
        <v>0</v>
      </c>
      <c r="J40" s="24">
        <f t="shared" si="1"/>
        <v>0</v>
      </c>
      <c r="K40" s="31">
        <v>45336</v>
      </c>
      <c r="L40" s="32">
        <v>0.25</v>
      </c>
      <c r="M40" s="24">
        <v>0.237853646277429</v>
      </c>
      <c r="N40" s="24">
        <v>0</v>
      </c>
      <c r="O40" s="24">
        <f t="shared" si="2"/>
        <v>0</v>
      </c>
    </row>
    <row r="41" spans="1:20" x14ac:dyDescent="0.25">
      <c r="A41" s="31">
        <v>45332</v>
      </c>
      <c r="B41" s="32">
        <v>0.29166666666666669</v>
      </c>
      <c r="C41" s="24">
        <v>0.25685775279896</v>
      </c>
      <c r="D41" s="24">
        <v>0</v>
      </c>
      <c r="E41" s="24">
        <f t="shared" si="0"/>
        <v>0</v>
      </c>
      <c r="F41" s="31">
        <v>45334</v>
      </c>
      <c r="G41" s="32">
        <v>0.29166666666666669</v>
      </c>
      <c r="H41" s="24">
        <v>0.24771314859291099</v>
      </c>
      <c r="I41" s="24">
        <v>0</v>
      </c>
      <c r="J41" s="24">
        <f t="shared" si="1"/>
        <v>0</v>
      </c>
      <c r="K41" s="31">
        <v>45336</v>
      </c>
      <c r="L41" s="32">
        <v>0.29166666666666669</v>
      </c>
      <c r="M41" s="24">
        <v>0.23879516124629799</v>
      </c>
      <c r="N41" s="24">
        <v>0</v>
      </c>
      <c r="O41" s="24">
        <f t="shared" si="2"/>
        <v>0</v>
      </c>
    </row>
    <row r="42" spans="1:20" x14ac:dyDescent="0.25">
      <c r="A42" s="31">
        <v>45332</v>
      </c>
      <c r="B42" s="32">
        <v>0.33333333333333331</v>
      </c>
      <c r="C42" s="24">
        <v>0.25618898868458301</v>
      </c>
      <c r="D42" s="24">
        <v>0</v>
      </c>
      <c r="E42" s="24">
        <f t="shared" si="0"/>
        <v>0</v>
      </c>
      <c r="F42" s="31">
        <v>45334</v>
      </c>
      <c r="G42" s="32">
        <v>0.33333333333333331</v>
      </c>
      <c r="H42" s="24">
        <v>0.25088748335737898</v>
      </c>
      <c r="I42" s="24">
        <v>0</v>
      </c>
      <c r="J42" s="24">
        <f t="shared" si="1"/>
        <v>0</v>
      </c>
      <c r="K42" s="31">
        <v>45336</v>
      </c>
      <c r="L42" s="32">
        <v>0.33333333333333331</v>
      </c>
      <c r="M42" s="24">
        <v>0.24049340188407001</v>
      </c>
      <c r="N42" s="24">
        <v>0</v>
      </c>
      <c r="O42" s="24">
        <f t="shared" si="2"/>
        <v>0</v>
      </c>
    </row>
    <row r="43" spans="1:20" x14ac:dyDescent="0.25">
      <c r="A43" s="31">
        <v>45332</v>
      </c>
      <c r="B43" s="32">
        <v>0.375</v>
      </c>
      <c r="C43" s="24">
        <v>0.25580403208630198</v>
      </c>
      <c r="D43" s="24">
        <v>0</v>
      </c>
      <c r="E43" s="24">
        <f t="shared" si="0"/>
        <v>0</v>
      </c>
      <c r="F43" s="31">
        <v>45334</v>
      </c>
      <c r="G43" s="32">
        <v>0.375</v>
      </c>
      <c r="H43" s="24">
        <v>0.24834449589153099</v>
      </c>
      <c r="I43" s="24">
        <v>0</v>
      </c>
      <c r="J43" s="24">
        <f t="shared" si="1"/>
        <v>0</v>
      </c>
      <c r="K43" s="31">
        <v>45336</v>
      </c>
      <c r="L43" s="32">
        <v>0.375</v>
      </c>
      <c r="M43" s="24">
        <v>0.23814181983375601</v>
      </c>
      <c r="N43" s="24">
        <v>0</v>
      </c>
      <c r="O43" s="24">
        <f t="shared" si="2"/>
        <v>0</v>
      </c>
    </row>
    <row r="44" spans="1:20" x14ac:dyDescent="0.25">
      <c r="A44" s="31">
        <v>45332</v>
      </c>
      <c r="B44" s="32">
        <v>0.41666666666666669</v>
      </c>
      <c r="C44" s="24">
        <v>0.25537729263203501</v>
      </c>
      <c r="D44" s="24">
        <v>0</v>
      </c>
      <c r="E44" s="24">
        <f t="shared" si="0"/>
        <v>0</v>
      </c>
      <c r="F44" s="31">
        <v>45334</v>
      </c>
      <c r="G44" s="32">
        <v>0.41666666666666669</v>
      </c>
      <c r="H44" s="24">
        <v>0.246976241468395</v>
      </c>
      <c r="I44" s="24">
        <v>0</v>
      </c>
      <c r="J44" s="24">
        <f t="shared" si="1"/>
        <v>0</v>
      </c>
      <c r="K44" s="31">
        <v>45336</v>
      </c>
      <c r="L44" s="32">
        <v>0.41666666666666669</v>
      </c>
      <c r="M44" s="24">
        <v>0.239802688359255</v>
      </c>
      <c r="N44" s="24">
        <v>0</v>
      </c>
      <c r="O44" s="24">
        <f t="shared" si="2"/>
        <v>0</v>
      </c>
    </row>
    <row r="45" spans="1:20" x14ac:dyDescent="0.25">
      <c r="A45" s="31">
        <v>45332</v>
      </c>
      <c r="B45" s="32">
        <v>0.45833333333333331</v>
      </c>
      <c r="C45" s="24">
        <v>0.25705569982425802</v>
      </c>
      <c r="D45" s="24">
        <v>0</v>
      </c>
      <c r="E45" s="24">
        <f t="shared" si="0"/>
        <v>0</v>
      </c>
      <c r="F45" s="31">
        <v>45334</v>
      </c>
      <c r="G45" s="32">
        <v>0.45833333333333331</v>
      </c>
      <c r="H45" s="24">
        <v>0.25063231587309698</v>
      </c>
      <c r="I45" s="24">
        <v>0</v>
      </c>
      <c r="J45" s="24">
        <f t="shared" si="1"/>
        <v>0</v>
      </c>
      <c r="K45" s="31">
        <v>45336</v>
      </c>
      <c r="L45" s="32">
        <v>0.45833333333333331</v>
      </c>
      <c r="M45" s="24">
        <v>0.24096196889780899</v>
      </c>
      <c r="N45" s="24">
        <v>0</v>
      </c>
      <c r="O45" s="24">
        <f t="shared" si="2"/>
        <v>0</v>
      </c>
    </row>
    <row r="46" spans="1:20" x14ac:dyDescent="0.25">
      <c r="A46" s="31">
        <v>45332</v>
      </c>
      <c r="B46" s="32">
        <v>0.5</v>
      </c>
      <c r="C46" s="24">
        <v>0.25528708100216702</v>
      </c>
      <c r="D46" s="24">
        <v>0</v>
      </c>
      <c r="E46" s="24">
        <f t="shared" si="0"/>
        <v>0</v>
      </c>
      <c r="F46" s="31">
        <v>45334</v>
      </c>
      <c r="G46" s="32">
        <v>0.5</v>
      </c>
      <c r="H46" s="24">
        <v>0.25499671697514498</v>
      </c>
      <c r="I46" s="24">
        <v>0</v>
      </c>
      <c r="J46" s="24">
        <f t="shared" si="1"/>
        <v>0</v>
      </c>
      <c r="K46" s="31">
        <v>45336</v>
      </c>
      <c r="L46" s="32">
        <v>0.5</v>
      </c>
      <c r="M46" s="24">
        <v>0.240638598798742</v>
      </c>
      <c r="N46" s="24">
        <v>0</v>
      </c>
      <c r="O46" s="24">
        <f t="shared" si="2"/>
        <v>0</v>
      </c>
    </row>
    <row r="47" spans="1:20" x14ac:dyDescent="0.25">
      <c r="A47" s="31">
        <v>45332</v>
      </c>
      <c r="B47" s="32">
        <v>0.54166666666666663</v>
      </c>
      <c r="C47" s="24">
        <v>0.25839981436626003</v>
      </c>
      <c r="D47" s="24">
        <v>0</v>
      </c>
      <c r="E47" s="24">
        <f t="shared" si="0"/>
        <v>0</v>
      </c>
      <c r="F47" s="31">
        <v>45334</v>
      </c>
      <c r="G47" s="32">
        <v>0.54166666666666663</v>
      </c>
      <c r="H47" s="24">
        <v>0.252099573611204</v>
      </c>
      <c r="I47" s="24">
        <v>0</v>
      </c>
      <c r="J47" s="24">
        <f t="shared" si="1"/>
        <v>0</v>
      </c>
      <c r="K47" s="31">
        <v>45336</v>
      </c>
      <c r="L47" s="32">
        <v>0.54166666666666663</v>
      </c>
      <c r="M47" s="24">
        <v>0.19773145019928901</v>
      </c>
      <c r="N47" s="24">
        <v>0</v>
      </c>
      <c r="O47" s="24">
        <f t="shared" si="2"/>
        <v>0</v>
      </c>
    </row>
    <row r="48" spans="1:20" x14ac:dyDescent="0.25">
      <c r="A48" s="31">
        <v>45332</v>
      </c>
      <c r="B48" s="32">
        <v>0.58333333333333337</v>
      </c>
      <c r="C48" s="24">
        <v>0.25598442554371398</v>
      </c>
      <c r="D48" s="24">
        <v>0</v>
      </c>
      <c r="E48" s="24">
        <f t="shared" si="0"/>
        <v>0</v>
      </c>
      <c r="F48" s="31">
        <v>45334</v>
      </c>
      <c r="G48" s="32">
        <v>0.58333333333333337</v>
      </c>
      <c r="H48" s="24">
        <v>0.25329625606435502</v>
      </c>
      <c r="I48" s="24">
        <v>0</v>
      </c>
      <c r="J48" s="24">
        <f t="shared" si="1"/>
        <v>0</v>
      </c>
      <c r="K48" s="31">
        <v>45336</v>
      </c>
      <c r="L48" s="32">
        <v>0.58333333333333337</v>
      </c>
      <c r="M48" s="24">
        <v>0.18836028873845001</v>
      </c>
      <c r="N48" s="24">
        <v>0</v>
      </c>
      <c r="O48" s="24">
        <f t="shared" si="2"/>
        <v>0</v>
      </c>
    </row>
    <row r="49" spans="1:15" x14ac:dyDescent="0.25">
      <c r="A49" s="31">
        <v>45332</v>
      </c>
      <c r="B49" s="32">
        <v>0.625</v>
      </c>
      <c r="C49" s="24">
        <v>0.25869017839328201</v>
      </c>
      <c r="D49" s="24">
        <v>0</v>
      </c>
      <c r="E49" s="24">
        <f t="shared" si="0"/>
        <v>0</v>
      </c>
      <c r="F49" s="31">
        <v>45334</v>
      </c>
      <c r="G49" s="32">
        <v>0.625</v>
      </c>
      <c r="H49" s="24">
        <v>0.25057509541411299</v>
      </c>
      <c r="I49" s="24">
        <v>0</v>
      </c>
      <c r="J49" s="24">
        <f t="shared" si="1"/>
        <v>0</v>
      </c>
      <c r="K49" s="31">
        <v>45336</v>
      </c>
      <c r="L49" s="32">
        <v>0.625</v>
      </c>
      <c r="M49" s="24">
        <v>0.23892493545913401</v>
      </c>
      <c r="N49" s="24">
        <v>0</v>
      </c>
      <c r="O49" s="24">
        <f t="shared" si="2"/>
        <v>0</v>
      </c>
    </row>
    <row r="50" spans="1:15" x14ac:dyDescent="0.25">
      <c r="A50" s="31">
        <v>45332</v>
      </c>
      <c r="B50" s="32">
        <v>0.66666666666666663</v>
      </c>
      <c r="C50" s="24">
        <v>0.25668618082897499</v>
      </c>
      <c r="D50" s="24">
        <v>0</v>
      </c>
      <c r="E50" s="24">
        <f t="shared" si="0"/>
        <v>0</v>
      </c>
      <c r="F50" s="31">
        <v>45334</v>
      </c>
      <c r="G50" s="32">
        <v>0.66666666666666663</v>
      </c>
      <c r="H50" s="24">
        <v>0.249622583388283</v>
      </c>
      <c r="I50" s="24">
        <v>0</v>
      </c>
      <c r="J50" s="24">
        <f t="shared" si="1"/>
        <v>0</v>
      </c>
      <c r="K50" s="31">
        <v>45336</v>
      </c>
      <c r="L50" s="32">
        <v>0.66666666666666663</v>
      </c>
      <c r="M50" s="24">
        <v>0.239930257200235</v>
      </c>
      <c r="N50" s="24">
        <v>0</v>
      </c>
      <c r="O50" s="24">
        <f t="shared" si="2"/>
        <v>0</v>
      </c>
    </row>
    <row r="51" spans="1:15" x14ac:dyDescent="0.25">
      <c r="A51" s="31">
        <v>45332</v>
      </c>
      <c r="B51" s="32">
        <v>0.70833333333333337</v>
      </c>
      <c r="C51" s="24">
        <v>0.246171101926772</v>
      </c>
      <c r="D51" s="24">
        <v>0</v>
      </c>
      <c r="E51" s="24">
        <f t="shared" si="0"/>
        <v>0</v>
      </c>
      <c r="F51" s="31">
        <v>45334</v>
      </c>
      <c r="G51" s="32">
        <v>0.70833333333333337</v>
      </c>
      <c r="H51" s="24">
        <v>0.246206298469512</v>
      </c>
      <c r="I51" s="24">
        <v>0</v>
      </c>
      <c r="J51" s="24">
        <f t="shared" si="1"/>
        <v>0</v>
      </c>
      <c r="K51" s="31">
        <v>45336</v>
      </c>
      <c r="L51" s="32">
        <v>0.70833333333333337</v>
      </c>
      <c r="M51" s="24">
        <v>0.23866537213229999</v>
      </c>
      <c r="N51" s="24">
        <v>0</v>
      </c>
      <c r="O51" s="24">
        <f t="shared" si="2"/>
        <v>0</v>
      </c>
    </row>
    <row r="52" spans="1:15" x14ac:dyDescent="0.25">
      <c r="A52" s="31">
        <v>45332</v>
      </c>
      <c r="B52" s="32">
        <v>0.75</v>
      </c>
      <c r="C52" s="24">
        <v>0.25125703215498502</v>
      </c>
      <c r="D52" s="24">
        <v>0</v>
      </c>
      <c r="E52" s="24">
        <f t="shared" si="0"/>
        <v>0</v>
      </c>
      <c r="F52" s="31">
        <v>45334</v>
      </c>
      <c r="G52" s="32">
        <v>0.75</v>
      </c>
      <c r="H52" s="24">
        <v>0.24393169581792501</v>
      </c>
      <c r="I52" s="24">
        <v>0</v>
      </c>
      <c r="J52" s="24">
        <f t="shared" si="1"/>
        <v>0</v>
      </c>
      <c r="K52" s="31">
        <v>45336</v>
      </c>
      <c r="L52" s="32">
        <v>0.75</v>
      </c>
      <c r="M52" s="24">
        <v>0.23883476853275101</v>
      </c>
      <c r="N52" s="24">
        <v>0</v>
      </c>
      <c r="O52" s="24">
        <f t="shared" si="2"/>
        <v>0</v>
      </c>
    </row>
    <row r="53" spans="1:15" x14ac:dyDescent="0.25">
      <c r="A53" s="31">
        <v>45332</v>
      </c>
      <c r="B53" s="32">
        <v>0.79166666666666663</v>
      </c>
      <c r="C53" s="24">
        <v>0.23312626778986101</v>
      </c>
      <c r="D53" s="24">
        <v>0</v>
      </c>
      <c r="E53" s="24">
        <f t="shared" si="0"/>
        <v>0</v>
      </c>
      <c r="F53" s="31">
        <v>45334</v>
      </c>
      <c r="G53" s="32">
        <v>0.79166666666666663</v>
      </c>
      <c r="H53" s="24">
        <v>0.230589896439583</v>
      </c>
      <c r="I53" s="24">
        <v>0</v>
      </c>
      <c r="J53" s="24">
        <f t="shared" si="1"/>
        <v>0</v>
      </c>
      <c r="K53" s="31">
        <v>45336</v>
      </c>
      <c r="L53" s="32">
        <v>0.79166666666666663</v>
      </c>
      <c r="M53" s="24">
        <v>0.24009086191558099</v>
      </c>
      <c r="N53" s="24">
        <v>0</v>
      </c>
      <c r="O53" s="24">
        <f t="shared" si="2"/>
        <v>0</v>
      </c>
    </row>
    <row r="54" spans="1:15" x14ac:dyDescent="0.25">
      <c r="A54" s="31">
        <v>45332</v>
      </c>
      <c r="B54" s="32">
        <v>0.83333333333333337</v>
      </c>
      <c r="C54" s="24">
        <v>0.227523371576352</v>
      </c>
      <c r="D54" s="24">
        <v>0</v>
      </c>
      <c r="E54" s="24">
        <f t="shared" si="0"/>
        <v>0</v>
      </c>
      <c r="F54" s="31">
        <v>45334</v>
      </c>
      <c r="G54" s="32">
        <v>0.83333333333333337</v>
      </c>
      <c r="H54" s="24">
        <v>0.228803664444961</v>
      </c>
      <c r="I54" s="24">
        <v>0</v>
      </c>
      <c r="J54" s="24">
        <f t="shared" si="1"/>
        <v>0</v>
      </c>
      <c r="K54" s="31">
        <v>45336</v>
      </c>
      <c r="L54" s="32">
        <v>0.83333333333333337</v>
      </c>
      <c r="M54" s="24">
        <v>0.238971143959996</v>
      </c>
      <c r="N54" s="24">
        <v>0</v>
      </c>
      <c r="O54" s="24">
        <f t="shared" si="2"/>
        <v>0</v>
      </c>
    </row>
    <row r="55" spans="1:15" x14ac:dyDescent="0.25">
      <c r="A55" s="31">
        <v>45332</v>
      </c>
      <c r="B55" s="32">
        <v>0.875</v>
      </c>
      <c r="C55" s="24">
        <v>0.22257383167654601</v>
      </c>
      <c r="D55" s="24">
        <v>0</v>
      </c>
      <c r="E55" s="24">
        <f t="shared" si="0"/>
        <v>0</v>
      </c>
      <c r="F55" s="31">
        <v>45334</v>
      </c>
      <c r="G55" s="32">
        <v>0.875</v>
      </c>
      <c r="H55" s="24">
        <v>0.22339214384466399</v>
      </c>
      <c r="I55" s="24">
        <v>0</v>
      </c>
      <c r="J55" s="24">
        <f t="shared" si="1"/>
        <v>0</v>
      </c>
      <c r="K55" s="31">
        <v>45336</v>
      </c>
      <c r="L55" s="32">
        <v>0.875</v>
      </c>
      <c r="M55" s="24">
        <v>0.245297774671527</v>
      </c>
      <c r="N55" s="24">
        <v>0</v>
      </c>
      <c r="O55" s="24">
        <f t="shared" si="2"/>
        <v>0</v>
      </c>
    </row>
    <row r="56" spans="1:15" x14ac:dyDescent="0.25">
      <c r="A56" s="31">
        <v>45332</v>
      </c>
      <c r="B56" s="32">
        <v>0.91666666666666663</v>
      </c>
      <c r="C56" s="24">
        <v>0.22269259393126101</v>
      </c>
      <c r="D56" s="24">
        <v>0</v>
      </c>
      <c r="E56" s="24">
        <f t="shared" si="0"/>
        <v>0</v>
      </c>
      <c r="F56" s="31">
        <v>45334</v>
      </c>
      <c r="G56" s="32">
        <v>0.91666666666666663</v>
      </c>
      <c r="H56" s="24">
        <v>0.217408671974266</v>
      </c>
      <c r="I56" s="24">
        <v>0</v>
      </c>
      <c r="J56" s="24">
        <f t="shared" si="1"/>
        <v>0</v>
      </c>
      <c r="K56" s="31">
        <v>45336</v>
      </c>
      <c r="L56" s="32">
        <v>0.91666666666666663</v>
      </c>
      <c r="M56" s="24">
        <v>0.24202005565069601</v>
      </c>
      <c r="N56" s="24">
        <v>0</v>
      </c>
      <c r="O56" s="24">
        <f t="shared" si="2"/>
        <v>0</v>
      </c>
    </row>
    <row r="57" spans="1:15" x14ac:dyDescent="0.25">
      <c r="A57" s="31">
        <v>45332</v>
      </c>
      <c r="B57" s="32">
        <v>0.95833333333333337</v>
      </c>
      <c r="C57" s="24">
        <v>0.22167190909296999</v>
      </c>
      <c r="D57" s="24">
        <v>0</v>
      </c>
      <c r="E57" s="24">
        <f t="shared" si="0"/>
        <v>0</v>
      </c>
      <c r="F57" s="31">
        <v>45334</v>
      </c>
      <c r="G57" s="32">
        <v>0.95833333333333337</v>
      </c>
      <c r="H57" s="24">
        <v>0.21725690364750699</v>
      </c>
      <c r="I57" s="24">
        <v>0</v>
      </c>
      <c r="J57" s="24">
        <f t="shared" si="1"/>
        <v>0</v>
      </c>
      <c r="K57" s="31">
        <v>45336</v>
      </c>
      <c r="L57" s="32">
        <v>0.95833333333333337</v>
      </c>
      <c r="M57" s="24">
        <v>0.23995225131415701</v>
      </c>
      <c r="N57" s="24">
        <v>0</v>
      </c>
      <c r="O57" s="24">
        <f t="shared" si="2"/>
        <v>0</v>
      </c>
    </row>
    <row r="178" spans="1:4" x14ac:dyDescent="0.25">
      <c r="A178" s="1"/>
      <c r="B178" s="1"/>
      <c r="C178" s="24"/>
      <c r="D178" s="1"/>
    </row>
  </sheetData>
  <pageMargins left="0.7" right="0.7" top="0.75" bottom="0.75" header="0.3" footer="0.3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B2DEC51-A4CD-4EDD-9C9B-6B9C93A93B1E}">
  <dimension ref="A1:T57"/>
  <sheetViews>
    <sheetView workbookViewId="0">
      <selection activeCell="D4" sqref="D4"/>
    </sheetView>
  </sheetViews>
  <sheetFormatPr defaultRowHeight="15" x14ac:dyDescent="0.25"/>
  <sheetData>
    <row r="1" spans="1:20" x14ac:dyDescent="0.25">
      <c r="A1" s="1" t="s">
        <v>70</v>
      </c>
      <c r="B1" s="23"/>
      <c r="C1" s="24"/>
    </row>
    <row r="2" spans="1:20" x14ac:dyDescent="0.25">
      <c r="A2" s="1" t="s">
        <v>71</v>
      </c>
      <c r="B2" s="23"/>
      <c r="C2" s="24"/>
      <c r="G2" s="25" t="s">
        <v>81</v>
      </c>
      <c r="H2" s="25"/>
    </row>
    <row r="3" spans="1:20" ht="15.75" thickBot="1" x14ac:dyDescent="0.3">
      <c r="A3" s="1" t="s">
        <v>72</v>
      </c>
      <c r="B3" s="23"/>
      <c r="C3" s="24"/>
    </row>
    <row r="4" spans="1:20" ht="15.75" thickBot="1" x14ac:dyDescent="0.3">
      <c r="A4" s="1" t="s">
        <v>73</v>
      </c>
      <c r="B4" s="23"/>
      <c r="C4" s="24"/>
      <c r="I4" s="26" t="s">
        <v>74</v>
      </c>
      <c r="J4" s="27"/>
      <c r="K4" s="27"/>
      <c r="L4" s="28">
        <f>SUM(E10:E57)+SUM(J10:J57)+SUM(O10:O57)+SUM(T10:T33)</f>
        <v>0</v>
      </c>
    </row>
    <row r="5" spans="1:20" x14ac:dyDescent="0.25">
      <c r="A5" s="1" t="s">
        <v>75</v>
      </c>
      <c r="B5" s="23"/>
      <c r="C5" s="24"/>
    </row>
    <row r="6" spans="1:20" x14ac:dyDescent="0.25">
      <c r="A6" s="1"/>
      <c r="B6" s="1"/>
      <c r="C6" s="1"/>
    </row>
    <row r="7" spans="1:20" x14ac:dyDescent="0.25">
      <c r="A7" s="1"/>
      <c r="B7" s="1"/>
      <c r="C7" s="1"/>
      <c r="I7" s="29" t="s">
        <v>76</v>
      </c>
      <c r="J7" s="29"/>
      <c r="K7" s="29"/>
      <c r="L7" s="7">
        <f>MAX(D10:D57,I10:I57,N10:N57,S10:S33)</f>
        <v>0</v>
      </c>
    </row>
    <row r="8" spans="1:20" x14ac:dyDescent="0.25">
      <c r="A8" s="1"/>
      <c r="B8" s="1"/>
      <c r="C8" s="1"/>
    </row>
    <row r="9" spans="1:20" x14ac:dyDescent="0.25">
      <c r="A9" s="30" t="s">
        <v>77</v>
      </c>
      <c r="B9" s="30" t="s">
        <v>78</v>
      </c>
      <c r="C9" s="30" t="s">
        <v>79</v>
      </c>
      <c r="D9" s="30" t="s">
        <v>54</v>
      </c>
      <c r="E9" s="30" t="s">
        <v>80</v>
      </c>
      <c r="F9" s="30" t="s">
        <v>77</v>
      </c>
      <c r="G9" s="30" t="s">
        <v>78</v>
      </c>
      <c r="H9" s="30" t="s">
        <v>79</v>
      </c>
      <c r="I9" s="30" t="s">
        <v>54</v>
      </c>
      <c r="J9" s="30" t="s">
        <v>80</v>
      </c>
      <c r="K9" s="30" t="s">
        <v>77</v>
      </c>
      <c r="L9" s="30" t="s">
        <v>78</v>
      </c>
      <c r="M9" s="30" t="s">
        <v>79</v>
      </c>
      <c r="N9" s="30" t="s">
        <v>54</v>
      </c>
      <c r="O9" s="30" t="s">
        <v>80</v>
      </c>
      <c r="P9" s="30" t="s">
        <v>77</v>
      </c>
      <c r="Q9" s="30" t="s">
        <v>78</v>
      </c>
      <c r="R9" s="30" t="s">
        <v>79</v>
      </c>
      <c r="S9" s="30" t="s">
        <v>54</v>
      </c>
      <c r="T9" s="30" t="s">
        <v>80</v>
      </c>
    </row>
    <row r="10" spans="1:20" x14ac:dyDescent="0.25">
      <c r="A10" s="31">
        <v>45338</v>
      </c>
      <c r="B10" s="32">
        <v>0</v>
      </c>
      <c r="C10" s="24">
        <v>0.243548944591501</v>
      </c>
      <c r="D10" s="24">
        <v>0</v>
      </c>
      <c r="E10" s="24">
        <f t="shared" ref="E10:E57" si="0">D10*0.0827</f>
        <v>0</v>
      </c>
      <c r="F10" s="31">
        <v>45340</v>
      </c>
      <c r="G10" s="32">
        <v>0</v>
      </c>
      <c r="H10" s="24">
        <v>0.23271270096208899</v>
      </c>
      <c r="I10" s="24">
        <v>0</v>
      </c>
      <c r="J10" s="24">
        <f t="shared" ref="J10:J25" si="1">I10*0.0827</f>
        <v>0</v>
      </c>
      <c r="K10" s="31">
        <v>45342</v>
      </c>
      <c r="L10" s="32">
        <v>0</v>
      </c>
      <c r="M10" s="24">
        <v>0.253177464007318</v>
      </c>
      <c r="N10" s="24">
        <v>0</v>
      </c>
      <c r="O10" s="24">
        <f t="shared" ref="O10:O41" si="2">N10*0.0827</f>
        <v>0</v>
      </c>
      <c r="P10" s="31">
        <v>45344</v>
      </c>
      <c r="Q10" s="32">
        <v>0</v>
      </c>
      <c r="R10" s="24">
        <v>0.24516578018567201</v>
      </c>
      <c r="S10" s="24">
        <v>0</v>
      </c>
      <c r="T10" s="24">
        <f t="shared" ref="T10:T33" si="3">S10*0.0827</f>
        <v>0</v>
      </c>
    </row>
    <row r="11" spans="1:20" x14ac:dyDescent="0.25">
      <c r="A11" s="31">
        <v>45338</v>
      </c>
      <c r="B11" s="32">
        <v>4.1666666666666664E-2</v>
      </c>
      <c r="C11" s="24">
        <v>0.24245342612169499</v>
      </c>
      <c r="D11" s="24">
        <v>0</v>
      </c>
      <c r="E11" s="24">
        <f t="shared" si="0"/>
        <v>0</v>
      </c>
      <c r="F11" s="31">
        <v>45340</v>
      </c>
      <c r="G11" s="32">
        <v>4.1666666666666664E-2</v>
      </c>
      <c r="H11" s="24">
        <v>0.25518149137394802</v>
      </c>
      <c r="I11" s="24">
        <v>0</v>
      </c>
      <c r="J11" s="24">
        <f t="shared" si="1"/>
        <v>0</v>
      </c>
      <c r="K11" s="31">
        <v>45342</v>
      </c>
      <c r="L11" s="32">
        <v>4.1666666666666664E-2</v>
      </c>
      <c r="M11" s="24">
        <v>0.25775745510951797</v>
      </c>
      <c r="N11" s="24">
        <v>0</v>
      </c>
      <c r="O11" s="24">
        <f t="shared" si="2"/>
        <v>0</v>
      </c>
      <c r="P11" s="31">
        <v>45344</v>
      </c>
      <c r="Q11" s="32">
        <v>4.1666666666666664E-2</v>
      </c>
      <c r="R11" s="24">
        <v>0.24776595830818199</v>
      </c>
      <c r="S11" s="24">
        <v>0</v>
      </c>
      <c r="T11" s="24">
        <f t="shared" si="3"/>
        <v>0</v>
      </c>
    </row>
    <row r="12" spans="1:20" x14ac:dyDescent="0.25">
      <c r="A12" s="31">
        <v>45338</v>
      </c>
      <c r="B12" s="32">
        <v>8.3333333333333329E-2</v>
      </c>
      <c r="C12" s="24">
        <v>0.24917824566264599</v>
      </c>
      <c r="D12" s="24">
        <v>0</v>
      </c>
      <c r="E12" s="24">
        <f t="shared" si="0"/>
        <v>0</v>
      </c>
      <c r="F12" s="31">
        <v>45340</v>
      </c>
      <c r="G12" s="32">
        <v>8.3333333333333329E-2</v>
      </c>
      <c r="H12" s="24">
        <v>0.249158442019419</v>
      </c>
      <c r="I12" s="24">
        <v>0</v>
      </c>
      <c r="J12" s="24">
        <f t="shared" si="1"/>
        <v>0</v>
      </c>
      <c r="K12" s="31">
        <v>45342</v>
      </c>
      <c r="L12" s="32">
        <v>8.3333333333333329E-2</v>
      </c>
      <c r="M12" s="24">
        <v>0.25645077228443502</v>
      </c>
      <c r="N12" s="24">
        <v>0</v>
      </c>
      <c r="O12" s="24">
        <f t="shared" si="2"/>
        <v>0</v>
      </c>
      <c r="P12" s="31">
        <v>45344</v>
      </c>
      <c r="Q12" s="32">
        <v>8.3333333333333329E-2</v>
      </c>
      <c r="R12" s="24">
        <v>0.25503191351788501</v>
      </c>
      <c r="S12" s="24">
        <v>0</v>
      </c>
      <c r="T12" s="24">
        <f t="shared" si="3"/>
        <v>0</v>
      </c>
    </row>
    <row r="13" spans="1:20" x14ac:dyDescent="0.25">
      <c r="A13" s="31">
        <v>45338</v>
      </c>
      <c r="B13" s="32">
        <v>0.125</v>
      </c>
      <c r="C13" s="24">
        <v>0.248117923735579</v>
      </c>
      <c r="D13" s="24">
        <v>0</v>
      </c>
      <c r="E13" s="24">
        <f t="shared" si="0"/>
        <v>0</v>
      </c>
      <c r="F13" s="31">
        <v>45340</v>
      </c>
      <c r="G13" s="32">
        <v>0.125</v>
      </c>
      <c r="H13" s="24">
        <v>0.25526508688824501</v>
      </c>
      <c r="I13" s="24">
        <v>0</v>
      </c>
      <c r="J13" s="24">
        <f t="shared" si="1"/>
        <v>0</v>
      </c>
      <c r="K13" s="31">
        <v>45342</v>
      </c>
      <c r="L13" s="32">
        <v>0.125</v>
      </c>
      <c r="M13" s="24">
        <v>0.25625279545681401</v>
      </c>
      <c r="N13" s="24">
        <v>0</v>
      </c>
      <c r="O13" s="24">
        <f t="shared" si="2"/>
        <v>0</v>
      </c>
      <c r="P13" s="31">
        <v>45344</v>
      </c>
      <c r="Q13" s="32">
        <v>0.125</v>
      </c>
      <c r="R13" s="24">
        <v>0.25373181700604902</v>
      </c>
      <c r="S13" s="24">
        <v>0</v>
      </c>
      <c r="T13" s="24">
        <f t="shared" si="3"/>
        <v>0</v>
      </c>
    </row>
    <row r="14" spans="1:20" x14ac:dyDescent="0.25">
      <c r="A14" s="31">
        <v>45338</v>
      </c>
      <c r="B14" s="32">
        <v>0.16666666666666666</v>
      </c>
      <c r="C14" s="24">
        <v>0.24802333116432099</v>
      </c>
      <c r="D14" s="24">
        <v>0</v>
      </c>
      <c r="E14" s="24">
        <f t="shared" si="0"/>
        <v>0</v>
      </c>
      <c r="F14" s="31">
        <v>45340</v>
      </c>
      <c r="G14" s="32">
        <v>0.16666666666666666</v>
      </c>
      <c r="H14" s="24">
        <v>0.19189977645797199</v>
      </c>
      <c r="I14" s="24">
        <v>0</v>
      </c>
      <c r="J14" s="24">
        <f t="shared" si="1"/>
        <v>0</v>
      </c>
      <c r="K14" s="31">
        <v>45342</v>
      </c>
      <c r="L14" s="32">
        <v>0.16666666666666666</v>
      </c>
      <c r="M14" s="24">
        <v>0.259453505276595</v>
      </c>
      <c r="N14" s="24">
        <v>0</v>
      </c>
      <c r="O14" s="24">
        <f t="shared" si="2"/>
        <v>0</v>
      </c>
      <c r="P14" s="31">
        <v>45344</v>
      </c>
      <c r="Q14" s="32">
        <v>0.16666666666666666</v>
      </c>
      <c r="R14" s="24">
        <v>0.25489550828831697</v>
      </c>
      <c r="S14" s="24">
        <v>0</v>
      </c>
      <c r="T14" s="24">
        <f t="shared" si="3"/>
        <v>0</v>
      </c>
    </row>
    <row r="15" spans="1:20" x14ac:dyDescent="0.25">
      <c r="A15" s="31">
        <v>45338</v>
      </c>
      <c r="B15" s="32">
        <v>0.20833333333333334</v>
      </c>
      <c r="C15" s="24">
        <v>0.24998775124449801</v>
      </c>
      <c r="D15" s="24">
        <v>0</v>
      </c>
      <c r="E15" s="24">
        <f t="shared" si="0"/>
        <v>0</v>
      </c>
      <c r="F15" s="31">
        <v>45340</v>
      </c>
      <c r="G15" s="32">
        <v>0.20833333333333334</v>
      </c>
      <c r="H15" s="24">
        <v>0.23803402483368</v>
      </c>
      <c r="I15" s="24">
        <v>0</v>
      </c>
      <c r="J15" s="24">
        <f t="shared" si="1"/>
        <v>0</v>
      </c>
      <c r="K15" s="31">
        <v>45342</v>
      </c>
      <c r="L15" s="32">
        <v>0.20833333333333334</v>
      </c>
      <c r="M15" s="24">
        <v>0.26186668872728502</v>
      </c>
      <c r="N15" s="24">
        <v>0</v>
      </c>
      <c r="O15" s="24">
        <f t="shared" si="2"/>
        <v>0</v>
      </c>
      <c r="P15" s="31">
        <v>45344</v>
      </c>
      <c r="Q15" s="32">
        <v>0.20833333333333334</v>
      </c>
      <c r="R15" s="24">
        <v>0.25402000546353698</v>
      </c>
      <c r="S15" s="24">
        <v>0</v>
      </c>
      <c r="T15" s="24">
        <f t="shared" si="3"/>
        <v>0</v>
      </c>
    </row>
    <row r="16" spans="1:20" x14ac:dyDescent="0.25">
      <c r="A16" s="31">
        <v>45338</v>
      </c>
      <c r="B16" s="32">
        <v>0.25</v>
      </c>
      <c r="C16" s="24">
        <v>0.247479990123712</v>
      </c>
      <c r="D16" s="24">
        <v>0</v>
      </c>
      <c r="E16" s="24">
        <f t="shared" si="0"/>
        <v>0</v>
      </c>
      <c r="F16" s="31">
        <v>45340</v>
      </c>
      <c r="G16" s="32">
        <v>0.25</v>
      </c>
      <c r="H16" s="24">
        <v>0.25957888364687998</v>
      </c>
      <c r="I16" s="24">
        <v>0</v>
      </c>
      <c r="J16" s="24">
        <f t="shared" si="1"/>
        <v>0</v>
      </c>
      <c r="K16" s="31">
        <v>45342</v>
      </c>
      <c r="L16" s="32">
        <v>0.25</v>
      </c>
      <c r="M16" s="24">
        <v>0.25876936316386601</v>
      </c>
      <c r="N16" s="24">
        <v>0</v>
      </c>
      <c r="O16" s="24">
        <f t="shared" si="2"/>
        <v>0</v>
      </c>
      <c r="P16" s="31">
        <v>45344</v>
      </c>
      <c r="Q16" s="32">
        <v>0.25</v>
      </c>
      <c r="R16" s="24">
        <v>0.25720971822635702</v>
      </c>
      <c r="S16" s="24">
        <v>0</v>
      </c>
      <c r="T16" s="24">
        <f t="shared" si="3"/>
        <v>0</v>
      </c>
    </row>
    <row r="17" spans="1:20" x14ac:dyDescent="0.25">
      <c r="A17" s="31">
        <v>45338</v>
      </c>
      <c r="B17" s="32">
        <v>0.29166666666666669</v>
      </c>
      <c r="C17" s="24">
        <v>0.24816413223644099</v>
      </c>
      <c r="D17" s="24">
        <v>0</v>
      </c>
      <c r="E17" s="24">
        <f t="shared" si="0"/>
        <v>0</v>
      </c>
      <c r="F17" s="31">
        <v>45340</v>
      </c>
      <c r="G17" s="32">
        <v>0.29166666666666669</v>
      </c>
      <c r="H17" s="24">
        <v>0.26474624872101699</v>
      </c>
      <c r="I17" s="24">
        <v>0</v>
      </c>
      <c r="J17" s="24">
        <f t="shared" si="1"/>
        <v>0</v>
      </c>
      <c r="K17" s="31">
        <v>45342</v>
      </c>
      <c r="L17" s="32">
        <v>0.29166666666666669</v>
      </c>
      <c r="M17" s="24">
        <v>0.25840860605136501</v>
      </c>
      <c r="N17" s="24">
        <v>0</v>
      </c>
      <c r="O17" s="24">
        <f t="shared" si="2"/>
        <v>0</v>
      </c>
      <c r="P17" s="31">
        <v>45344</v>
      </c>
      <c r="Q17" s="32">
        <v>0.29166666666666669</v>
      </c>
      <c r="R17" s="24">
        <v>0.25789606571094298</v>
      </c>
      <c r="S17" s="24">
        <v>0</v>
      </c>
      <c r="T17" s="24">
        <f t="shared" si="3"/>
        <v>0</v>
      </c>
    </row>
    <row r="18" spans="1:20" x14ac:dyDescent="0.25">
      <c r="A18" s="31">
        <v>45338</v>
      </c>
      <c r="B18" s="32">
        <v>0.33333333333333331</v>
      </c>
      <c r="C18" s="24">
        <v>0.24946200847525901</v>
      </c>
      <c r="D18" s="24">
        <v>0</v>
      </c>
      <c r="E18" s="24">
        <f t="shared" si="0"/>
        <v>0</v>
      </c>
      <c r="F18" s="31">
        <v>45340</v>
      </c>
      <c r="G18" s="32">
        <v>0.33333333333333331</v>
      </c>
      <c r="H18" s="24">
        <v>0.263663917778867</v>
      </c>
      <c r="I18" s="24">
        <v>0</v>
      </c>
      <c r="J18" s="24">
        <f t="shared" si="1"/>
        <v>0</v>
      </c>
      <c r="K18" s="31">
        <v>45342</v>
      </c>
      <c r="L18" s="32">
        <v>0.33333333333333331</v>
      </c>
      <c r="M18" s="24">
        <v>0.26460763811959198</v>
      </c>
      <c r="N18" s="24">
        <v>0</v>
      </c>
      <c r="O18" s="24">
        <f t="shared" si="2"/>
        <v>0</v>
      </c>
      <c r="P18" s="31">
        <v>45344</v>
      </c>
      <c r="Q18" s="32">
        <v>0.33333333333333331</v>
      </c>
      <c r="R18" s="24">
        <v>0.25667956471340497</v>
      </c>
      <c r="S18" s="24">
        <v>0</v>
      </c>
      <c r="T18" s="24">
        <f t="shared" si="3"/>
        <v>0</v>
      </c>
    </row>
    <row r="19" spans="1:20" x14ac:dyDescent="0.25">
      <c r="A19" s="31">
        <v>45338</v>
      </c>
      <c r="B19" s="32">
        <v>0.375</v>
      </c>
      <c r="C19" s="24">
        <v>0.25173878669638</v>
      </c>
      <c r="D19" s="24">
        <v>0</v>
      </c>
      <c r="E19" s="24">
        <f t="shared" si="0"/>
        <v>0</v>
      </c>
      <c r="F19" s="31">
        <v>45340</v>
      </c>
      <c r="G19" s="32">
        <v>0.375</v>
      </c>
      <c r="H19" s="24">
        <v>0.26031583547488002</v>
      </c>
      <c r="I19" s="24">
        <v>0</v>
      </c>
      <c r="J19" s="24">
        <f t="shared" si="1"/>
        <v>0</v>
      </c>
      <c r="K19" s="31">
        <v>45342</v>
      </c>
      <c r="L19" s="32">
        <v>0.375</v>
      </c>
      <c r="M19" s="24">
        <v>0.267205625771407</v>
      </c>
      <c r="N19" s="24">
        <v>0</v>
      </c>
      <c r="O19" s="24">
        <f t="shared" si="2"/>
        <v>0</v>
      </c>
      <c r="P19" s="31">
        <v>45344</v>
      </c>
      <c r="Q19" s="32">
        <v>0.375</v>
      </c>
      <c r="R19" s="24">
        <v>0.25973290204897898</v>
      </c>
      <c r="S19" s="24">
        <v>0</v>
      </c>
      <c r="T19" s="24">
        <f t="shared" si="3"/>
        <v>0</v>
      </c>
    </row>
    <row r="20" spans="1:20" x14ac:dyDescent="0.25">
      <c r="A20" s="31">
        <v>45338</v>
      </c>
      <c r="B20" s="32">
        <v>0.41666666666666669</v>
      </c>
      <c r="C20" s="24">
        <v>0.25147703289884998</v>
      </c>
      <c r="D20" s="24">
        <v>0</v>
      </c>
      <c r="E20" s="24">
        <f t="shared" si="0"/>
        <v>0</v>
      </c>
      <c r="F20" s="31">
        <v>45340</v>
      </c>
      <c r="G20" s="32">
        <v>0.41666666666666669</v>
      </c>
      <c r="H20" s="24">
        <v>0.26029163598910099</v>
      </c>
      <c r="I20" s="24">
        <v>0</v>
      </c>
      <c r="J20" s="24">
        <f t="shared" si="1"/>
        <v>0</v>
      </c>
      <c r="K20" s="31">
        <v>45342</v>
      </c>
      <c r="L20" s="32">
        <v>0.41666666666666669</v>
      </c>
      <c r="M20" s="24">
        <v>0.26023662090197403</v>
      </c>
      <c r="N20" s="24">
        <v>0</v>
      </c>
      <c r="O20" s="24">
        <f t="shared" si="2"/>
        <v>0</v>
      </c>
      <c r="P20" s="31">
        <v>45344</v>
      </c>
      <c r="Q20" s="32">
        <v>0.41666666666666669</v>
      </c>
      <c r="R20" s="24">
        <v>0.25596681237118302</v>
      </c>
      <c r="S20" s="24">
        <v>0</v>
      </c>
      <c r="T20" s="24">
        <f t="shared" si="3"/>
        <v>0</v>
      </c>
    </row>
    <row r="21" spans="1:20" x14ac:dyDescent="0.25">
      <c r="A21" s="31">
        <v>45338</v>
      </c>
      <c r="B21" s="32">
        <v>0.45833333333333331</v>
      </c>
      <c r="C21" s="24">
        <v>0.248516097663839</v>
      </c>
      <c r="D21" s="24">
        <v>0</v>
      </c>
      <c r="E21" s="24">
        <f t="shared" si="0"/>
        <v>0</v>
      </c>
      <c r="F21" s="31">
        <v>45340</v>
      </c>
      <c r="G21" s="32">
        <v>0.45833333333333331</v>
      </c>
      <c r="H21" s="24">
        <v>0.25771346688167401</v>
      </c>
      <c r="I21" s="24">
        <v>0</v>
      </c>
      <c r="J21" s="24">
        <f t="shared" si="1"/>
        <v>0</v>
      </c>
      <c r="K21" s="31">
        <v>45342</v>
      </c>
      <c r="L21" s="32">
        <v>0.45833333333333331</v>
      </c>
      <c r="M21" s="24">
        <v>0.263287752865691</v>
      </c>
      <c r="N21" s="24">
        <v>0</v>
      </c>
      <c r="O21" s="24">
        <f t="shared" si="2"/>
        <v>0</v>
      </c>
      <c r="P21" s="31">
        <v>45344</v>
      </c>
      <c r="Q21" s="32">
        <v>0.45833333333333331</v>
      </c>
      <c r="R21" s="24">
        <v>0.25650358199970602</v>
      </c>
      <c r="S21" s="24">
        <v>0</v>
      </c>
      <c r="T21" s="24">
        <f t="shared" si="3"/>
        <v>0</v>
      </c>
    </row>
    <row r="22" spans="1:20" x14ac:dyDescent="0.25">
      <c r="A22" s="31">
        <v>45338</v>
      </c>
      <c r="B22" s="32">
        <v>0.5</v>
      </c>
      <c r="C22" s="24">
        <v>0.24996355175872001</v>
      </c>
      <c r="D22" s="24">
        <v>0</v>
      </c>
      <c r="E22" s="24">
        <f t="shared" si="0"/>
        <v>0</v>
      </c>
      <c r="F22" s="31">
        <v>45340</v>
      </c>
      <c r="G22" s="32">
        <v>0.5</v>
      </c>
      <c r="H22" s="24">
        <v>0.256884127854273</v>
      </c>
      <c r="I22" s="24">
        <v>0</v>
      </c>
      <c r="J22" s="24">
        <f t="shared" si="1"/>
        <v>0</v>
      </c>
      <c r="K22" s="31">
        <v>45342</v>
      </c>
      <c r="L22" s="32">
        <v>0.5</v>
      </c>
      <c r="M22" s="24">
        <v>0.26218345761194201</v>
      </c>
      <c r="N22" s="24">
        <v>0</v>
      </c>
      <c r="O22" s="24">
        <f t="shared" si="2"/>
        <v>0</v>
      </c>
      <c r="P22" s="31">
        <v>45344</v>
      </c>
      <c r="Q22" s="32">
        <v>0.5</v>
      </c>
      <c r="R22" s="24">
        <v>0.25407940149205599</v>
      </c>
      <c r="S22" s="24">
        <v>0</v>
      </c>
      <c r="T22" s="24">
        <f t="shared" si="3"/>
        <v>0</v>
      </c>
    </row>
    <row r="23" spans="1:20" x14ac:dyDescent="0.25">
      <c r="A23" s="31">
        <v>45338</v>
      </c>
      <c r="B23" s="32">
        <v>0.54166666666666663</v>
      </c>
      <c r="C23" s="24">
        <v>0.25173440575498901</v>
      </c>
      <c r="D23" s="24">
        <v>0</v>
      </c>
      <c r="E23" s="24">
        <f t="shared" si="0"/>
        <v>0</v>
      </c>
      <c r="F23" s="31">
        <v>45340</v>
      </c>
      <c r="G23" s="32">
        <v>0.54166666666666663</v>
      </c>
      <c r="H23" s="24">
        <v>0.25964048504725501</v>
      </c>
      <c r="I23" s="24">
        <v>0</v>
      </c>
      <c r="J23" s="24">
        <f t="shared" si="1"/>
        <v>0</v>
      </c>
      <c r="K23" s="31">
        <v>45342</v>
      </c>
      <c r="L23" s="32">
        <v>0.54166666666666663</v>
      </c>
      <c r="M23" s="24">
        <v>0.26147291064157802</v>
      </c>
      <c r="N23" s="24">
        <v>0</v>
      </c>
      <c r="O23" s="24">
        <f t="shared" si="2"/>
        <v>0</v>
      </c>
      <c r="P23" s="31">
        <v>45344</v>
      </c>
      <c r="Q23" s="32">
        <v>0.54166666666666663</v>
      </c>
      <c r="R23" s="24">
        <v>0.25605261325733703</v>
      </c>
      <c r="S23" s="24">
        <v>0</v>
      </c>
      <c r="T23" s="24">
        <f t="shared" si="3"/>
        <v>0</v>
      </c>
    </row>
    <row r="24" spans="1:20" x14ac:dyDescent="0.25">
      <c r="A24" s="31">
        <v>45338</v>
      </c>
      <c r="B24" s="32">
        <v>0.58333333333333337</v>
      </c>
      <c r="C24" s="24">
        <v>0.25017032027144498</v>
      </c>
      <c r="D24" s="24">
        <v>0</v>
      </c>
      <c r="E24" s="24">
        <f t="shared" si="0"/>
        <v>0</v>
      </c>
      <c r="F24" s="31">
        <v>45340</v>
      </c>
      <c r="G24" s="32">
        <v>0.58333333333333337</v>
      </c>
      <c r="H24" s="24">
        <v>0.25931712984935001</v>
      </c>
      <c r="I24" s="24">
        <v>0</v>
      </c>
      <c r="J24" s="24">
        <f t="shared" si="1"/>
        <v>0</v>
      </c>
      <c r="K24" s="31">
        <v>45342</v>
      </c>
      <c r="L24" s="32">
        <v>0.58333333333333337</v>
      </c>
      <c r="M24" s="24">
        <v>0.26327234506501701</v>
      </c>
      <c r="N24" s="24">
        <v>0</v>
      </c>
      <c r="O24" s="24">
        <f t="shared" si="2"/>
        <v>0</v>
      </c>
      <c r="P24" s="31">
        <v>45344</v>
      </c>
      <c r="Q24" s="32">
        <v>0.58333333333333337</v>
      </c>
      <c r="R24" s="24">
        <v>0.25732409953968099</v>
      </c>
      <c r="S24" s="24">
        <v>0</v>
      </c>
      <c r="T24" s="24">
        <f t="shared" si="3"/>
        <v>0</v>
      </c>
    </row>
    <row r="25" spans="1:20" x14ac:dyDescent="0.25">
      <c r="A25" s="31">
        <v>45338</v>
      </c>
      <c r="B25" s="32">
        <v>0.625</v>
      </c>
      <c r="C25" s="24">
        <v>0.25114485621351801</v>
      </c>
      <c r="D25" s="24">
        <v>0</v>
      </c>
      <c r="E25" s="24">
        <f t="shared" si="0"/>
        <v>0</v>
      </c>
      <c r="F25" s="31">
        <v>45340</v>
      </c>
      <c r="G25" s="32">
        <v>0.625</v>
      </c>
      <c r="H25" s="24">
        <v>0.25756826996700199</v>
      </c>
      <c r="I25" s="24">
        <v>0</v>
      </c>
      <c r="J25" s="24">
        <f t="shared" si="1"/>
        <v>0</v>
      </c>
      <c r="K25" s="31">
        <v>45342</v>
      </c>
      <c r="L25" s="32">
        <v>0.625</v>
      </c>
      <c r="M25" s="24">
        <v>0.26325914263619898</v>
      </c>
      <c r="N25" s="24">
        <v>0</v>
      </c>
      <c r="O25" s="24">
        <f t="shared" si="2"/>
        <v>0</v>
      </c>
      <c r="P25" s="31">
        <v>45344</v>
      </c>
      <c r="Q25" s="32">
        <v>0.625</v>
      </c>
      <c r="R25" s="24">
        <v>0.25784105062381601</v>
      </c>
      <c r="S25" s="24">
        <v>0</v>
      </c>
      <c r="T25" s="24">
        <f t="shared" si="3"/>
        <v>0</v>
      </c>
    </row>
    <row r="26" spans="1:20" x14ac:dyDescent="0.25">
      <c r="A26" s="31">
        <v>45338</v>
      </c>
      <c r="B26" s="32">
        <v>0.66666666666666663</v>
      </c>
      <c r="C26" s="24">
        <v>0.24957858025927801</v>
      </c>
      <c r="D26" s="24">
        <v>0</v>
      </c>
      <c r="E26" s="24">
        <f t="shared" si="0"/>
        <v>0</v>
      </c>
      <c r="F26" s="31">
        <v>45340</v>
      </c>
      <c r="G26" s="32">
        <v>0.66666666666666663</v>
      </c>
      <c r="H26" s="24">
        <v>0.25757268071071499</v>
      </c>
      <c r="I26" s="24">
        <v>0</v>
      </c>
      <c r="J26" s="24">
        <f t="shared" ref="J26:J57" si="4">I26*0.0827</f>
        <v>0</v>
      </c>
      <c r="K26" s="31">
        <v>45342</v>
      </c>
      <c r="L26" s="32">
        <v>0.66666666666666663</v>
      </c>
      <c r="M26" s="24">
        <v>0.26059740781679802</v>
      </c>
      <c r="N26" s="24">
        <v>0</v>
      </c>
      <c r="O26" s="24">
        <f t="shared" si="2"/>
        <v>0</v>
      </c>
      <c r="P26" s="31">
        <v>45344</v>
      </c>
      <c r="Q26" s="32">
        <v>0.66666666666666663</v>
      </c>
      <c r="R26" s="24">
        <v>0.25684234499828601</v>
      </c>
      <c r="S26" s="24">
        <v>0</v>
      </c>
      <c r="T26" s="24">
        <f t="shared" si="3"/>
        <v>0</v>
      </c>
    </row>
    <row r="27" spans="1:20" x14ac:dyDescent="0.25">
      <c r="A27" s="31">
        <v>45338</v>
      </c>
      <c r="B27" s="32">
        <v>0.70833333333333337</v>
      </c>
      <c r="C27" s="24">
        <v>0.24877786636252999</v>
      </c>
      <c r="D27" s="24">
        <v>0</v>
      </c>
      <c r="E27" s="24">
        <f t="shared" si="0"/>
        <v>0</v>
      </c>
      <c r="F27" s="31">
        <v>45340</v>
      </c>
      <c r="G27" s="32">
        <v>0.70833333333333337</v>
      </c>
      <c r="H27" s="24">
        <v>0.251791596411651</v>
      </c>
      <c r="I27" s="24">
        <v>0</v>
      </c>
      <c r="J27" s="24">
        <f t="shared" si="4"/>
        <v>0</v>
      </c>
      <c r="K27" s="31">
        <v>45342</v>
      </c>
      <c r="L27" s="32">
        <v>0.70833333333333337</v>
      </c>
      <c r="M27" s="24">
        <v>0.25999906659022198</v>
      </c>
      <c r="N27" s="24">
        <v>0</v>
      </c>
      <c r="O27" s="24">
        <f t="shared" si="2"/>
        <v>0</v>
      </c>
      <c r="P27" s="31">
        <v>45344</v>
      </c>
      <c r="Q27" s="32">
        <v>0.70833333333333337</v>
      </c>
      <c r="R27" s="24">
        <v>0.25304767489331997</v>
      </c>
      <c r="S27" s="24">
        <v>0</v>
      </c>
      <c r="T27" s="24">
        <f t="shared" si="3"/>
        <v>0</v>
      </c>
    </row>
    <row r="28" spans="1:20" x14ac:dyDescent="0.25">
      <c r="A28" s="31">
        <v>45338</v>
      </c>
      <c r="B28" s="32">
        <v>0.75</v>
      </c>
      <c r="C28" s="24">
        <v>0.243511542676905</v>
      </c>
      <c r="D28" s="24">
        <v>0</v>
      </c>
      <c r="E28" s="24">
        <f t="shared" si="0"/>
        <v>0</v>
      </c>
      <c r="F28" s="31">
        <v>45340</v>
      </c>
      <c r="G28" s="32">
        <v>0.75</v>
      </c>
      <c r="H28" s="24">
        <v>0.254882305859499</v>
      </c>
      <c r="I28" s="24">
        <v>0</v>
      </c>
      <c r="J28" s="24">
        <f t="shared" si="4"/>
        <v>0</v>
      </c>
      <c r="K28" s="31">
        <v>45342</v>
      </c>
      <c r="L28" s="32">
        <v>0.75</v>
      </c>
      <c r="M28" s="24">
        <v>0.25806102156535798</v>
      </c>
      <c r="N28" s="24">
        <v>0</v>
      </c>
      <c r="O28" s="24">
        <f t="shared" si="2"/>
        <v>0</v>
      </c>
      <c r="P28" s="31">
        <v>45344</v>
      </c>
      <c r="Q28" s="32">
        <v>0.75</v>
      </c>
      <c r="R28" s="24">
        <v>0.24246443807981699</v>
      </c>
      <c r="S28" s="24">
        <v>0</v>
      </c>
      <c r="T28" s="24">
        <f t="shared" si="3"/>
        <v>0</v>
      </c>
    </row>
    <row r="29" spans="1:20" x14ac:dyDescent="0.25">
      <c r="A29" s="31">
        <v>45338</v>
      </c>
      <c r="B29" s="32">
        <v>0.79166666666666663</v>
      </c>
      <c r="C29" s="24">
        <v>0.24293740093610799</v>
      </c>
      <c r="D29" s="24">
        <v>0</v>
      </c>
      <c r="E29" s="24">
        <f t="shared" si="0"/>
        <v>0</v>
      </c>
      <c r="F29" s="31">
        <v>45340</v>
      </c>
      <c r="G29" s="32">
        <v>0.79166666666666663</v>
      </c>
      <c r="H29" s="24">
        <v>0.24971938133139801</v>
      </c>
      <c r="I29" s="24">
        <v>0</v>
      </c>
      <c r="J29" s="24">
        <f t="shared" si="4"/>
        <v>0</v>
      </c>
      <c r="K29" s="31">
        <v>45342</v>
      </c>
      <c r="L29" s="32">
        <v>0.79166666666666663</v>
      </c>
      <c r="M29" s="24">
        <v>0.25709310173885502</v>
      </c>
      <c r="N29" s="24">
        <v>0</v>
      </c>
      <c r="O29" s="24">
        <f t="shared" si="2"/>
        <v>0</v>
      </c>
      <c r="P29" s="31">
        <v>45344</v>
      </c>
      <c r="Q29" s="32">
        <v>0.79166666666666663</v>
      </c>
      <c r="R29" s="24">
        <v>0.22641026973633799</v>
      </c>
      <c r="S29" s="24">
        <v>0</v>
      </c>
      <c r="T29" s="24">
        <f t="shared" si="3"/>
        <v>0</v>
      </c>
    </row>
    <row r="30" spans="1:20" x14ac:dyDescent="0.25">
      <c r="A30" s="31">
        <v>45338</v>
      </c>
      <c r="B30" s="32">
        <v>0.83333333333333337</v>
      </c>
      <c r="C30" s="24">
        <v>0.24040102958583001</v>
      </c>
      <c r="D30" s="24">
        <v>0</v>
      </c>
      <c r="E30" s="24">
        <f t="shared" si="0"/>
        <v>0</v>
      </c>
      <c r="F30" s="31">
        <v>45340</v>
      </c>
      <c r="G30" s="32">
        <v>0.83333333333333337</v>
      </c>
      <c r="H30" s="24">
        <v>0.23864556848907301</v>
      </c>
      <c r="I30" s="24">
        <v>0</v>
      </c>
      <c r="J30" s="24">
        <f t="shared" si="4"/>
        <v>0</v>
      </c>
      <c r="K30" s="31">
        <v>45342</v>
      </c>
      <c r="L30" s="32">
        <v>0.83333333333333337</v>
      </c>
      <c r="M30" s="24">
        <v>0.25031113624472601</v>
      </c>
      <c r="N30" s="24">
        <v>0</v>
      </c>
      <c r="O30" s="24">
        <f t="shared" si="2"/>
        <v>0</v>
      </c>
      <c r="P30" s="31">
        <v>45344</v>
      </c>
      <c r="Q30" s="32">
        <v>0.83333333333333337</v>
      </c>
      <c r="R30" s="24">
        <v>0.22197107970625701</v>
      </c>
      <c r="S30" s="24">
        <v>0</v>
      </c>
      <c r="T30" s="24">
        <f t="shared" si="3"/>
        <v>0</v>
      </c>
    </row>
    <row r="31" spans="1:20" x14ac:dyDescent="0.25">
      <c r="A31" s="31">
        <v>45338</v>
      </c>
      <c r="B31" s="32">
        <v>0.875</v>
      </c>
      <c r="C31" s="24">
        <v>0.234540730713859</v>
      </c>
      <c r="D31" s="24">
        <v>0</v>
      </c>
      <c r="E31" s="24">
        <f t="shared" si="0"/>
        <v>0</v>
      </c>
      <c r="F31" s="31">
        <v>45340</v>
      </c>
      <c r="G31" s="32">
        <v>0.875</v>
      </c>
      <c r="H31" s="24">
        <v>0.24798592924972501</v>
      </c>
      <c r="I31" s="24">
        <v>0</v>
      </c>
      <c r="J31" s="24">
        <f t="shared" si="4"/>
        <v>0</v>
      </c>
      <c r="K31" s="31">
        <v>45342</v>
      </c>
      <c r="L31" s="32">
        <v>0.875</v>
      </c>
      <c r="M31" s="24">
        <v>0.25315546989339599</v>
      </c>
      <c r="N31" s="24">
        <v>0</v>
      </c>
      <c r="O31" s="24">
        <f t="shared" si="2"/>
        <v>0</v>
      </c>
      <c r="P31" s="31">
        <v>45344</v>
      </c>
      <c r="Q31" s="32">
        <v>0.875</v>
      </c>
      <c r="R31" s="24">
        <v>0.225081607698493</v>
      </c>
      <c r="S31" s="24">
        <v>0</v>
      </c>
      <c r="T31" s="24">
        <f t="shared" si="3"/>
        <v>0</v>
      </c>
    </row>
    <row r="32" spans="1:20" x14ac:dyDescent="0.25">
      <c r="A32" s="31">
        <v>45338</v>
      </c>
      <c r="B32" s="32">
        <v>0.91666666666666663</v>
      </c>
      <c r="C32" s="24">
        <v>0.24255242943666699</v>
      </c>
      <c r="D32" s="24">
        <v>0</v>
      </c>
      <c r="E32" s="24">
        <f t="shared" si="0"/>
        <v>0</v>
      </c>
      <c r="F32" s="31">
        <v>45340</v>
      </c>
      <c r="G32" s="32">
        <v>0.91666666666666663</v>
      </c>
      <c r="H32" s="24">
        <v>0.246285498141257</v>
      </c>
      <c r="I32" s="24">
        <v>0</v>
      </c>
      <c r="J32" s="24">
        <f t="shared" si="4"/>
        <v>0</v>
      </c>
      <c r="K32" s="31">
        <v>45342</v>
      </c>
      <c r="L32" s="32">
        <v>0.91666666666666663</v>
      </c>
      <c r="M32" s="24">
        <v>0.25184878706831298</v>
      </c>
      <c r="N32" s="24">
        <v>0</v>
      </c>
      <c r="O32" s="24">
        <f t="shared" si="2"/>
        <v>0</v>
      </c>
      <c r="P32" s="31">
        <v>45344</v>
      </c>
      <c r="Q32" s="32">
        <v>0.91666666666666663</v>
      </c>
      <c r="R32" s="24">
        <v>0.22116373479277801</v>
      </c>
      <c r="S32" s="24">
        <v>0</v>
      </c>
      <c r="T32" s="24">
        <f t="shared" si="3"/>
        <v>0</v>
      </c>
    </row>
    <row r="33" spans="1:20" x14ac:dyDescent="0.25">
      <c r="A33" s="31">
        <v>45338</v>
      </c>
      <c r="B33" s="32">
        <v>0.95833333333333337</v>
      </c>
      <c r="C33" s="24">
        <v>0.24073760211371401</v>
      </c>
      <c r="D33" s="24">
        <v>0</v>
      </c>
      <c r="E33" s="24">
        <f t="shared" si="0"/>
        <v>0</v>
      </c>
      <c r="F33" s="31">
        <v>45340</v>
      </c>
      <c r="G33" s="32">
        <v>0.95833333333333337</v>
      </c>
      <c r="H33" s="24">
        <v>0.24869427084823301</v>
      </c>
      <c r="I33" s="24">
        <v>0</v>
      </c>
      <c r="J33" s="24">
        <f t="shared" si="4"/>
        <v>0</v>
      </c>
      <c r="K33" s="31">
        <v>45342</v>
      </c>
      <c r="L33" s="32">
        <v>0.95833333333333337</v>
      </c>
      <c r="M33" s="24">
        <v>0.25262314081090897</v>
      </c>
      <c r="N33" s="24">
        <v>0</v>
      </c>
      <c r="O33" s="24">
        <f t="shared" si="2"/>
        <v>0</v>
      </c>
      <c r="P33" s="31">
        <v>45344</v>
      </c>
      <c r="Q33" s="32">
        <v>0.95833333333333337</v>
      </c>
      <c r="R33" s="24">
        <v>0.23077906668093801</v>
      </c>
      <c r="S33" s="24">
        <v>0</v>
      </c>
      <c r="T33" s="24">
        <f t="shared" si="3"/>
        <v>0</v>
      </c>
    </row>
    <row r="34" spans="1:20" x14ac:dyDescent="0.25">
      <c r="A34" s="31">
        <v>45339</v>
      </c>
      <c r="B34" s="32">
        <v>0</v>
      </c>
      <c r="C34" s="24">
        <v>0.239061340688702</v>
      </c>
      <c r="D34" s="24">
        <v>0</v>
      </c>
      <c r="E34" s="24">
        <f t="shared" si="0"/>
        <v>0</v>
      </c>
      <c r="F34" s="31">
        <v>45341</v>
      </c>
      <c r="G34" s="32">
        <v>0</v>
      </c>
      <c r="H34" s="24">
        <v>0.23298327624704601</v>
      </c>
      <c r="I34" s="24">
        <v>0</v>
      </c>
      <c r="J34" s="24">
        <f t="shared" si="4"/>
        <v>0</v>
      </c>
      <c r="K34" s="31">
        <v>45343</v>
      </c>
      <c r="L34" s="32">
        <v>0</v>
      </c>
      <c r="M34" s="24">
        <v>0.24910564720531</v>
      </c>
      <c r="N34" s="24">
        <v>0</v>
      </c>
      <c r="O34" s="24">
        <f t="shared" si="2"/>
        <v>0</v>
      </c>
    </row>
    <row r="35" spans="1:20" x14ac:dyDescent="0.25">
      <c r="A35" s="31">
        <v>45339</v>
      </c>
      <c r="B35" s="32">
        <v>4.1666666666666664E-2</v>
      </c>
      <c r="C35" s="24">
        <v>0.24261842667959399</v>
      </c>
      <c r="D35" s="24">
        <v>0</v>
      </c>
      <c r="E35" s="24">
        <f t="shared" si="0"/>
        <v>0</v>
      </c>
      <c r="F35" s="31">
        <v>45341</v>
      </c>
      <c r="G35" s="32">
        <v>4.1666666666666664E-2</v>
      </c>
      <c r="H35" s="24">
        <v>0.24715220928093201</v>
      </c>
      <c r="I35" s="24">
        <v>0</v>
      </c>
      <c r="J35" s="24">
        <f t="shared" si="4"/>
        <v>0</v>
      </c>
      <c r="K35" s="31">
        <v>45343</v>
      </c>
      <c r="L35" s="32">
        <v>4.1666666666666664E-2</v>
      </c>
      <c r="M35" s="24">
        <v>0.25238773226637001</v>
      </c>
      <c r="N35" s="24">
        <v>0</v>
      </c>
      <c r="O35" s="24">
        <f t="shared" si="2"/>
        <v>0</v>
      </c>
    </row>
    <row r="36" spans="1:20" x14ac:dyDescent="0.25">
      <c r="A36" s="31">
        <v>45339</v>
      </c>
      <c r="B36" s="32">
        <v>8.3333333333333329E-2</v>
      </c>
      <c r="C36" s="24">
        <v>0.24779015779396099</v>
      </c>
      <c r="D36" s="24">
        <v>0</v>
      </c>
      <c r="E36" s="24">
        <f t="shared" si="0"/>
        <v>0</v>
      </c>
      <c r="F36" s="31">
        <v>45341</v>
      </c>
      <c r="G36" s="32">
        <v>8.3333333333333329E-2</v>
      </c>
      <c r="H36" s="24">
        <v>0.24509540200135399</v>
      </c>
      <c r="I36" s="24">
        <v>0</v>
      </c>
      <c r="J36" s="24">
        <f t="shared" si="4"/>
        <v>0</v>
      </c>
      <c r="K36" s="31">
        <v>45343</v>
      </c>
      <c r="L36" s="32">
        <v>8.3333333333333329E-2</v>
      </c>
      <c r="M36" s="24">
        <v>0.25096666812796298</v>
      </c>
      <c r="N36" s="24">
        <v>0</v>
      </c>
      <c r="O36" s="24">
        <f t="shared" si="2"/>
        <v>0</v>
      </c>
    </row>
    <row r="37" spans="1:20" x14ac:dyDescent="0.25">
      <c r="A37" s="31">
        <v>45339</v>
      </c>
      <c r="B37" s="32">
        <v>0.125</v>
      </c>
      <c r="C37" s="24">
        <v>0.24862387776275299</v>
      </c>
      <c r="D37" s="24">
        <v>0</v>
      </c>
      <c r="E37" s="24">
        <f t="shared" si="0"/>
        <v>0</v>
      </c>
      <c r="F37" s="31">
        <v>45341</v>
      </c>
      <c r="G37" s="32">
        <v>0.125</v>
      </c>
      <c r="H37" s="24">
        <v>0.23845858871841399</v>
      </c>
      <c r="I37" s="24">
        <v>0</v>
      </c>
      <c r="J37" s="24">
        <f t="shared" si="4"/>
        <v>0</v>
      </c>
      <c r="K37" s="31">
        <v>45343</v>
      </c>
      <c r="L37" s="32">
        <v>0.125</v>
      </c>
      <c r="M37" s="24">
        <v>0.25462493300335998</v>
      </c>
      <c r="N37" s="24">
        <v>0</v>
      </c>
      <c r="O37" s="24">
        <f t="shared" si="2"/>
        <v>0</v>
      </c>
    </row>
    <row r="38" spans="1:20" x14ac:dyDescent="0.25">
      <c r="A38" s="31">
        <v>45339</v>
      </c>
      <c r="B38" s="32">
        <v>0.16666666666666666</v>
      </c>
      <c r="C38" s="24">
        <v>0.24951478838820701</v>
      </c>
      <c r="D38" s="24">
        <v>0</v>
      </c>
      <c r="E38" s="24">
        <f t="shared" si="0"/>
        <v>0</v>
      </c>
      <c r="F38" s="31">
        <v>45341</v>
      </c>
      <c r="G38" s="32">
        <v>0.16666666666666666</v>
      </c>
      <c r="H38" s="24">
        <v>0.246941044925655</v>
      </c>
      <c r="I38" s="24">
        <v>0</v>
      </c>
      <c r="J38" s="24">
        <f t="shared" si="4"/>
        <v>0</v>
      </c>
      <c r="K38" s="31">
        <v>45343</v>
      </c>
      <c r="L38" s="32">
        <v>0.16666666666666666</v>
      </c>
      <c r="M38" s="24">
        <v>0.25621759891407497</v>
      </c>
      <c r="N38" s="24">
        <v>0</v>
      </c>
      <c r="O38" s="24">
        <f t="shared" si="2"/>
        <v>0</v>
      </c>
    </row>
    <row r="39" spans="1:20" x14ac:dyDescent="0.25">
      <c r="A39" s="31">
        <v>45339</v>
      </c>
      <c r="B39" s="32">
        <v>0.20833333333333334</v>
      </c>
      <c r="C39" s="24">
        <v>0.246800243853535</v>
      </c>
      <c r="D39" s="24">
        <v>0</v>
      </c>
      <c r="E39" s="24">
        <f t="shared" si="0"/>
        <v>0</v>
      </c>
      <c r="F39" s="31">
        <v>45341</v>
      </c>
      <c r="G39" s="32">
        <v>0.20833333333333334</v>
      </c>
      <c r="H39" s="24">
        <v>0.23969268798732199</v>
      </c>
      <c r="I39" s="24">
        <v>0</v>
      </c>
      <c r="J39" s="24">
        <f t="shared" si="4"/>
        <v>0</v>
      </c>
      <c r="K39" s="31">
        <v>45343</v>
      </c>
      <c r="L39" s="32">
        <v>0.20833333333333334</v>
      </c>
      <c r="M39" s="24">
        <v>0.257515490054054</v>
      </c>
      <c r="N39" s="24">
        <v>0</v>
      </c>
      <c r="O39" s="24">
        <f t="shared" si="2"/>
        <v>0</v>
      </c>
    </row>
    <row r="40" spans="1:20" x14ac:dyDescent="0.25">
      <c r="A40" s="31">
        <v>45339</v>
      </c>
      <c r="B40" s="32">
        <v>0.25</v>
      </c>
      <c r="C40" s="24">
        <v>0.25059050321478699</v>
      </c>
      <c r="D40" s="24">
        <v>0</v>
      </c>
      <c r="E40" s="24">
        <f t="shared" si="0"/>
        <v>0</v>
      </c>
      <c r="F40" s="31">
        <v>45341</v>
      </c>
      <c r="G40" s="32">
        <v>0.25</v>
      </c>
      <c r="H40" s="24">
        <v>0.24300557374856999</v>
      </c>
      <c r="I40" s="24">
        <v>0</v>
      </c>
      <c r="J40" s="24">
        <f t="shared" si="4"/>
        <v>0</v>
      </c>
      <c r="K40" s="31">
        <v>45343</v>
      </c>
      <c r="L40" s="32">
        <v>0.25</v>
      </c>
      <c r="M40" s="24">
        <v>0.255821615456511</v>
      </c>
      <c r="N40" s="24">
        <v>0</v>
      </c>
      <c r="O40" s="24">
        <f t="shared" si="2"/>
        <v>0</v>
      </c>
    </row>
    <row r="41" spans="1:20" x14ac:dyDescent="0.25">
      <c r="A41" s="31">
        <v>45339</v>
      </c>
      <c r="B41" s="32">
        <v>0.29166666666666669</v>
      </c>
      <c r="C41" s="24">
        <v>0.24951039254565499</v>
      </c>
      <c r="D41" s="24">
        <v>0</v>
      </c>
      <c r="E41" s="24">
        <f t="shared" si="0"/>
        <v>0</v>
      </c>
      <c r="F41" s="31">
        <v>45341</v>
      </c>
      <c r="G41" s="32">
        <v>0.29166666666666669</v>
      </c>
      <c r="H41" s="24">
        <v>0.24215646088026399</v>
      </c>
      <c r="I41" s="24">
        <v>0</v>
      </c>
      <c r="J41" s="24">
        <f t="shared" si="4"/>
        <v>0</v>
      </c>
      <c r="K41" s="31">
        <v>45343</v>
      </c>
      <c r="L41" s="32">
        <v>0.29166666666666669</v>
      </c>
      <c r="M41" s="24">
        <v>0.25765845179454699</v>
      </c>
      <c r="N41" s="24">
        <v>0</v>
      </c>
      <c r="O41" s="24">
        <f t="shared" si="2"/>
        <v>0</v>
      </c>
    </row>
    <row r="42" spans="1:20" x14ac:dyDescent="0.25">
      <c r="A42" s="31">
        <v>45339</v>
      </c>
      <c r="B42" s="32">
        <v>0.33333333333333331</v>
      </c>
      <c r="C42" s="24">
        <v>0.25028473138709001</v>
      </c>
      <c r="D42" s="24">
        <v>0</v>
      </c>
      <c r="E42" s="24">
        <f t="shared" si="0"/>
        <v>0</v>
      </c>
      <c r="F42" s="31">
        <v>45341</v>
      </c>
      <c r="G42" s="32">
        <v>0.33333333333333331</v>
      </c>
      <c r="H42" s="24">
        <v>0.24934321641822199</v>
      </c>
      <c r="I42" s="24">
        <v>0</v>
      </c>
      <c r="J42" s="24">
        <f t="shared" si="4"/>
        <v>0</v>
      </c>
      <c r="K42" s="31">
        <v>45343</v>
      </c>
      <c r="L42" s="32">
        <v>0.33333333333333331</v>
      </c>
      <c r="M42" s="24">
        <v>0.255524665116241</v>
      </c>
      <c r="N42" s="24">
        <v>0</v>
      </c>
      <c r="O42" s="24">
        <f t="shared" ref="O42:O57" si="5">N42*0.0827</f>
        <v>0</v>
      </c>
    </row>
    <row r="43" spans="1:20" x14ac:dyDescent="0.25">
      <c r="A43" s="31">
        <v>45339</v>
      </c>
      <c r="B43" s="32">
        <v>0.375</v>
      </c>
      <c r="C43" s="24">
        <v>0.25008454918761303</v>
      </c>
      <c r="D43" s="24">
        <v>0</v>
      </c>
      <c r="E43" s="24">
        <f t="shared" si="0"/>
        <v>0</v>
      </c>
      <c r="F43" s="31">
        <v>45341</v>
      </c>
      <c r="G43" s="32">
        <v>0.375</v>
      </c>
      <c r="H43" s="24">
        <v>0.25151222944159002</v>
      </c>
      <c r="I43" s="24">
        <v>0</v>
      </c>
      <c r="J43" s="24">
        <f t="shared" si="4"/>
        <v>0</v>
      </c>
      <c r="K43" s="31">
        <v>45343</v>
      </c>
      <c r="L43" s="32">
        <v>0.375</v>
      </c>
      <c r="M43" s="24">
        <v>0.25561046600239501</v>
      </c>
      <c r="N43" s="24">
        <v>0</v>
      </c>
      <c r="O43" s="24">
        <f t="shared" si="5"/>
        <v>0</v>
      </c>
    </row>
    <row r="44" spans="1:20" x14ac:dyDescent="0.25">
      <c r="A44" s="31">
        <v>45339</v>
      </c>
      <c r="B44" s="32">
        <v>0.41666666666666669</v>
      </c>
      <c r="C44" s="24">
        <v>0.24854910373588299</v>
      </c>
      <c r="D44" s="24">
        <v>0</v>
      </c>
      <c r="E44" s="24">
        <f t="shared" si="0"/>
        <v>0</v>
      </c>
      <c r="F44" s="31">
        <v>45341</v>
      </c>
      <c r="G44" s="32">
        <v>0.41666666666666669</v>
      </c>
      <c r="H44" s="24">
        <v>0.265443593262564</v>
      </c>
      <c r="I44" s="24">
        <v>0</v>
      </c>
      <c r="J44" s="24">
        <f t="shared" si="4"/>
        <v>0</v>
      </c>
      <c r="K44" s="31">
        <v>45343</v>
      </c>
      <c r="L44" s="32">
        <v>0.41666666666666669</v>
      </c>
      <c r="M44" s="24">
        <v>0.25608119368450699</v>
      </c>
      <c r="N44" s="24">
        <v>0</v>
      </c>
      <c r="O44" s="24">
        <f t="shared" si="5"/>
        <v>0</v>
      </c>
    </row>
    <row r="45" spans="1:20" x14ac:dyDescent="0.25">
      <c r="A45" s="31">
        <v>45339</v>
      </c>
      <c r="B45" s="32">
        <v>0.45833333333333331</v>
      </c>
      <c r="C45" s="24">
        <v>0.25025394558806402</v>
      </c>
      <c r="D45" s="24">
        <v>0</v>
      </c>
      <c r="E45" s="24">
        <f t="shared" si="0"/>
        <v>0</v>
      </c>
      <c r="F45" s="31">
        <v>45341</v>
      </c>
      <c r="G45" s="32">
        <v>0.45833333333333331</v>
      </c>
      <c r="H45" s="24">
        <v>0.26308098435296601</v>
      </c>
      <c r="I45" s="24">
        <v>0</v>
      </c>
      <c r="J45" s="24">
        <f t="shared" si="4"/>
        <v>0</v>
      </c>
      <c r="K45" s="31">
        <v>45343</v>
      </c>
      <c r="L45" s="32">
        <v>0.45833333333333331</v>
      </c>
      <c r="M45" s="24">
        <v>0.253995805977759</v>
      </c>
      <c r="N45" s="24">
        <v>0</v>
      </c>
      <c r="O45" s="24">
        <f t="shared" si="5"/>
        <v>0</v>
      </c>
    </row>
    <row r="46" spans="1:20" x14ac:dyDescent="0.25">
      <c r="A46" s="31">
        <v>45339</v>
      </c>
      <c r="B46" s="32">
        <v>0.5</v>
      </c>
      <c r="C46" s="24">
        <v>0.25086987018484802</v>
      </c>
      <c r="D46" s="24">
        <v>0</v>
      </c>
      <c r="E46" s="24">
        <f t="shared" si="0"/>
        <v>0</v>
      </c>
      <c r="F46" s="31">
        <v>45341</v>
      </c>
      <c r="G46" s="32">
        <v>0.5</v>
      </c>
      <c r="H46" s="24">
        <v>0.25797304510967001</v>
      </c>
      <c r="I46" s="24">
        <v>0</v>
      </c>
      <c r="J46" s="24">
        <f t="shared" si="4"/>
        <v>0</v>
      </c>
      <c r="K46" s="31">
        <v>45343</v>
      </c>
      <c r="L46" s="32">
        <v>0.5</v>
      </c>
      <c r="M46" s="24">
        <v>0.25534868240254299</v>
      </c>
      <c r="N46" s="24">
        <v>0</v>
      </c>
      <c r="O46" s="24">
        <f t="shared" si="5"/>
        <v>0</v>
      </c>
    </row>
    <row r="47" spans="1:20" x14ac:dyDescent="0.25">
      <c r="A47" s="31">
        <v>45339</v>
      </c>
      <c r="B47" s="32">
        <v>0.54166666666666663</v>
      </c>
      <c r="C47" s="24">
        <v>0.249171644448237</v>
      </c>
      <c r="D47" s="24">
        <v>0</v>
      </c>
      <c r="E47" s="24">
        <f t="shared" si="0"/>
        <v>0</v>
      </c>
      <c r="F47" s="31">
        <v>45341</v>
      </c>
      <c r="G47" s="32">
        <v>0.54166666666666663</v>
      </c>
      <c r="H47" s="24">
        <v>0.26154991984262699</v>
      </c>
      <c r="I47" s="24">
        <v>0</v>
      </c>
      <c r="J47" s="24">
        <f t="shared" si="4"/>
        <v>0</v>
      </c>
      <c r="K47" s="31">
        <v>45343</v>
      </c>
      <c r="L47" s="32">
        <v>0.54166666666666663</v>
      </c>
      <c r="M47" s="24">
        <v>0.25791805982486499</v>
      </c>
      <c r="N47" s="24">
        <v>0</v>
      </c>
      <c r="O47" s="24">
        <f t="shared" si="5"/>
        <v>0</v>
      </c>
    </row>
    <row r="48" spans="1:20" x14ac:dyDescent="0.25">
      <c r="A48" s="31">
        <v>45339</v>
      </c>
      <c r="B48" s="32">
        <v>0.58333333333333337</v>
      </c>
      <c r="C48" s="24">
        <v>0.25248011946577098</v>
      </c>
      <c r="D48" s="24">
        <v>0</v>
      </c>
      <c r="E48" s="24">
        <f t="shared" si="0"/>
        <v>0</v>
      </c>
      <c r="F48" s="31">
        <v>45341</v>
      </c>
      <c r="G48" s="32">
        <v>0.58333333333333337</v>
      </c>
      <c r="H48" s="24">
        <v>0.26100218295946598</v>
      </c>
      <c r="I48" s="24">
        <v>0</v>
      </c>
      <c r="J48" s="24">
        <f t="shared" si="4"/>
        <v>0</v>
      </c>
      <c r="K48" s="31">
        <v>45343</v>
      </c>
      <c r="L48" s="32">
        <v>0.58333333333333337</v>
      </c>
      <c r="M48" s="24">
        <v>0.25666415691272998</v>
      </c>
      <c r="N48" s="24">
        <v>0</v>
      </c>
      <c r="O48" s="24">
        <f t="shared" si="5"/>
        <v>0</v>
      </c>
    </row>
    <row r="49" spans="1:15" x14ac:dyDescent="0.25">
      <c r="A49" s="31">
        <v>45339</v>
      </c>
      <c r="B49" s="32">
        <v>0.625</v>
      </c>
      <c r="C49" s="24">
        <v>0.248773470519978</v>
      </c>
      <c r="D49" s="24">
        <v>0</v>
      </c>
      <c r="E49" s="24">
        <f t="shared" si="0"/>
        <v>0</v>
      </c>
      <c r="F49" s="31">
        <v>45341</v>
      </c>
      <c r="G49" s="32">
        <v>0.625</v>
      </c>
      <c r="H49" s="24">
        <v>0.25818863510982198</v>
      </c>
      <c r="I49" s="24">
        <v>0</v>
      </c>
      <c r="J49" s="24">
        <f t="shared" si="4"/>
        <v>0</v>
      </c>
      <c r="K49" s="31">
        <v>45343</v>
      </c>
      <c r="L49" s="32">
        <v>0.625</v>
      </c>
      <c r="M49" s="24">
        <v>0.25778827071086702</v>
      </c>
      <c r="N49" s="24">
        <v>0</v>
      </c>
      <c r="O49" s="24">
        <f t="shared" si="5"/>
        <v>0</v>
      </c>
    </row>
    <row r="50" spans="1:15" x14ac:dyDescent="0.25">
      <c r="A50" s="31">
        <v>45339</v>
      </c>
      <c r="B50" s="32">
        <v>0.66666666666666663</v>
      </c>
      <c r="C50" s="24">
        <v>0.24934321641822199</v>
      </c>
      <c r="D50" s="24">
        <v>0</v>
      </c>
      <c r="E50" s="24">
        <f t="shared" si="0"/>
        <v>0</v>
      </c>
      <c r="F50" s="31">
        <v>45341</v>
      </c>
      <c r="G50" s="32">
        <v>0.66666666666666663</v>
      </c>
      <c r="H50" s="24">
        <v>0.25952169299021799</v>
      </c>
      <c r="I50" s="24">
        <v>0</v>
      </c>
      <c r="J50" s="24">
        <f t="shared" si="4"/>
        <v>0</v>
      </c>
      <c r="K50" s="31">
        <v>45343</v>
      </c>
      <c r="L50" s="32">
        <v>0.66666666666666663</v>
      </c>
      <c r="M50" s="24">
        <v>0.25226897001165499</v>
      </c>
      <c r="N50" s="24">
        <v>0</v>
      </c>
      <c r="O50" s="24">
        <f t="shared" si="5"/>
        <v>0</v>
      </c>
    </row>
    <row r="51" spans="1:15" x14ac:dyDescent="0.25">
      <c r="A51" s="31">
        <v>45339</v>
      </c>
      <c r="B51" s="32">
        <v>0.70833333333333337</v>
      </c>
      <c r="C51" s="24">
        <v>0.250751107930134</v>
      </c>
      <c r="D51" s="24">
        <v>0</v>
      </c>
      <c r="E51" s="24">
        <f t="shared" si="0"/>
        <v>0</v>
      </c>
      <c r="F51" s="31">
        <v>45341</v>
      </c>
      <c r="G51" s="32">
        <v>0.70833333333333337</v>
      </c>
      <c r="H51" s="24">
        <v>0.26161372661485899</v>
      </c>
      <c r="I51" s="24">
        <v>0</v>
      </c>
      <c r="J51" s="24">
        <f t="shared" si="4"/>
        <v>0</v>
      </c>
      <c r="K51" s="31">
        <v>45343</v>
      </c>
      <c r="L51" s="32">
        <v>0.70833333333333337</v>
      </c>
      <c r="M51" s="24">
        <v>0.25469753146069601</v>
      </c>
      <c r="N51" s="24">
        <v>0</v>
      </c>
      <c r="O51" s="24">
        <f t="shared" si="5"/>
        <v>0</v>
      </c>
    </row>
    <row r="52" spans="1:15" x14ac:dyDescent="0.25">
      <c r="A52" s="31">
        <v>45339</v>
      </c>
      <c r="B52" s="32">
        <v>0.75</v>
      </c>
      <c r="C52" s="24">
        <v>0.24581252038380499</v>
      </c>
      <c r="D52" s="24">
        <v>0</v>
      </c>
      <c r="E52" s="24">
        <f t="shared" si="0"/>
        <v>0</v>
      </c>
      <c r="F52" s="31">
        <v>45341</v>
      </c>
      <c r="G52" s="32">
        <v>0.75</v>
      </c>
      <c r="H52" s="24">
        <v>0.257808059452933</v>
      </c>
      <c r="I52" s="24">
        <v>0</v>
      </c>
      <c r="J52" s="24">
        <f t="shared" si="4"/>
        <v>0</v>
      </c>
      <c r="K52" s="31">
        <v>45343</v>
      </c>
      <c r="L52" s="32">
        <v>0.75</v>
      </c>
      <c r="M52" s="24">
        <v>0.24868987500568099</v>
      </c>
      <c r="N52" s="24">
        <v>0</v>
      </c>
      <c r="O52" s="24">
        <f t="shared" si="5"/>
        <v>0</v>
      </c>
    </row>
    <row r="53" spans="1:15" x14ac:dyDescent="0.25">
      <c r="A53" s="31">
        <v>45339</v>
      </c>
      <c r="B53" s="32">
        <v>0.79166666666666663</v>
      </c>
      <c r="C53" s="24">
        <v>0.24638009071251499</v>
      </c>
      <c r="D53" s="24">
        <v>0</v>
      </c>
      <c r="E53" s="24">
        <f t="shared" si="0"/>
        <v>0</v>
      </c>
      <c r="F53" s="31">
        <v>45341</v>
      </c>
      <c r="G53" s="32">
        <v>0.79166666666666663</v>
      </c>
      <c r="H53" s="24">
        <v>0.26255744695558397</v>
      </c>
      <c r="I53" s="24">
        <v>0</v>
      </c>
      <c r="J53" s="24">
        <f t="shared" si="4"/>
        <v>0</v>
      </c>
      <c r="K53" s="31">
        <v>45343</v>
      </c>
      <c r="L53" s="32">
        <v>0.79166666666666663</v>
      </c>
      <c r="M53" s="24">
        <v>0.24935860931773501</v>
      </c>
      <c r="N53" s="24">
        <v>0</v>
      </c>
      <c r="O53" s="24">
        <f t="shared" si="5"/>
        <v>0</v>
      </c>
    </row>
    <row r="54" spans="1:15" x14ac:dyDescent="0.25">
      <c r="A54" s="31">
        <v>45339</v>
      </c>
      <c r="B54" s="32">
        <v>0.83333333333333337</v>
      </c>
      <c r="C54" s="24">
        <v>0.244527831672644</v>
      </c>
      <c r="D54" s="24">
        <v>0</v>
      </c>
      <c r="E54" s="24">
        <f t="shared" si="0"/>
        <v>0</v>
      </c>
      <c r="F54" s="31">
        <v>45341</v>
      </c>
      <c r="G54" s="32">
        <v>0.83333333333333337</v>
      </c>
      <c r="H54" s="24">
        <v>0.25953048467532203</v>
      </c>
      <c r="I54" s="24">
        <v>0</v>
      </c>
      <c r="J54" s="24">
        <f t="shared" si="4"/>
        <v>0</v>
      </c>
      <c r="K54" s="31">
        <v>45343</v>
      </c>
      <c r="L54" s="32">
        <v>0.83333333333333337</v>
      </c>
      <c r="M54" s="24">
        <v>0.24302098154924401</v>
      </c>
      <c r="N54" s="24">
        <v>0</v>
      </c>
      <c r="O54" s="24">
        <f t="shared" si="5"/>
        <v>0</v>
      </c>
    </row>
    <row r="55" spans="1:15" x14ac:dyDescent="0.25">
      <c r="A55" s="31">
        <v>45339</v>
      </c>
      <c r="B55" s="32">
        <v>0.875</v>
      </c>
      <c r="C55" s="24">
        <v>0.247246816753352</v>
      </c>
      <c r="D55" s="24">
        <v>0</v>
      </c>
      <c r="E55" s="24">
        <f t="shared" si="0"/>
        <v>0</v>
      </c>
      <c r="F55" s="31">
        <v>45341</v>
      </c>
      <c r="G55" s="32">
        <v>0.875</v>
      </c>
      <c r="H55" s="24">
        <v>0.26400271057976898</v>
      </c>
      <c r="I55" s="24">
        <v>0</v>
      </c>
      <c r="J55" s="24">
        <f t="shared" si="4"/>
        <v>0</v>
      </c>
      <c r="K55" s="31">
        <v>45343</v>
      </c>
      <c r="L55" s="32">
        <v>0.875</v>
      </c>
      <c r="M55" s="24">
        <v>0.23053050041106499</v>
      </c>
      <c r="N55" s="24">
        <v>0</v>
      </c>
      <c r="O55" s="24">
        <f t="shared" si="5"/>
        <v>0</v>
      </c>
    </row>
    <row r="56" spans="1:15" x14ac:dyDescent="0.25">
      <c r="A56" s="31">
        <v>45339</v>
      </c>
      <c r="B56" s="32">
        <v>0.91666666666666663</v>
      </c>
      <c r="C56" s="24">
        <v>0.22996956109908601</v>
      </c>
      <c r="D56" s="24">
        <v>0</v>
      </c>
      <c r="E56" s="24">
        <f t="shared" si="0"/>
        <v>0</v>
      </c>
      <c r="F56" s="31">
        <v>45341</v>
      </c>
      <c r="G56" s="32">
        <v>0.91666666666666663</v>
      </c>
      <c r="H56" s="24">
        <v>0.25610539317028602</v>
      </c>
      <c r="I56" s="24">
        <v>0</v>
      </c>
      <c r="J56" s="24">
        <f t="shared" si="4"/>
        <v>0</v>
      </c>
      <c r="K56" s="31">
        <v>45343</v>
      </c>
      <c r="L56" s="32">
        <v>0.91666666666666663</v>
      </c>
      <c r="M56" s="24">
        <v>0.23899973928832699</v>
      </c>
      <c r="N56" s="24">
        <v>0</v>
      </c>
      <c r="O56" s="24">
        <f t="shared" si="5"/>
        <v>0</v>
      </c>
    </row>
    <row r="57" spans="1:15" x14ac:dyDescent="0.25">
      <c r="A57" s="31">
        <v>45339</v>
      </c>
      <c r="B57" s="32">
        <v>0.95833333333333337</v>
      </c>
      <c r="C57" s="24">
        <v>0.22911603748706699</v>
      </c>
      <c r="D57" s="24">
        <v>0</v>
      </c>
      <c r="E57" s="24">
        <f t="shared" si="0"/>
        <v>0</v>
      </c>
      <c r="F57" s="31">
        <v>45341</v>
      </c>
      <c r="G57" s="32">
        <v>0.95833333333333337</v>
      </c>
      <c r="H57" s="24">
        <v>0.253113687037409</v>
      </c>
      <c r="I57" s="24">
        <v>0</v>
      </c>
      <c r="J57" s="24">
        <f t="shared" si="4"/>
        <v>0</v>
      </c>
      <c r="K57" s="31">
        <v>45343</v>
      </c>
      <c r="L57" s="32">
        <v>0.95833333333333337</v>
      </c>
      <c r="M57" s="24">
        <v>0.242910996078473</v>
      </c>
      <c r="N57" s="24">
        <v>0</v>
      </c>
      <c r="O57" s="24">
        <f t="shared" si="5"/>
        <v>0</v>
      </c>
    </row>
  </sheetData>
  <pageMargins left="0.7" right="0.7" top="0.75" bottom="0.75" header="0.3" footer="0.3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EDF657B-B7D9-4E1D-AAC1-0FEDC1B7864C}">
  <dimension ref="A1:T201"/>
  <sheetViews>
    <sheetView workbookViewId="0">
      <selection activeCell="D5" sqref="D5"/>
    </sheetView>
  </sheetViews>
  <sheetFormatPr defaultRowHeight="15" x14ac:dyDescent="0.25"/>
  <sheetData>
    <row r="1" spans="1:20" x14ac:dyDescent="0.25">
      <c r="A1" s="1" t="s">
        <v>70</v>
      </c>
      <c r="B1" s="23"/>
      <c r="C1" s="24"/>
    </row>
    <row r="2" spans="1:20" x14ac:dyDescent="0.25">
      <c r="A2" s="1" t="s">
        <v>71</v>
      </c>
      <c r="B2" s="23"/>
      <c r="C2" s="24"/>
      <c r="G2" s="25" t="s">
        <v>81</v>
      </c>
      <c r="H2" s="25"/>
    </row>
    <row r="3" spans="1:20" ht="15.75" thickBot="1" x14ac:dyDescent="0.3">
      <c r="A3" s="1" t="s">
        <v>72</v>
      </c>
      <c r="B3" s="23"/>
      <c r="C3" s="24"/>
    </row>
    <row r="4" spans="1:20" ht="15.75" thickBot="1" x14ac:dyDescent="0.3">
      <c r="A4" s="1" t="s">
        <v>73</v>
      </c>
      <c r="B4" s="23"/>
      <c r="C4" s="24"/>
      <c r="I4" s="26" t="s">
        <v>74</v>
      </c>
      <c r="J4" s="27"/>
      <c r="K4" s="27"/>
      <c r="L4" s="28">
        <f>SUM(E10:E57)+SUM(J10:J57)+SUM(O10:O57)+SUM(T10:T33)</f>
        <v>0</v>
      </c>
    </row>
    <row r="5" spans="1:20" x14ac:dyDescent="0.25">
      <c r="A5" s="1" t="s">
        <v>75</v>
      </c>
      <c r="B5" s="23"/>
      <c r="C5" s="24"/>
    </row>
    <row r="6" spans="1:20" x14ac:dyDescent="0.25">
      <c r="A6" s="1"/>
      <c r="B6" s="1"/>
      <c r="C6" s="1"/>
    </row>
    <row r="7" spans="1:20" x14ac:dyDescent="0.25">
      <c r="A7" s="1"/>
      <c r="B7" s="1"/>
      <c r="C7" s="1"/>
      <c r="I7" s="29" t="s">
        <v>76</v>
      </c>
      <c r="J7" s="29"/>
      <c r="K7" s="29"/>
      <c r="L7" s="7">
        <f>MAX(D10:D57,I10:I57,N10:N57,S10:S33)</f>
        <v>0</v>
      </c>
    </row>
    <row r="8" spans="1:20" x14ac:dyDescent="0.25">
      <c r="A8" s="1"/>
      <c r="B8" s="1"/>
      <c r="C8" s="1"/>
    </row>
    <row r="9" spans="1:20" x14ac:dyDescent="0.25">
      <c r="A9" s="30" t="s">
        <v>77</v>
      </c>
      <c r="B9" s="30" t="s">
        <v>78</v>
      </c>
      <c r="C9" s="30" t="s">
        <v>79</v>
      </c>
      <c r="D9" s="30" t="s">
        <v>54</v>
      </c>
      <c r="E9" s="30" t="s">
        <v>80</v>
      </c>
      <c r="F9" s="30" t="s">
        <v>77</v>
      </c>
      <c r="G9" s="30" t="s">
        <v>78</v>
      </c>
      <c r="H9" s="30" t="s">
        <v>79</v>
      </c>
      <c r="I9" s="30" t="s">
        <v>54</v>
      </c>
      <c r="J9" s="30" t="s">
        <v>80</v>
      </c>
      <c r="K9" s="30" t="s">
        <v>77</v>
      </c>
      <c r="L9" s="30" t="s">
        <v>78</v>
      </c>
      <c r="M9" s="30" t="s">
        <v>79</v>
      </c>
      <c r="N9" s="30" t="s">
        <v>54</v>
      </c>
      <c r="O9" s="30" t="s">
        <v>80</v>
      </c>
      <c r="P9" s="30" t="s">
        <v>77</v>
      </c>
      <c r="Q9" s="30" t="s">
        <v>78</v>
      </c>
      <c r="R9" s="30" t="s">
        <v>79</v>
      </c>
      <c r="S9" s="30" t="s">
        <v>54</v>
      </c>
      <c r="T9" s="30" t="s">
        <v>80</v>
      </c>
    </row>
    <row r="10" spans="1:20" x14ac:dyDescent="0.25">
      <c r="A10" s="31">
        <v>45345</v>
      </c>
      <c r="B10" s="32">
        <v>0</v>
      </c>
      <c r="C10" s="24">
        <v>0.23212535679247501</v>
      </c>
      <c r="D10" s="24">
        <v>0</v>
      </c>
      <c r="E10" s="24">
        <f t="shared" ref="E10:E57" si="0">D10*0.0827</f>
        <v>0</v>
      </c>
      <c r="F10" s="31">
        <v>45347</v>
      </c>
      <c r="G10" s="32">
        <v>0</v>
      </c>
      <c r="H10" s="24">
        <v>0.21749007701786699</v>
      </c>
      <c r="I10" s="24">
        <v>0</v>
      </c>
      <c r="J10" s="24">
        <f t="shared" ref="J10:J57" si="1">I10*0.0827</f>
        <v>0</v>
      </c>
      <c r="K10" s="31">
        <v>45349</v>
      </c>
      <c r="L10" s="32">
        <v>0</v>
      </c>
      <c r="M10" s="24">
        <v>0.22314137220293401</v>
      </c>
      <c r="N10" s="24">
        <v>0</v>
      </c>
      <c r="O10" s="24">
        <f t="shared" ref="O10:O57" si="2">N10*0.0827</f>
        <v>0</v>
      </c>
      <c r="P10" s="31">
        <v>45351</v>
      </c>
      <c r="Q10" s="32">
        <v>0</v>
      </c>
      <c r="R10" s="24">
        <v>0.21727450191887701</v>
      </c>
      <c r="S10" s="24">
        <v>0</v>
      </c>
      <c r="T10" s="24">
        <f t="shared" ref="T10:T33" si="3">S10*0.0827</f>
        <v>0</v>
      </c>
    </row>
    <row r="11" spans="1:20" x14ac:dyDescent="0.25">
      <c r="A11" s="31">
        <v>45345</v>
      </c>
      <c r="B11" s="32">
        <v>4.1666666666666664E-2</v>
      </c>
      <c r="C11" s="24">
        <v>0.24081456661128001</v>
      </c>
      <c r="D11" s="24">
        <v>0</v>
      </c>
      <c r="E11" s="24">
        <f t="shared" si="0"/>
        <v>0</v>
      </c>
      <c r="F11" s="31">
        <v>45347</v>
      </c>
      <c r="G11" s="32">
        <v>4.1666666666666664E-2</v>
      </c>
      <c r="H11" s="24">
        <v>0.23045130073931999</v>
      </c>
      <c r="I11" s="24">
        <v>0</v>
      </c>
      <c r="J11" s="24">
        <f t="shared" si="1"/>
        <v>0</v>
      </c>
      <c r="K11" s="31">
        <v>45349</v>
      </c>
      <c r="L11" s="32">
        <v>4.1666666666666664E-2</v>
      </c>
      <c r="M11" s="24">
        <v>0.22739797830490699</v>
      </c>
      <c r="N11" s="24">
        <v>0</v>
      </c>
      <c r="O11" s="24">
        <f t="shared" si="2"/>
        <v>0</v>
      </c>
      <c r="P11" s="31">
        <v>45351</v>
      </c>
      <c r="Q11" s="32">
        <v>4.1666666666666664E-2</v>
      </c>
      <c r="R11" s="24">
        <v>0.22253642976195001</v>
      </c>
      <c r="S11" s="24">
        <v>0</v>
      </c>
      <c r="T11" s="24">
        <f t="shared" si="3"/>
        <v>0</v>
      </c>
    </row>
    <row r="12" spans="1:20" x14ac:dyDescent="0.25">
      <c r="A12" s="31">
        <v>45345</v>
      </c>
      <c r="B12" s="32">
        <v>8.3333333333333329E-2</v>
      </c>
      <c r="C12" s="24">
        <v>0.247607588767014</v>
      </c>
      <c r="D12" s="24">
        <v>0</v>
      </c>
      <c r="E12" s="24">
        <f t="shared" si="0"/>
        <v>0</v>
      </c>
      <c r="F12" s="31">
        <v>45347</v>
      </c>
      <c r="G12" s="32">
        <v>8.3333333333333329E-2</v>
      </c>
      <c r="H12" s="24">
        <v>0.23569345474148801</v>
      </c>
      <c r="I12" s="24">
        <v>0</v>
      </c>
      <c r="J12" s="24">
        <f t="shared" si="1"/>
        <v>0</v>
      </c>
      <c r="K12" s="31">
        <v>45349</v>
      </c>
      <c r="L12" s="32">
        <v>8.3333333333333329E-2</v>
      </c>
      <c r="M12" s="24">
        <v>0.234747529028907</v>
      </c>
      <c r="N12" s="24">
        <v>0</v>
      </c>
      <c r="O12" s="24">
        <f t="shared" si="2"/>
        <v>0</v>
      </c>
      <c r="P12" s="31">
        <v>45351</v>
      </c>
      <c r="Q12" s="32">
        <v>8.3333333333333329E-2</v>
      </c>
      <c r="R12" s="24">
        <v>0.229945361613307</v>
      </c>
      <c r="S12" s="24">
        <v>0</v>
      </c>
      <c r="T12" s="24">
        <f t="shared" si="3"/>
        <v>0</v>
      </c>
    </row>
    <row r="13" spans="1:20" x14ac:dyDescent="0.25">
      <c r="A13" s="31">
        <v>45345</v>
      </c>
      <c r="B13" s="32">
        <v>0.125</v>
      </c>
      <c r="C13" s="24">
        <v>0.25118225812811501</v>
      </c>
      <c r="D13" s="24">
        <v>0</v>
      </c>
      <c r="E13" s="24">
        <f t="shared" si="0"/>
        <v>0</v>
      </c>
      <c r="F13" s="31">
        <v>45347</v>
      </c>
      <c r="G13" s="32">
        <v>0.125</v>
      </c>
      <c r="H13" s="24">
        <v>0.24099937081240499</v>
      </c>
      <c r="I13" s="24">
        <v>0</v>
      </c>
      <c r="J13" s="24">
        <f t="shared" si="1"/>
        <v>0</v>
      </c>
      <c r="K13" s="31">
        <v>45349</v>
      </c>
      <c r="L13" s="32">
        <v>0.125</v>
      </c>
      <c r="M13" s="24">
        <v>0.24169231951139999</v>
      </c>
      <c r="N13" s="24">
        <v>0</v>
      </c>
      <c r="O13" s="24">
        <f t="shared" si="2"/>
        <v>0</v>
      </c>
      <c r="P13" s="31">
        <v>45351</v>
      </c>
      <c r="Q13" s="32">
        <v>0.125</v>
      </c>
      <c r="R13" s="24">
        <v>0.230704292654068</v>
      </c>
      <c r="S13" s="24">
        <v>0</v>
      </c>
      <c r="T13" s="24">
        <f t="shared" si="3"/>
        <v>0</v>
      </c>
    </row>
    <row r="14" spans="1:20" x14ac:dyDescent="0.25">
      <c r="A14" s="31">
        <v>45345</v>
      </c>
      <c r="B14" s="32">
        <v>0.16666666666666666</v>
      </c>
      <c r="C14" s="24">
        <v>0.25372302532094498</v>
      </c>
      <c r="D14" s="24">
        <v>0</v>
      </c>
      <c r="E14" s="24">
        <f t="shared" si="0"/>
        <v>0</v>
      </c>
      <c r="F14" s="31">
        <v>45347</v>
      </c>
      <c r="G14" s="32">
        <v>0.16666666666666666</v>
      </c>
      <c r="H14" s="24">
        <v>0.24179789423845799</v>
      </c>
      <c r="I14" s="24">
        <v>0</v>
      </c>
      <c r="J14" s="24">
        <f t="shared" si="1"/>
        <v>0</v>
      </c>
      <c r="K14" s="31">
        <v>45349</v>
      </c>
      <c r="L14" s="32">
        <v>0.16666666666666666</v>
      </c>
      <c r="M14" s="24">
        <v>0.240843176840772</v>
      </c>
      <c r="N14" s="24">
        <v>0</v>
      </c>
      <c r="O14" s="24">
        <f t="shared" si="2"/>
        <v>0</v>
      </c>
      <c r="P14" s="31">
        <v>45351</v>
      </c>
      <c r="Q14" s="32">
        <v>0.16666666666666666</v>
      </c>
      <c r="R14" s="24">
        <v>0.231744781135585</v>
      </c>
      <c r="S14" s="24">
        <v>0</v>
      </c>
      <c r="T14" s="24">
        <f t="shared" si="3"/>
        <v>0</v>
      </c>
    </row>
    <row r="15" spans="1:20" x14ac:dyDescent="0.25">
      <c r="A15" s="31">
        <v>45345</v>
      </c>
      <c r="B15" s="32">
        <v>0.20833333333333334</v>
      </c>
      <c r="C15" s="24">
        <v>0.250724703072498</v>
      </c>
      <c r="D15" s="24">
        <v>0</v>
      </c>
      <c r="E15" s="24">
        <f t="shared" si="0"/>
        <v>0</v>
      </c>
      <c r="F15" s="31">
        <v>45347</v>
      </c>
      <c r="G15" s="32">
        <v>0.20833333333333334</v>
      </c>
      <c r="H15" s="24">
        <v>0.24335534870527201</v>
      </c>
      <c r="I15" s="24">
        <v>0</v>
      </c>
      <c r="J15" s="24">
        <f t="shared" si="1"/>
        <v>0</v>
      </c>
      <c r="K15" s="31">
        <v>45349</v>
      </c>
      <c r="L15" s="32">
        <v>0.20833333333333334</v>
      </c>
      <c r="M15" s="24">
        <v>0.23782284557724201</v>
      </c>
      <c r="N15" s="24">
        <v>0</v>
      </c>
      <c r="O15" s="24">
        <f t="shared" si="2"/>
        <v>0</v>
      </c>
      <c r="P15" s="31">
        <v>45351</v>
      </c>
      <c r="Q15" s="32">
        <v>0.20833333333333334</v>
      </c>
      <c r="R15" s="24">
        <v>0.23234313726332201</v>
      </c>
      <c r="S15" s="24">
        <v>0</v>
      </c>
      <c r="T15" s="24">
        <f t="shared" si="3"/>
        <v>0</v>
      </c>
    </row>
    <row r="16" spans="1:20" x14ac:dyDescent="0.25">
      <c r="A16" s="31">
        <v>45345</v>
      </c>
      <c r="B16" s="32">
        <v>0.25</v>
      </c>
      <c r="C16" s="24">
        <v>0.249761179088547</v>
      </c>
      <c r="D16" s="24">
        <v>0</v>
      </c>
      <c r="E16" s="24">
        <f t="shared" si="0"/>
        <v>0</v>
      </c>
      <c r="F16" s="31">
        <v>45347</v>
      </c>
      <c r="G16" s="32">
        <v>0.25</v>
      </c>
      <c r="H16" s="24">
        <v>0.244321063159919</v>
      </c>
      <c r="I16" s="24">
        <v>0</v>
      </c>
      <c r="J16" s="24">
        <f t="shared" si="1"/>
        <v>0</v>
      </c>
      <c r="K16" s="31">
        <v>45349</v>
      </c>
      <c r="L16" s="32">
        <v>0.25</v>
      </c>
      <c r="M16" s="24">
        <v>0.242202654479965</v>
      </c>
      <c r="N16" s="24">
        <v>0</v>
      </c>
      <c r="O16" s="24">
        <f t="shared" si="2"/>
        <v>0</v>
      </c>
      <c r="P16" s="31">
        <v>45351</v>
      </c>
      <c r="Q16" s="32">
        <v>0.25</v>
      </c>
      <c r="R16" s="24">
        <v>0.230420529841455</v>
      </c>
      <c r="S16" s="24">
        <v>0</v>
      </c>
      <c r="T16" s="24">
        <f t="shared" si="3"/>
        <v>0</v>
      </c>
    </row>
    <row r="17" spans="1:20" x14ac:dyDescent="0.25">
      <c r="A17" s="31">
        <v>45345</v>
      </c>
      <c r="B17" s="32">
        <v>0.29166666666666669</v>
      </c>
      <c r="C17" s="24">
        <v>0.252317368983213</v>
      </c>
      <c r="D17" s="24">
        <v>0</v>
      </c>
      <c r="E17" s="24">
        <f t="shared" si="0"/>
        <v>0</v>
      </c>
      <c r="F17" s="31">
        <v>45347</v>
      </c>
      <c r="G17" s="32">
        <v>0.29166666666666669</v>
      </c>
      <c r="H17" s="24">
        <v>0.24209046363733699</v>
      </c>
      <c r="I17" s="24">
        <v>0</v>
      </c>
      <c r="J17" s="24">
        <f t="shared" si="1"/>
        <v>0</v>
      </c>
      <c r="K17" s="31">
        <v>45349</v>
      </c>
      <c r="L17" s="32">
        <v>0.29166666666666669</v>
      </c>
      <c r="M17" s="24">
        <v>0.24489301443002001</v>
      </c>
      <c r="N17" s="24">
        <v>0</v>
      </c>
      <c r="O17" s="24">
        <f t="shared" si="2"/>
        <v>0</v>
      </c>
      <c r="P17" s="31">
        <v>45351</v>
      </c>
      <c r="Q17" s="32">
        <v>0.29166666666666669</v>
      </c>
      <c r="R17" s="24">
        <v>0.228922441600837</v>
      </c>
      <c r="S17" s="24">
        <v>0</v>
      </c>
      <c r="T17" s="24">
        <f t="shared" si="3"/>
        <v>0</v>
      </c>
    </row>
    <row r="18" spans="1:20" x14ac:dyDescent="0.25">
      <c r="A18" s="31">
        <v>45345</v>
      </c>
      <c r="B18" s="32">
        <v>0.33333333333333331</v>
      </c>
      <c r="C18" s="24">
        <v>0.254011183976111</v>
      </c>
      <c r="D18" s="24">
        <v>0</v>
      </c>
      <c r="E18" s="24">
        <f t="shared" si="0"/>
        <v>0</v>
      </c>
      <c r="F18" s="31">
        <v>45347</v>
      </c>
      <c r="G18" s="32">
        <v>0.33333333333333331</v>
      </c>
      <c r="H18" s="24">
        <v>0.24204646050833201</v>
      </c>
      <c r="I18" s="24">
        <v>0</v>
      </c>
      <c r="J18" s="24">
        <f t="shared" si="1"/>
        <v>0</v>
      </c>
      <c r="K18" s="31">
        <v>45349</v>
      </c>
      <c r="L18" s="32">
        <v>0.33333333333333331</v>
      </c>
      <c r="M18" s="24">
        <v>0.243423551320056</v>
      </c>
      <c r="N18" s="24">
        <v>0</v>
      </c>
      <c r="O18" s="24">
        <f t="shared" si="2"/>
        <v>0</v>
      </c>
      <c r="P18" s="31">
        <v>45351</v>
      </c>
      <c r="Q18" s="32">
        <v>0.33333333333333331</v>
      </c>
      <c r="R18" s="24">
        <v>0.22778294980434799</v>
      </c>
      <c r="S18" s="24">
        <v>0</v>
      </c>
      <c r="T18" s="24">
        <f t="shared" si="3"/>
        <v>0</v>
      </c>
    </row>
    <row r="19" spans="1:20" x14ac:dyDescent="0.25">
      <c r="A19" s="31">
        <v>45345</v>
      </c>
      <c r="B19" s="32">
        <v>0.375</v>
      </c>
      <c r="C19" s="24">
        <v>0.25466233491795698</v>
      </c>
      <c r="D19" s="24">
        <v>0</v>
      </c>
      <c r="E19" s="24">
        <f t="shared" si="0"/>
        <v>0</v>
      </c>
      <c r="F19" s="31">
        <v>45347</v>
      </c>
      <c r="G19" s="32">
        <v>0.375</v>
      </c>
      <c r="H19" s="24">
        <v>0.24632729589840499</v>
      </c>
      <c r="I19" s="24">
        <v>0</v>
      </c>
      <c r="J19" s="24">
        <f t="shared" si="1"/>
        <v>0</v>
      </c>
      <c r="K19" s="31">
        <v>45349</v>
      </c>
      <c r="L19" s="32">
        <v>0.375</v>
      </c>
      <c r="M19" s="24">
        <v>0.243463143705347</v>
      </c>
      <c r="N19" s="24">
        <v>0</v>
      </c>
      <c r="O19" s="24">
        <f t="shared" si="2"/>
        <v>0</v>
      </c>
      <c r="P19" s="31">
        <v>45351</v>
      </c>
      <c r="Q19" s="32">
        <v>0.375</v>
      </c>
      <c r="R19" s="24">
        <v>0.231386214493779</v>
      </c>
      <c r="S19" s="24">
        <v>0</v>
      </c>
      <c r="T19" s="24">
        <f t="shared" si="3"/>
        <v>0</v>
      </c>
    </row>
    <row r="20" spans="1:20" x14ac:dyDescent="0.25">
      <c r="A20" s="31">
        <v>45345</v>
      </c>
      <c r="B20" s="32">
        <v>0.41666666666666669</v>
      </c>
      <c r="C20" s="24">
        <v>0.25182679295439098</v>
      </c>
      <c r="D20" s="24">
        <v>0</v>
      </c>
      <c r="E20" s="24">
        <f t="shared" si="0"/>
        <v>0</v>
      </c>
      <c r="F20" s="31">
        <v>45347</v>
      </c>
      <c r="G20" s="32">
        <v>0.41666666666666669</v>
      </c>
      <c r="H20" s="24">
        <v>0.24764275550743201</v>
      </c>
      <c r="I20" s="24">
        <v>0</v>
      </c>
      <c r="J20" s="24">
        <f t="shared" si="1"/>
        <v>0</v>
      </c>
      <c r="K20" s="31">
        <v>45349</v>
      </c>
      <c r="L20" s="32">
        <v>0.41666666666666669</v>
      </c>
      <c r="M20" s="24">
        <v>0.24379971623323199</v>
      </c>
      <c r="N20" s="24">
        <v>0</v>
      </c>
      <c r="O20" s="24">
        <f t="shared" si="2"/>
        <v>0</v>
      </c>
      <c r="P20" s="31">
        <v>45351</v>
      </c>
      <c r="Q20" s="32">
        <v>0.41666666666666669</v>
      </c>
      <c r="R20" s="24">
        <v>0.227353975175901</v>
      </c>
      <c r="S20" s="24">
        <v>0</v>
      </c>
      <c r="T20" s="24">
        <f t="shared" si="3"/>
        <v>0</v>
      </c>
    </row>
    <row r="21" spans="1:20" x14ac:dyDescent="0.25">
      <c r="A21" s="31">
        <v>45345</v>
      </c>
      <c r="B21" s="32">
        <v>0.45833333333333331</v>
      </c>
      <c r="C21" s="24">
        <v>0.25178939103979397</v>
      </c>
      <c r="D21" s="24">
        <v>0</v>
      </c>
      <c r="E21" s="24">
        <f t="shared" si="0"/>
        <v>0</v>
      </c>
      <c r="F21" s="31">
        <v>45347</v>
      </c>
      <c r="G21" s="32">
        <v>0.45833333333333331</v>
      </c>
      <c r="H21" s="24">
        <v>0.24514378607175</v>
      </c>
      <c r="I21" s="24">
        <v>0</v>
      </c>
      <c r="J21" s="24">
        <f t="shared" si="1"/>
        <v>0</v>
      </c>
      <c r="K21" s="31">
        <v>45349</v>
      </c>
      <c r="L21" s="32">
        <v>0.45833333333333331</v>
      </c>
      <c r="M21" s="24">
        <v>0.24272181093595599</v>
      </c>
      <c r="N21" s="24">
        <v>0</v>
      </c>
      <c r="O21" s="24">
        <f t="shared" si="2"/>
        <v>0</v>
      </c>
      <c r="P21" s="31">
        <v>45351</v>
      </c>
      <c r="Q21" s="32">
        <v>0.45833333333333331</v>
      </c>
      <c r="R21" s="24">
        <v>0.23107166588214001</v>
      </c>
      <c r="S21" s="24">
        <v>0</v>
      </c>
      <c r="T21" s="24">
        <f t="shared" si="3"/>
        <v>0</v>
      </c>
    </row>
    <row r="22" spans="1:20" x14ac:dyDescent="0.25">
      <c r="A22" s="31">
        <v>45345</v>
      </c>
      <c r="B22" s="32">
        <v>0.5</v>
      </c>
      <c r="C22" s="24">
        <v>0.25118443369764898</v>
      </c>
      <c r="D22" s="24">
        <v>0</v>
      </c>
      <c r="E22" s="24">
        <f t="shared" si="0"/>
        <v>0</v>
      </c>
      <c r="F22" s="31">
        <v>45347</v>
      </c>
      <c r="G22" s="32">
        <v>0.5</v>
      </c>
      <c r="H22" s="24">
        <v>0.24581693112751801</v>
      </c>
      <c r="I22" s="24">
        <v>0</v>
      </c>
      <c r="J22" s="24">
        <f t="shared" si="1"/>
        <v>0</v>
      </c>
      <c r="K22" s="31">
        <v>45349</v>
      </c>
      <c r="L22" s="32">
        <v>0.5</v>
      </c>
      <c r="M22" s="24">
        <v>0.24403509497544901</v>
      </c>
      <c r="N22" s="24">
        <v>0</v>
      </c>
      <c r="O22" s="24">
        <f t="shared" si="2"/>
        <v>0</v>
      </c>
      <c r="P22" s="31">
        <v>45351</v>
      </c>
      <c r="Q22" s="32">
        <v>0.5</v>
      </c>
      <c r="R22" s="24">
        <v>0.233245074748059</v>
      </c>
      <c r="S22" s="24">
        <v>0</v>
      </c>
      <c r="T22" s="24">
        <f t="shared" si="3"/>
        <v>0</v>
      </c>
    </row>
    <row r="23" spans="1:20" x14ac:dyDescent="0.25">
      <c r="A23" s="31">
        <v>45345</v>
      </c>
      <c r="B23" s="32">
        <v>0.54166666666666663</v>
      </c>
      <c r="C23" s="24">
        <v>0.25142863392729298</v>
      </c>
      <c r="D23" s="24">
        <v>0</v>
      </c>
      <c r="E23" s="24">
        <f t="shared" si="0"/>
        <v>0</v>
      </c>
      <c r="F23" s="31">
        <v>45347</v>
      </c>
      <c r="G23" s="32">
        <v>0.54166666666666663</v>
      </c>
      <c r="H23" s="24">
        <v>0.24604572355648799</v>
      </c>
      <c r="I23" s="24">
        <v>0</v>
      </c>
      <c r="J23" s="24">
        <f t="shared" si="1"/>
        <v>0</v>
      </c>
      <c r="K23" s="31">
        <v>45349</v>
      </c>
      <c r="L23" s="32">
        <v>0.54166666666666663</v>
      </c>
      <c r="M23" s="24">
        <v>0.24542757868668599</v>
      </c>
      <c r="N23" s="24">
        <v>0</v>
      </c>
      <c r="O23" s="24">
        <f t="shared" si="2"/>
        <v>0</v>
      </c>
      <c r="P23" s="31">
        <v>45351</v>
      </c>
      <c r="Q23" s="32">
        <v>0.54166666666666663</v>
      </c>
      <c r="R23" s="24">
        <v>0.230754896997482</v>
      </c>
      <c r="S23" s="24">
        <v>0</v>
      </c>
      <c r="T23" s="24">
        <f t="shared" si="3"/>
        <v>0</v>
      </c>
    </row>
    <row r="24" spans="1:20" x14ac:dyDescent="0.25">
      <c r="A24" s="31">
        <v>45345</v>
      </c>
      <c r="B24" s="32">
        <v>0.58333333333333337</v>
      </c>
      <c r="C24" s="24">
        <v>0.25396278500455299</v>
      </c>
      <c r="D24" s="24">
        <v>0</v>
      </c>
      <c r="E24" s="24">
        <f t="shared" si="0"/>
        <v>0</v>
      </c>
      <c r="F24" s="31">
        <v>45347</v>
      </c>
      <c r="G24" s="32">
        <v>0.58333333333333337</v>
      </c>
      <c r="H24" s="24">
        <v>0.24749758839508201</v>
      </c>
      <c r="I24" s="24">
        <v>0</v>
      </c>
      <c r="J24" s="24">
        <f t="shared" si="1"/>
        <v>0</v>
      </c>
      <c r="K24" s="31">
        <v>45349</v>
      </c>
      <c r="L24" s="32">
        <v>0.58333333333333337</v>
      </c>
      <c r="M24" s="24">
        <v>0.245720148085564</v>
      </c>
      <c r="N24" s="24">
        <v>0</v>
      </c>
      <c r="O24" s="24">
        <f t="shared" si="2"/>
        <v>0</v>
      </c>
      <c r="P24" s="31">
        <v>45351</v>
      </c>
      <c r="Q24" s="32">
        <v>0.58333333333333337</v>
      </c>
      <c r="R24" s="24">
        <v>0.23422835767175401</v>
      </c>
      <c r="S24" s="24">
        <v>0</v>
      </c>
      <c r="T24" s="24">
        <f t="shared" si="3"/>
        <v>0</v>
      </c>
    </row>
    <row r="25" spans="1:20" x14ac:dyDescent="0.25">
      <c r="A25" s="31">
        <v>45345</v>
      </c>
      <c r="B25" s="32">
        <v>0.625</v>
      </c>
      <c r="C25" s="24">
        <v>0.25593161582844398</v>
      </c>
      <c r="D25" s="24">
        <v>0</v>
      </c>
      <c r="E25" s="24">
        <f t="shared" si="0"/>
        <v>0</v>
      </c>
      <c r="F25" s="31">
        <v>45347</v>
      </c>
      <c r="G25" s="32">
        <v>0.625</v>
      </c>
      <c r="H25" s="24">
        <v>0.249580785631135</v>
      </c>
      <c r="I25" s="24">
        <v>0</v>
      </c>
      <c r="J25" s="24">
        <f t="shared" si="1"/>
        <v>0</v>
      </c>
      <c r="K25" s="31">
        <v>45349</v>
      </c>
      <c r="L25" s="32">
        <v>0.625</v>
      </c>
      <c r="M25" s="24">
        <v>0.246516466139761</v>
      </c>
      <c r="N25" s="24">
        <v>0</v>
      </c>
      <c r="O25" s="24">
        <f t="shared" si="2"/>
        <v>0</v>
      </c>
      <c r="P25" s="31">
        <v>45351</v>
      </c>
      <c r="Q25" s="32">
        <v>0.625</v>
      </c>
      <c r="R25" s="24">
        <v>0.23639737069512201</v>
      </c>
      <c r="S25" s="24">
        <v>0</v>
      </c>
      <c r="T25" s="24">
        <f t="shared" si="3"/>
        <v>0</v>
      </c>
    </row>
    <row r="26" spans="1:20" x14ac:dyDescent="0.25">
      <c r="A26" s="31">
        <v>45345</v>
      </c>
      <c r="B26" s="32">
        <v>0.66666666666666663</v>
      </c>
      <c r="C26" s="24">
        <v>0.25269129872221002</v>
      </c>
      <c r="D26" s="24">
        <v>0</v>
      </c>
      <c r="E26" s="24">
        <f t="shared" si="0"/>
        <v>0</v>
      </c>
      <c r="F26" s="31">
        <v>45347</v>
      </c>
      <c r="G26" s="32">
        <v>0.66666666666666663</v>
      </c>
      <c r="H26" s="24">
        <v>0.244835808872197</v>
      </c>
      <c r="I26" s="24">
        <v>0</v>
      </c>
      <c r="J26" s="24">
        <f t="shared" si="1"/>
        <v>0</v>
      </c>
      <c r="K26" s="31">
        <v>45349</v>
      </c>
      <c r="L26" s="32">
        <v>0.66666666666666663</v>
      </c>
      <c r="M26" s="24">
        <v>0.243757918476083</v>
      </c>
      <c r="N26" s="24">
        <v>0</v>
      </c>
      <c r="O26" s="24">
        <f t="shared" si="2"/>
        <v>0</v>
      </c>
      <c r="P26" s="31">
        <v>45351</v>
      </c>
      <c r="Q26" s="32">
        <v>0.66666666666666663</v>
      </c>
      <c r="R26" s="24">
        <v>0.23941551148795601</v>
      </c>
      <c r="S26" s="24">
        <v>0</v>
      </c>
      <c r="T26" s="24">
        <f t="shared" si="3"/>
        <v>0</v>
      </c>
    </row>
    <row r="27" spans="1:20" x14ac:dyDescent="0.25">
      <c r="A27" s="31">
        <v>45345</v>
      </c>
      <c r="B27" s="32">
        <v>0.70833333333333337</v>
      </c>
      <c r="C27" s="24">
        <v>0.24944441020388899</v>
      </c>
      <c r="D27" s="24">
        <v>0</v>
      </c>
      <c r="E27" s="24">
        <f t="shared" si="0"/>
        <v>0</v>
      </c>
      <c r="F27" s="31">
        <v>45347</v>
      </c>
      <c r="G27" s="32">
        <v>0.70833333333333337</v>
      </c>
      <c r="H27" s="24">
        <v>0.244193494318939</v>
      </c>
      <c r="I27" s="24">
        <v>0</v>
      </c>
      <c r="J27" s="24">
        <f t="shared" si="1"/>
        <v>0</v>
      </c>
      <c r="K27" s="31">
        <v>45349</v>
      </c>
      <c r="L27" s="32">
        <v>0.70833333333333337</v>
      </c>
      <c r="M27" s="24">
        <v>0.23991045355700799</v>
      </c>
      <c r="N27" s="24">
        <v>0</v>
      </c>
      <c r="O27" s="24">
        <f t="shared" si="2"/>
        <v>0</v>
      </c>
      <c r="P27" s="31">
        <v>45351</v>
      </c>
      <c r="Q27" s="32">
        <v>0.70833333333333337</v>
      </c>
      <c r="R27" s="24">
        <v>0.22999595105556001</v>
      </c>
      <c r="S27" s="24">
        <v>0</v>
      </c>
      <c r="T27" s="24">
        <f t="shared" si="3"/>
        <v>0</v>
      </c>
    </row>
    <row r="28" spans="1:20" x14ac:dyDescent="0.25">
      <c r="A28" s="31">
        <v>45345</v>
      </c>
      <c r="B28" s="32">
        <v>0.75</v>
      </c>
      <c r="C28" s="24">
        <v>0.238929346202848</v>
      </c>
      <c r="D28" s="24">
        <v>0</v>
      </c>
      <c r="E28" s="24">
        <f t="shared" si="0"/>
        <v>0</v>
      </c>
      <c r="F28" s="31">
        <v>45347</v>
      </c>
      <c r="G28" s="32">
        <v>0.75</v>
      </c>
      <c r="H28" s="24">
        <v>0.23110684752371799</v>
      </c>
      <c r="I28" s="24">
        <v>0</v>
      </c>
      <c r="J28" s="24">
        <f t="shared" si="1"/>
        <v>0</v>
      </c>
      <c r="K28" s="31">
        <v>45349</v>
      </c>
      <c r="L28" s="32">
        <v>0.75</v>
      </c>
      <c r="M28" s="24">
        <v>0.23219574987795399</v>
      </c>
      <c r="N28" s="24">
        <v>0</v>
      </c>
      <c r="O28" s="24">
        <f t="shared" si="2"/>
        <v>0</v>
      </c>
      <c r="P28" s="31">
        <v>45351</v>
      </c>
      <c r="Q28" s="32">
        <v>0.75</v>
      </c>
      <c r="R28" s="24">
        <v>0.23452094197179399</v>
      </c>
      <c r="S28" s="24">
        <v>0</v>
      </c>
      <c r="T28" s="24">
        <f t="shared" si="3"/>
        <v>0</v>
      </c>
    </row>
    <row r="29" spans="1:20" x14ac:dyDescent="0.25">
      <c r="A29" s="31">
        <v>45345</v>
      </c>
      <c r="B29" s="32">
        <v>0.79166666666666663</v>
      </c>
      <c r="C29" s="24">
        <v>0.229538381098782</v>
      </c>
      <c r="D29" s="24">
        <v>0</v>
      </c>
      <c r="E29" s="24">
        <f t="shared" si="0"/>
        <v>0</v>
      </c>
      <c r="F29" s="31">
        <v>45347</v>
      </c>
      <c r="G29" s="32">
        <v>0.79166666666666663</v>
      </c>
      <c r="H29" s="24">
        <v>0.21284410357390099</v>
      </c>
      <c r="I29" s="24">
        <v>0</v>
      </c>
      <c r="J29" s="24">
        <f t="shared" si="1"/>
        <v>0</v>
      </c>
      <c r="K29" s="31">
        <v>45349</v>
      </c>
      <c r="L29" s="32">
        <v>0.79166666666666663</v>
      </c>
      <c r="M29" s="24">
        <v>0.22212505340487301</v>
      </c>
      <c r="N29" s="24">
        <v>0</v>
      </c>
      <c r="O29" s="24">
        <f t="shared" si="2"/>
        <v>0</v>
      </c>
      <c r="P29" s="31">
        <v>45351</v>
      </c>
      <c r="Q29" s="32">
        <v>0.79166666666666663</v>
      </c>
      <c r="R29" s="24">
        <v>0.23421736061479301</v>
      </c>
      <c r="S29" s="24">
        <v>0</v>
      </c>
      <c r="T29" s="24">
        <f t="shared" si="3"/>
        <v>0</v>
      </c>
    </row>
    <row r="30" spans="1:20" x14ac:dyDescent="0.25">
      <c r="A30" s="31">
        <v>45345</v>
      </c>
      <c r="B30" s="32">
        <v>0.83333333333333337</v>
      </c>
      <c r="C30" s="24">
        <v>0.22181928157717601</v>
      </c>
      <c r="D30" s="24">
        <v>0</v>
      </c>
      <c r="E30" s="24">
        <f t="shared" si="0"/>
        <v>0</v>
      </c>
      <c r="F30" s="31">
        <v>45347</v>
      </c>
      <c r="G30" s="32">
        <v>0.83333333333333337</v>
      </c>
      <c r="H30" s="24">
        <v>0.214328959583378</v>
      </c>
      <c r="I30" s="24">
        <v>0</v>
      </c>
      <c r="J30" s="24">
        <f t="shared" si="1"/>
        <v>0</v>
      </c>
      <c r="K30" s="31">
        <v>45349</v>
      </c>
      <c r="L30" s="32">
        <v>0.83333333333333337</v>
      </c>
      <c r="M30" s="24">
        <v>0.21728330850514199</v>
      </c>
      <c r="N30" s="24">
        <v>0</v>
      </c>
      <c r="O30" s="24">
        <f t="shared" si="2"/>
        <v>0</v>
      </c>
      <c r="P30" s="31">
        <v>45351</v>
      </c>
      <c r="Q30" s="32">
        <v>0.83333333333333337</v>
      </c>
      <c r="R30" s="24">
        <v>0.25216555595297002</v>
      </c>
      <c r="S30" s="24">
        <v>0</v>
      </c>
      <c r="T30" s="24">
        <f t="shared" si="3"/>
        <v>0</v>
      </c>
    </row>
    <row r="31" spans="1:20" x14ac:dyDescent="0.25">
      <c r="A31" s="31">
        <v>45345</v>
      </c>
      <c r="B31" s="32">
        <v>0.875</v>
      </c>
      <c r="C31" s="24">
        <v>0.22485721111207599</v>
      </c>
      <c r="D31" s="24">
        <v>0</v>
      </c>
      <c r="E31" s="24">
        <f t="shared" si="0"/>
        <v>0</v>
      </c>
      <c r="F31" s="31">
        <v>45347</v>
      </c>
      <c r="G31" s="32">
        <v>0.875</v>
      </c>
      <c r="H31" s="24">
        <v>0.20926280319606999</v>
      </c>
      <c r="I31" s="24">
        <v>0</v>
      </c>
      <c r="J31" s="24">
        <f t="shared" si="1"/>
        <v>0</v>
      </c>
      <c r="K31" s="31">
        <v>45349</v>
      </c>
      <c r="L31" s="32">
        <v>0.875</v>
      </c>
      <c r="M31" s="24">
        <v>0.213649213313201</v>
      </c>
      <c r="N31" s="24">
        <v>0</v>
      </c>
      <c r="O31" s="24">
        <f t="shared" si="2"/>
        <v>0</v>
      </c>
      <c r="P31" s="31">
        <v>45351</v>
      </c>
      <c r="Q31" s="32">
        <v>0.875</v>
      </c>
      <c r="R31" s="24">
        <v>0.233770817517299</v>
      </c>
      <c r="S31" s="24">
        <v>0</v>
      </c>
      <c r="T31" s="24">
        <f t="shared" si="3"/>
        <v>0</v>
      </c>
    </row>
    <row r="32" spans="1:20" x14ac:dyDescent="0.25">
      <c r="A32" s="31">
        <v>45345</v>
      </c>
      <c r="B32" s="32">
        <v>0.91666666666666663</v>
      </c>
      <c r="C32" s="24">
        <v>0.22106917202384199</v>
      </c>
      <c r="D32" s="24">
        <v>0</v>
      </c>
      <c r="E32" s="24">
        <f t="shared" si="0"/>
        <v>0</v>
      </c>
      <c r="F32" s="31">
        <v>45347</v>
      </c>
      <c r="G32" s="32">
        <v>0.91666666666666663</v>
      </c>
      <c r="H32" s="24">
        <v>0.20276899635710599</v>
      </c>
      <c r="I32" s="24">
        <v>0</v>
      </c>
      <c r="J32" s="24">
        <f t="shared" si="1"/>
        <v>0</v>
      </c>
      <c r="K32" s="31">
        <v>45349</v>
      </c>
      <c r="L32" s="32">
        <v>0.91666666666666663</v>
      </c>
      <c r="M32" s="24">
        <v>0.213237866758447</v>
      </c>
      <c r="N32" s="24">
        <v>0</v>
      </c>
      <c r="O32" s="24">
        <f t="shared" si="2"/>
        <v>0</v>
      </c>
      <c r="P32" s="31">
        <v>45351</v>
      </c>
      <c r="Q32" s="32">
        <v>0.91666666666666663</v>
      </c>
      <c r="R32" s="24">
        <v>0.240229427813522</v>
      </c>
      <c r="S32" s="24">
        <v>0</v>
      </c>
      <c r="T32" s="24">
        <f t="shared" si="3"/>
        <v>0</v>
      </c>
    </row>
    <row r="33" spans="1:20" x14ac:dyDescent="0.25">
      <c r="A33" s="31">
        <v>45345</v>
      </c>
      <c r="B33" s="32">
        <v>0.95833333333333337</v>
      </c>
      <c r="C33" s="24">
        <v>0.22431166469961</v>
      </c>
      <c r="D33" s="24">
        <v>0</v>
      </c>
      <c r="E33" s="24">
        <f t="shared" si="0"/>
        <v>0</v>
      </c>
      <c r="F33" s="31">
        <v>45347</v>
      </c>
      <c r="G33" s="32">
        <v>0.95833333333333337</v>
      </c>
      <c r="H33" s="24">
        <v>0.205292165278567</v>
      </c>
      <c r="I33" s="24">
        <v>0</v>
      </c>
      <c r="J33" s="24">
        <f t="shared" si="1"/>
        <v>0</v>
      </c>
      <c r="K33" s="31">
        <v>45349</v>
      </c>
      <c r="L33" s="32">
        <v>0.95833333333333337</v>
      </c>
      <c r="M33" s="24">
        <v>0.21338744461451001</v>
      </c>
      <c r="N33" s="24">
        <v>0</v>
      </c>
      <c r="O33" s="24">
        <f t="shared" si="2"/>
        <v>0</v>
      </c>
      <c r="P33" s="31">
        <v>45351</v>
      </c>
      <c r="Q33" s="32">
        <v>0.95833333333333337</v>
      </c>
      <c r="R33" s="24">
        <v>0.23059649765399201</v>
      </c>
      <c r="S33" s="24">
        <v>0</v>
      </c>
      <c r="T33" s="24">
        <f t="shared" si="3"/>
        <v>0</v>
      </c>
    </row>
    <row r="34" spans="1:20" x14ac:dyDescent="0.25">
      <c r="A34" s="31">
        <v>45346</v>
      </c>
      <c r="B34" s="32">
        <v>0</v>
      </c>
      <c r="C34" s="24">
        <v>0.230035558342013</v>
      </c>
      <c r="D34" s="24">
        <v>0</v>
      </c>
      <c r="E34" s="24">
        <f t="shared" si="0"/>
        <v>0</v>
      </c>
      <c r="F34" s="31">
        <v>45348</v>
      </c>
      <c r="G34" s="32">
        <v>0</v>
      </c>
      <c r="H34" s="24">
        <v>0.21524846553716301</v>
      </c>
      <c r="I34" s="24">
        <v>0</v>
      </c>
      <c r="J34" s="24">
        <f t="shared" si="1"/>
        <v>0</v>
      </c>
      <c r="K34" s="31">
        <v>45350</v>
      </c>
      <c r="L34" s="32">
        <v>0</v>
      </c>
      <c r="M34" s="24">
        <v>0.21696873009118001</v>
      </c>
      <c r="N34" s="24">
        <v>0</v>
      </c>
      <c r="O34" s="24">
        <f t="shared" si="2"/>
        <v>0</v>
      </c>
      <c r="P34" s="1"/>
      <c r="Q34" s="1"/>
      <c r="R34" s="1"/>
      <c r="S34" s="1"/>
      <c r="T34" s="1"/>
    </row>
    <row r="35" spans="1:20" x14ac:dyDescent="0.25">
      <c r="A35" s="31">
        <v>45346</v>
      </c>
      <c r="B35" s="32">
        <v>4.1666666666666664E-2</v>
      </c>
      <c r="C35" s="24">
        <v>0.23271270096208899</v>
      </c>
      <c r="D35" s="24">
        <v>0</v>
      </c>
      <c r="E35" s="24">
        <f t="shared" si="0"/>
        <v>0</v>
      </c>
      <c r="F35" s="31">
        <v>45348</v>
      </c>
      <c r="G35" s="32">
        <v>4.1666666666666664E-2</v>
      </c>
      <c r="H35" s="24">
        <v>0.225237771867804</v>
      </c>
      <c r="I35" s="24">
        <v>0</v>
      </c>
      <c r="J35" s="24">
        <f t="shared" si="1"/>
        <v>0</v>
      </c>
      <c r="K35" s="31">
        <v>45350</v>
      </c>
      <c r="L35" s="32">
        <v>4.1666666666666664E-2</v>
      </c>
      <c r="M35" s="24">
        <v>0.225341171025328</v>
      </c>
      <c r="N35" s="24">
        <v>0</v>
      </c>
      <c r="O35" s="24">
        <f t="shared" si="2"/>
        <v>0</v>
      </c>
    </row>
    <row r="36" spans="1:20" x14ac:dyDescent="0.25">
      <c r="A36" s="31">
        <v>45346</v>
      </c>
      <c r="B36" s="32">
        <v>8.3333333333333329E-2</v>
      </c>
      <c r="C36" s="24">
        <v>0.24148771166704799</v>
      </c>
      <c r="D36" s="24">
        <v>0</v>
      </c>
      <c r="E36" s="24">
        <f t="shared" si="0"/>
        <v>0</v>
      </c>
      <c r="F36" s="31">
        <v>45348</v>
      </c>
      <c r="G36" s="32">
        <v>8.3333333333333329E-2</v>
      </c>
      <c r="H36" s="24">
        <v>0.23543608188534901</v>
      </c>
      <c r="I36" s="24">
        <v>0</v>
      </c>
      <c r="J36" s="24">
        <f t="shared" si="1"/>
        <v>0</v>
      </c>
      <c r="K36" s="31">
        <v>45350</v>
      </c>
      <c r="L36" s="32">
        <v>8.3333333333333329E-2</v>
      </c>
      <c r="M36" s="24">
        <v>0.23344305157567999</v>
      </c>
      <c r="N36" s="24">
        <v>0</v>
      </c>
      <c r="O36" s="24">
        <f t="shared" si="2"/>
        <v>0</v>
      </c>
    </row>
    <row r="37" spans="1:20" x14ac:dyDescent="0.25">
      <c r="A37" s="31">
        <v>45346</v>
      </c>
      <c r="B37" s="32">
        <v>0.125</v>
      </c>
      <c r="C37" s="24">
        <v>0.247493177651369</v>
      </c>
      <c r="D37" s="24">
        <v>0</v>
      </c>
      <c r="E37" s="24">
        <f t="shared" si="0"/>
        <v>0</v>
      </c>
      <c r="F37" s="31">
        <v>45348</v>
      </c>
      <c r="G37" s="32">
        <v>0.125</v>
      </c>
      <c r="H37" s="24">
        <v>0.23538108169938299</v>
      </c>
      <c r="I37" s="24">
        <v>0</v>
      </c>
      <c r="J37" s="24">
        <f t="shared" si="1"/>
        <v>0</v>
      </c>
      <c r="K37" s="31">
        <v>45350</v>
      </c>
      <c r="L37" s="32">
        <v>0.125</v>
      </c>
      <c r="M37" s="24">
        <v>0.237200304864888</v>
      </c>
      <c r="N37" s="24">
        <v>0</v>
      </c>
      <c r="O37" s="24">
        <f t="shared" si="2"/>
        <v>0</v>
      </c>
    </row>
    <row r="38" spans="1:20" x14ac:dyDescent="0.25">
      <c r="A38" s="31">
        <v>45346</v>
      </c>
      <c r="B38" s="32">
        <v>0.16666666666666666</v>
      </c>
      <c r="C38" s="24">
        <v>0.24522738158604701</v>
      </c>
      <c r="D38" s="24">
        <v>0</v>
      </c>
      <c r="E38" s="24">
        <f t="shared" si="0"/>
        <v>0</v>
      </c>
      <c r="F38" s="31">
        <v>45348</v>
      </c>
      <c r="G38" s="32">
        <v>0.16666666666666666</v>
      </c>
      <c r="H38" s="24">
        <v>0.23779425024891099</v>
      </c>
      <c r="I38" s="24">
        <v>0</v>
      </c>
      <c r="J38" s="24">
        <f t="shared" si="1"/>
        <v>0</v>
      </c>
      <c r="K38" s="31">
        <v>45350</v>
      </c>
      <c r="L38" s="32">
        <v>0.16666666666666666</v>
      </c>
      <c r="M38" s="24">
        <v>0.23753687739277199</v>
      </c>
      <c r="N38" s="24">
        <v>0</v>
      </c>
      <c r="O38" s="24">
        <f t="shared" si="2"/>
        <v>0</v>
      </c>
    </row>
    <row r="39" spans="1:20" x14ac:dyDescent="0.25">
      <c r="A39" s="31">
        <v>45346</v>
      </c>
      <c r="B39" s="32">
        <v>0.20833333333333334</v>
      </c>
      <c r="C39" s="24">
        <v>0.24647246301075501</v>
      </c>
      <c r="D39" s="24">
        <v>0</v>
      </c>
      <c r="E39" s="24">
        <f t="shared" si="0"/>
        <v>0</v>
      </c>
      <c r="F39" s="31">
        <v>45348</v>
      </c>
      <c r="G39" s="32">
        <v>0.20833333333333334</v>
      </c>
      <c r="H39" s="24">
        <v>0.239125132559773</v>
      </c>
      <c r="I39" s="24">
        <v>0</v>
      </c>
      <c r="J39" s="24">
        <f t="shared" si="1"/>
        <v>0</v>
      </c>
      <c r="K39" s="31">
        <v>45350</v>
      </c>
      <c r="L39" s="32">
        <v>0.20833333333333334</v>
      </c>
      <c r="M39" s="24">
        <v>0.24205966293714901</v>
      </c>
      <c r="N39" s="24">
        <v>0</v>
      </c>
      <c r="O39" s="24">
        <f t="shared" si="2"/>
        <v>0</v>
      </c>
    </row>
    <row r="40" spans="1:20" x14ac:dyDescent="0.25">
      <c r="A40" s="31">
        <v>45346</v>
      </c>
      <c r="B40" s="32">
        <v>0.25</v>
      </c>
      <c r="C40" s="24">
        <v>0.24292419850729</v>
      </c>
      <c r="D40" s="24">
        <v>0</v>
      </c>
      <c r="E40" s="24">
        <f t="shared" si="0"/>
        <v>0</v>
      </c>
      <c r="F40" s="31">
        <v>45348</v>
      </c>
      <c r="G40" s="32">
        <v>0.25</v>
      </c>
      <c r="H40" s="24">
        <v>0.2369011342516</v>
      </c>
      <c r="I40" s="24">
        <v>0</v>
      </c>
      <c r="J40" s="24">
        <f t="shared" si="1"/>
        <v>0</v>
      </c>
      <c r="K40" s="31">
        <v>45350</v>
      </c>
      <c r="L40" s="32">
        <v>0.25</v>
      </c>
      <c r="M40" s="24">
        <v>0.24159552156828501</v>
      </c>
      <c r="N40" s="24">
        <v>0</v>
      </c>
      <c r="O40" s="24">
        <f t="shared" si="2"/>
        <v>0</v>
      </c>
    </row>
    <row r="41" spans="1:20" x14ac:dyDescent="0.25">
      <c r="A41" s="31">
        <v>45346</v>
      </c>
      <c r="B41" s="32">
        <v>0.29166666666666669</v>
      </c>
      <c r="C41" s="24">
        <v>0.24643066525360699</v>
      </c>
      <c r="D41" s="24">
        <v>0</v>
      </c>
      <c r="E41" s="24">
        <f t="shared" si="0"/>
        <v>0</v>
      </c>
      <c r="F41" s="31">
        <v>45348</v>
      </c>
      <c r="G41" s="32">
        <v>0.29166666666666669</v>
      </c>
      <c r="H41" s="24">
        <v>0.23789985477829101</v>
      </c>
      <c r="I41" s="24">
        <v>0</v>
      </c>
      <c r="J41" s="24">
        <f t="shared" si="1"/>
        <v>0</v>
      </c>
      <c r="K41" s="31">
        <v>45350</v>
      </c>
      <c r="L41" s="32">
        <v>0.29166666666666669</v>
      </c>
      <c r="M41" s="24">
        <v>0.23876656591796699</v>
      </c>
      <c r="N41" s="24">
        <v>0</v>
      </c>
      <c r="O41" s="24">
        <f t="shared" si="2"/>
        <v>0</v>
      </c>
    </row>
    <row r="42" spans="1:20" x14ac:dyDescent="0.25">
      <c r="A42" s="31">
        <v>45346</v>
      </c>
      <c r="B42" s="32">
        <v>0.33333333333333331</v>
      </c>
      <c r="C42" s="24">
        <v>0.24785615503688799</v>
      </c>
      <c r="D42" s="24">
        <v>0</v>
      </c>
      <c r="E42" s="24">
        <f t="shared" si="0"/>
        <v>0</v>
      </c>
      <c r="F42" s="31">
        <v>45348</v>
      </c>
      <c r="G42" s="32">
        <v>0.33333333333333331</v>
      </c>
      <c r="H42" s="24">
        <v>0.23980048298739801</v>
      </c>
      <c r="I42" s="24">
        <v>0</v>
      </c>
      <c r="J42" s="24">
        <f t="shared" si="1"/>
        <v>0</v>
      </c>
      <c r="K42" s="31">
        <v>45350</v>
      </c>
      <c r="L42" s="32">
        <v>0.33333333333333331</v>
      </c>
      <c r="M42" s="24">
        <v>0.24042522907160899</v>
      </c>
      <c r="N42" s="24">
        <v>0</v>
      </c>
      <c r="O42" s="24">
        <f t="shared" si="2"/>
        <v>0</v>
      </c>
    </row>
    <row r="43" spans="1:20" x14ac:dyDescent="0.25">
      <c r="A43" s="31">
        <v>45346</v>
      </c>
      <c r="B43" s="32">
        <v>0.375</v>
      </c>
      <c r="C43" s="24">
        <v>0.25017473101515803</v>
      </c>
      <c r="D43" s="24">
        <v>0</v>
      </c>
      <c r="E43" s="24">
        <f t="shared" si="0"/>
        <v>0</v>
      </c>
      <c r="F43" s="31">
        <v>45348</v>
      </c>
      <c r="G43" s="32">
        <v>0.375</v>
      </c>
      <c r="H43" s="24">
        <v>0.23949910700225399</v>
      </c>
      <c r="I43" s="24">
        <v>0</v>
      </c>
      <c r="J43" s="24">
        <f t="shared" si="1"/>
        <v>0</v>
      </c>
      <c r="K43" s="31">
        <v>45350</v>
      </c>
      <c r="L43" s="32">
        <v>0.375</v>
      </c>
      <c r="M43" s="24">
        <v>0.241190746425617</v>
      </c>
      <c r="N43" s="24">
        <v>0</v>
      </c>
      <c r="O43" s="24">
        <f t="shared" si="2"/>
        <v>0</v>
      </c>
    </row>
    <row r="44" spans="1:20" x14ac:dyDescent="0.25">
      <c r="A44" s="31">
        <v>45346</v>
      </c>
      <c r="B44" s="32">
        <v>0.41666666666666669</v>
      </c>
      <c r="C44" s="24">
        <v>0.24947081506152499</v>
      </c>
      <c r="D44" s="24">
        <v>0</v>
      </c>
      <c r="E44" s="24">
        <f t="shared" si="0"/>
        <v>0</v>
      </c>
      <c r="F44" s="31">
        <v>45348</v>
      </c>
      <c r="G44" s="32">
        <v>0.41666666666666669</v>
      </c>
      <c r="H44" s="24">
        <v>0.23646336793804901</v>
      </c>
      <c r="I44" s="24">
        <v>0</v>
      </c>
      <c r="J44" s="24">
        <f t="shared" si="1"/>
        <v>0</v>
      </c>
      <c r="K44" s="31">
        <v>45350</v>
      </c>
      <c r="L44" s="32">
        <v>0.41666666666666669</v>
      </c>
      <c r="M44" s="24">
        <v>0.24262063205145101</v>
      </c>
      <c r="N44" s="24">
        <v>0</v>
      </c>
      <c r="O44" s="24">
        <f t="shared" si="2"/>
        <v>0</v>
      </c>
    </row>
    <row r="45" spans="1:20" x14ac:dyDescent="0.25">
      <c r="A45" s="31">
        <v>45346</v>
      </c>
      <c r="B45" s="32">
        <v>0.45833333333333331</v>
      </c>
      <c r="C45" s="24">
        <v>0.249545589088395</v>
      </c>
      <c r="D45" s="24">
        <v>0</v>
      </c>
      <c r="E45" s="24">
        <f t="shared" si="0"/>
        <v>0</v>
      </c>
      <c r="F45" s="31">
        <v>45348</v>
      </c>
      <c r="G45" s="32">
        <v>0.45833333333333331</v>
      </c>
      <c r="H45" s="24">
        <v>0.238368391989708</v>
      </c>
      <c r="I45" s="24">
        <v>0</v>
      </c>
      <c r="J45" s="24">
        <f t="shared" si="1"/>
        <v>0</v>
      </c>
      <c r="K45" s="31">
        <v>45350</v>
      </c>
      <c r="L45" s="32">
        <v>0.45833333333333331</v>
      </c>
      <c r="M45" s="24">
        <v>0.24194088578127401</v>
      </c>
      <c r="N45" s="24">
        <v>0</v>
      </c>
      <c r="O45" s="24">
        <f t="shared" si="2"/>
        <v>0</v>
      </c>
    </row>
    <row r="46" spans="1:20" x14ac:dyDescent="0.25">
      <c r="A46" s="31">
        <v>45346</v>
      </c>
      <c r="B46" s="32">
        <v>0.5</v>
      </c>
      <c r="C46" s="24">
        <v>0.25209075212377802</v>
      </c>
      <c r="D46" s="24">
        <v>0</v>
      </c>
      <c r="E46" s="24">
        <f t="shared" si="0"/>
        <v>0</v>
      </c>
      <c r="F46" s="31">
        <v>45348</v>
      </c>
      <c r="G46" s="32">
        <v>0.5</v>
      </c>
      <c r="H46" s="24">
        <v>0.24129854142569299</v>
      </c>
      <c r="I46" s="24">
        <v>0</v>
      </c>
      <c r="J46" s="24">
        <f t="shared" si="1"/>
        <v>0</v>
      </c>
      <c r="K46" s="31">
        <v>45350</v>
      </c>
      <c r="L46" s="32">
        <v>0.5</v>
      </c>
      <c r="M46" s="24">
        <v>0.24126994609736199</v>
      </c>
      <c r="N46" s="24">
        <v>0</v>
      </c>
      <c r="O46" s="24">
        <f t="shared" si="2"/>
        <v>0</v>
      </c>
    </row>
    <row r="47" spans="1:20" x14ac:dyDescent="0.25">
      <c r="A47" s="31">
        <v>45346</v>
      </c>
      <c r="B47" s="32">
        <v>0.54166666666666663</v>
      </c>
      <c r="C47" s="24">
        <v>0.25219196081060602</v>
      </c>
      <c r="D47" s="24">
        <v>0</v>
      </c>
      <c r="E47" s="24">
        <f t="shared" si="0"/>
        <v>0</v>
      </c>
      <c r="F47" s="31">
        <v>45348</v>
      </c>
      <c r="G47" s="32">
        <v>0.54166666666666663</v>
      </c>
      <c r="H47" s="24">
        <v>0.239842250942224</v>
      </c>
      <c r="I47" s="24">
        <v>0</v>
      </c>
      <c r="J47" s="24">
        <f t="shared" si="1"/>
        <v>0</v>
      </c>
      <c r="K47" s="31">
        <v>45350</v>
      </c>
      <c r="L47" s="32">
        <v>0.54166666666666663</v>
      </c>
      <c r="M47" s="24">
        <v>0.241357937454211</v>
      </c>
      <c r="N47" s="24">
        <v>0</v>
      </c>
      <c r="O47" s="24">
        <f t="shared" si="2"/>
        <v>0</v>
      </c>
    </row>
    <row r="48" spans="1:20" x14ac:dyDescent="0.25">
      <c r="A48" s="31">
        <v>45346</v>
      </c>
      <c r="B48" s="32">
        <v>0.58333333333333337</v>
      </c>
      <c r="C48" s="24">
        <v>0.24951478838820701</v>
      </c>
      <c r="D48" s="24">
        <v>0</v>
      </c>
      <c r="E48" s="24">
        <f t="shared" si="0"/>
        <v>0</v>
      </c>
      <c r="F48" s="31">
        <v>45348</v>
      </c>
      <c r="G48" s="32">
        <v>0.58333333333333337</v>
      </c>
      <c r="H48" s="24">
        <v>0.23594641685391399</v>
      </c>
      <c r="I48" s="24">
        <v>0</v>
      </c>
      <c r="J48" s="24">
        <f t="shared" si="1"/>
        <v>0</v>
      </c>
      <c r="K48" s="31">
        <v>45350</v>
      </c>
      <c r="L48" s="32">
        <v>0.58333333333333337</v>
      </c>
      <c r="M48" s="24">
        <v>0.24036583304309</v>
      </c>
      <c r="N48" s="24">
        <v>0</v>
      </c>
      <c r="O48" s="24">
        <f t="shared" si="2"/>
        <v>0</v>
      </c>
    </row>
    <row r="49" spans="1:15" x14ac:dyDescent="0.25">
      <c r="A49" s="31">
        <v>45346</v>
      </c>
      <c r="B49" s="32">
        <v>0.625</v>
      </c>
      <c r="C49" s="24">
        <v>0.249829366802169</v>
      </c>
      <c r="D49" s="24">
        <v>0</v>
      </c>
      <c r="E49" s="24">
        <f t="shared" si="0"/>
        <v>0</v>
      </c>
      <c r="F49" s="31">
        <v>45348</v>
      </c>
      <c r="G49" s="32">
        <v>0.625</v>
      </c>
      <c r="H49" s="24">
        <v>0.23864777386093</v>
      </c>
      <c r="I49" s="24">
        <v>0</v>
      </c>
      <c r="J49" s="24">
        <f t="shared" si="1"/>
        <v>0</v>
      </c>
      <c r="K49" s="31">
        <v>45350</v>
      </c>
      <c r="L49" s="32">
        <v>0.625</v>
      </c>
      <c r="M49" s="24">
        <v>0.24254582822225801</v>
      </c>
      <c r="N49" s="24">
        <v>0</v>
      </c>
      <c r="O49" s="24">
        <f t="shared" si="2"/>
        <v>0</v>
      </c>
    </row>
    <row r="50" spans="1:15" x14ac:dyDescent="0.25">
      <c r="A50" s="31">
        <v>45346</v>
      </c>
      <c r="B50" s="32">
        <v>0.66666666666666663</v>
      </c>
      <c r="C50" s="24">
        <v>0.24696964025398599</v>
      </c>
      <c r="D50" s="24">
        <v>0</v>
      </c>
      <c r="E50" s="24">
        <f t="shared" si="0"/>
        <v>0</v>
      </c>
      <c r="F50" s="31">
        <v>45348</v>
      </c>
      <c r="G50" s="32">
        <v>0.66666666666666663</v>
      </c>
      <c r="H50" s="24">
        <v>0.23758967220688099</v>
      </c>
      <c r="I50" s="24">
        <v>0</v>
      </c>
      <c r="J50" s="24">
        <f t="shared" si="1"/>
        <v>0</v>
      </c>
      <c r="K50" s="31">
        <v>45350</v>
      </c>
      <c r="L50" s="32">
        <v>0.66666666666666663</v>
      </c>
      <c r="M50" s="24">
        <v>0.239738881587023</v>
      </c>
      <c r="N50" s="24">
        <v>0</v>
      </c>
      <c r="O50" s="24">
        <f t="shared" si="2"/>
        <v>0</v>
      </c>
    </row>
    <row r="51" spans="1:15" x14ac:dyDescent="0.25">
      <c r="A51" s="31">
        <v>45346</v>
      </c>
      <c r="B51" s="32">
        <v>0.70833333333333337</v>
      </c>
      <c r="C51" s="24">
        <v>0.24437826871774199</v>
      </c>
      <c r="D51" s="24">
        <v>0</v>
      </c>
      <c r="E51" s="24">
        <f t="shared" si="0"/>
        <v>0</v>
      </c>
      <c r="F51" s="31">
        <v>45348</v>
      </c>
      <c r="G51" s="32">
        <v>0.70833333333333337</v>
      </c>
      <c r="H51" s="24">
        <v>0.232413530348801</v>
      </c>
      <c r="I51" s="24">
        <v>0</v>
      </c>
      <c r="J51" s="24">
        <f t="shared" si="1"/>
        <v>0</v>
      </c>
      <c r="K51" s="31">
        <v>45350</v>
      </c>
      <c r="L51" s="32">
        <v>0.70833333333333337</v>
      </c>
      <c r="M51" s="24">
        <v>0.234179988502519</v>
      </c>
      <c r="N51" s="24">
        <v>0</v>
      </c>
      <c r="O51" s="24">
        <f t="shared" si="2"/>
        <v>0</v>
      </c>
    </row>
    <row r="52" spans="1:15" x14ac:dyDescent="0.25">
      <c r="A52" s="31">
        <v>45346</v>
      </c>
      <c r="B52" s="32">
        <v>0.75</v>
      </c>
      <c r="C52" s="24">
        <v>0.23155342042353499</v>
      </c>
      <c r="D52" s="24">
        <v>0</v>
      </c>
      <c r="E52" s="24">
        <f t="shared" si="0"/>
        <v>0</v>
      </c>
      <c r="F52" s="31">
        <v>45348</v>
      </c>
      <c r="G52" s="32">
        <v>0.75</v>
      </c>
      <c r="H52" s="24">
        <v>0.22766855358986299</v>
      </c>
      <c r="I52" s="24">
        <v>0</v>
      </c>
      <c r="J52" s="24">
        <f t="shared" si="1"/>
        <v>0</v>
      </c>
      <c r="K52" s="31">
        <v>45350</v>
      </c>
      <c r="L52" s="32">
        <v>0.75</v>
      </c>
      <c r="M52" s="24">
        <v>0.22309736907392899</v>
      </c>
      <c r="N52" s="24">
        <v>0</v>
      </c>
      <c r="O52" s="24">
        <f t="shared" si="2"/>
        <v>0</v>
      </c>
    </row>
    <row r="53" spans="1:15" x14ac:dyDescent="0.25">
      <c r="A53" s="31">
        <v>45346</v>
      </c>
      <c r="B53" s="32">
        <v>0.79166666666666663</v>
      </c>
      <c r="C53" s="24">
        <v>0.219243302940445</v>
      </c>
      <c r="D53" s="24">
        <v>0</v>
      </c>
      <c r="E53" s="24">
        <f t="shared" si="0"/>
        <v>0</v>
      </c>
      <c r="F53" s="31">
        <v>45348</v>
      </c>
      <c r="G53" s="32">
        <v>0.79166666666666663</v>
      </c>
      <c r="H53" s="24">
        <v>0.230242326854738</v>
      </c>
      <c r="I53" s="24">
        <v>0</v>
      </c>
      <c r="J53" s="24">
        <f t="shared" si="1"/>
        <v>0</v>
      </c>
      <c r="K53" s="31">
        <v>45350</v>
      </c>
      <c r="L53" s="32">
        <v>0.79166666666666663</v>
      </c>
      <c r="M53" s="24">
        <v>0.206035718320976</v>
      </c>
      <c r="N53" s="24">
        <v>0</v>
      </c>
      <c r="O53" s="24">
        <f t="shared" si="2"/>
        <v>0</v>
      </c>
    </row>
    <row r="54" spans="1:15" x14ac:dyDescent="0.25">
      <c r="A54" s="31">
        <v>45346</v>
      </c>
      <c r="B54" s="32">
        <v>0.83333333333333337</v>
      </c>
      <c r="C54" s="24">
        <v>0.21094346046363299</v>
      </c>
      <c r="D54" s="24">
        <v>0</v>
      </c>
      <c r="E54" s="24">
        <f t="shared" si="0"/>
        <v>0</v>
      </c>
      <c r="F54" s="31">
        <v>45348</v>
      </c>
      <c r="G54" s="32">
        <v>0.83333333333333337</v>
      </c>
      <c r="H54" s="24">
        <v>0.21765725314530099</v>
      </c>
      <c r="I54" s="24">
        <v>0</v>
      </c>
      <c r="J54" s="24">
        <f t="shared" si="1"/>
        <v>0</v>
      </c>
      <c r="K54" s="31">
        <v>45350</v>
      </c>
      <c r="L54" s="32">
        <v>0.83333333333333337</v>
      </c>
      <c r="M54" s="24">
        <v>0.20514257252134199</v>
      </c>
      <c r="N54" s="24">
        <v>0</v>
      </c>
      <c r="O54" s="24">
        <f t="shared" si="2"/>
        <v>0</v>
      </c>
    </row>
    <row r="55" spans="1:15" x14ac:dyDescent="0.25">
      <c r="A55" s="31">
        <v>45346</v>
      </c>
      <c r="B55" s="32">
        <v>0.875</v>
      </c>
      <c r="C55" s="24">
        <v>0.20984135568057999</v>
      </c>
      <c r="D55" s="24">
        <v>0</v>
      </c>
      <c r="E55" s="24">
        <f t="shared" si="0"/>
        <v>0</v>
      </c>
      <c r="F55" s="31">
        <v>45348</v>
      </c>
      <c r="G55" s="32">
        <v>0.875</v>
      </c>
      <c r="H55" s="24">
        <v>0.21882537007244299</v>
      </c>
      <c r="I55" s="24">
        <v>0</v>
      </c>
      <c r="J55" s="24">
        <f t="shared" si="1"/>
        <v>0</v>
      </c>
      <c r="K55" s="31">
        <v>45350</v>
      </c>
      <c r="L55" s="32">
        <v>0.875</v>
      </c>
      <c r="M55" s="24">
        <v>0.210710287093273</v>
      </c>
      <c r="N55" s="24">
        <v>0</v>
      </c>
      <c r="O55" s="24">
        <f t="shared" si="2"/>
        <v>0</v>
      </c>
    </row>
    <row r="56" spans="1:15" x14ac:dyDescent="0.25">
      <c r="A56" s="31">
        <v>45346</v>
      </c>
      <c r="B56" s="32">
        <v>0.91666666666666663</v>
      </c>
      <c r="C56" s="24">
        <v>0.20567053556359899</v>
      </c>
      <c r="D56" s="24">
        <v>0</v>
      </c>
      <c r="E56" s="24">
        <f t="shared" si="0"/>
        <v>0</v>
      </c>
      <c r="F56" s="31">
        <v>45348</v>
      </c>
      <c r="G56" s="32">
        <v>0.91666666666666663</v>
      </c>
      <c r="H56" s="24">
        <v>0.220835968851159</v>
      </c>
      <c r="I56" s="24">
        <v>0</v>
      </c>
      <c r="J56" s="24">
        <f t="shared" si="1"/>
        <v>0</v>
      </c>
      <c r="K56" s="31">
        <v>45350</v>
      </c>
      <c r="L56" s="32">
        <v>0.91666666666666663</v>
      </c>
      <c r="M56" s="24">
        <v>0.20573873817838301</v>
      </c>
      <c r="N56" s="24">
        <v>0</v>
      </c>
      <c r="O56" s="24">
        <f t="shared" si="2"/>
        <v>0</v>
      </c>
    </row>
    <row r="57" spans="1:15" x14ac:dyDescent="0.25">
      <c r="A57" s="31">
        <v>45346</v>
      </c>
      <c r="B57" s="32">
        <v>0.95833333333333337</v>
      </c>
      <c r="C57" s="24">
        <v>0.20228503644385401</v>
      </c>
      <c r="D57" s="24">
        <v>0</v>
      </c>
      <c r="E57" s="24">
        <f t="shared" si="0"/>
        <v>0</v>
      </c>
      <c r="F57" s="31">
        <v>45348</v>
      </c>
      <c r="G57" s="32">
        <v>0.95833333333333337</v>
      </c>
      <c r="H57" s="24">
        <v>0.22942401468661999</v>
      </c>
      <c r="I57" s="24">
        <v>0</v>
      </c>
      <c r="J57" s="24">
        <f t="shared" si="1"/>
        <v>0</v>
      </c>
      <c r="K57" s="31">
        <v>45350</v>
      </c>
      <c r="L57" s="32">
        <v>0.95833333333333337</v>
      </c>
      <c r="M57" s="24">
        <v>0.21155941486273999</v>
      </c>
      <c r="N57" s="24">
        <v>0</v>
      </c>
      <c r="O57" s="24">
        <f t="shared" si="2"/>
        <v>0</v>
      </c>
    </row>
    <row r="179" spans="4:5" x14ac:dyDescent="0.25">
      <c r="D179" s="24"/>
      <c r="E179" s="24"/>
    </row>
    <row r="180" spans="4:5" x14ac:dyDescent="0.25">
      <c r="D180" s="24"/>
      <c r="E180" s="24"/>
    </row>
    <row r="181" spans="4:5" x14ac:dyDescent="0.25">
      <c r="D181" s="24"/>
      <c r="E181" s="24"/>
    </row>
    <row r="182" spans="4:5" x14ac:dyDescent="0.25">
      <c r="D182" s="24"/>
      <c r="E182" s="24"/>
    </row>
    <row r="183" spans="4:5" x14ac:dyDescent="0.25">
      <c r="D183" s="24"/>
      <c r="E183" s="24"/>
    </row>
    <row r="184" spans="4:5" x14ac:dyDescent="0.25">
      <c r="D184" s="24"/>
      <c r="E184" s="24"/>
    </row>
    <row r="185" spans="4:5" x14ac:dyDescent="0.25">
      <c r="D185" s="24"/>
      <c r="E185" s="24"/>
    </row>
    <row r="186" spans="4:5" x14ac:dyDescent="0.25">
      <c r="D186" s="24"/>
      <c r="E186" s="24"/>
    </row>
    <row r="187" spans="4:5" x14ac:dyDescent="0.25">
      <c r="D187" s="24"/>
      <c r="E187" s="24"/>
    </row>
    <row r="188" spans="4:5" x14ac:dyDescent="0.25">
      <c r="D188" s="24"/>
      <c r="E188" s="24"/>
    </row>
    <row r="189" spans="4:5" x14ac:dyDescent="0.25">
      <c r="D189" s="24"/>
      <c r="E189" s="24"/>
    </row>
    <row r="190" spans="4:5" x14ac:dyDescent="0.25">
      <c r="D190" s="24"/>
      <c r="E190" s="24"/>
    </row>
    <row r="191" spans="4:5" x14ac:dyDescent="0.25">
      <c r="D191" s="24"/>
      <c r="E191" s="24"/>
    </row>
    <row r="192" spans="4:5" x14ac:dyDescent="0.25">
      <c r="D192" s="24"/>
      <c r="E192" s="24"/>
    </row>
    <row r="193" spans="4:5" x14ac:dyDescent="0.25">
      <c r="D193" s="24"/>
      <c r="E193" s="24"/>
    </row>
    <row r="194" spans="4:5" x14ac:dyDescent="0.25">
      <c r="D194" s="24"/>
      <c r="E194" s="24"/>
    </row>
    <row r="195" spans="4:5" x14ac:dyDescent="0.25">
      <c r="D195" s="24"/>
      <c r="E195" s="24"/>
    </row>
    <row r="196" spans="4:5" x14ac:dyDescent="0.25">
      <c r="D196" s="24"/>
      <c r="E196" s="24"/>
    </row>
    <row r="197" spans="4:5" x14ac:dyDescent="0.25">
      <c r="D197" s="24"/>
      <c r="E197" s="24"/>
    </row>
    <row r="198" spans="4:5" x14ac:dyDescent="0.25">
      <c r="D198" s="24"/>
      <c r="E198" s="24"/>
    </row>
    <row r="199" spans="4:5" x14ac:dyDescent="0.25">
      <c r="D199" s="24"/>
      <c r="E199" s="24"/>
    </row>
    <row r="200" spans="4:5" x14ac:dyDescent="0.25">
      <c r="D200" s="24"/>
      <c r="E200" s="24"/>
    </row>
    <row r="201" spans="4:5" x14ac:dyDescent="0.25">
      <c r="D201" s="24"/>
      <c r="E201" s="24"/>
    </row>
  </sheetData>
  <pageMargins left="0.7" right="0.7" top="0.75" bottom="0.75" header="0.3" footer="0.3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C018544-A3D4-4BEC-9848-D3F129DECA97}">
  <dimension ref="A1:T57"/>
  <sheetViews>
    <sheetView workbookViewId="0">
      <selection activeCell="D2" sqref="D2"/>
    </sheetView>
  </sheetViews>
  <sheetFormatPr defaultRowHeight="15" x14ac:dyDescent="0.25"/>
  <sheetData>
    <row r="1" spans="1:20" x14ac:dyDescent="0.25">
      <c r="A1" s="1" t="s">
        <v>70</v>
      </c>
      <c r="B1" s="23"/>
      <c r="C1" s="24"/>
    </row>
    <row r="2" spans="1:20" x14ac:dyDescent="0.25">
      <c r="A2" s="1" t="s">
        <v>71</v>
      </c>
      <c r="B2" s="23"/>
      <c r="C2" s="24"/>
      <c r="G2" s="25" t="s">
        <v>81</v>
      </c>
      <c r="H2" s="25"/>
    </row>
    <row r="3" spans="1:20" ht="15.75" thickBot="1" x14ac:dyDescent="0.3">
      <c r="A3" s="1" t="s">
        <v>72</v>
      </c>
      <c r="B3" s="23"/>
      <c r="C3" s="24"/>
    </row>
    <row r="4" spans="1:20" ht="15.75" thickBot="1" x14ac:dyDescent="0.3">
      <c r="A4" s="1" t="s">
        <v>73</v>
      </c>
      <c r="B4" s="23"/>
      <c r="C4" s="24"/>
      <c r="I4" s="26" t="s">
        <v>74</v>
      </c>
      <c r="J4" s="27"/>
      <c r="K4" s="27"/>
      <c r="L4" s="28">
        <f>SUM(E10:E57)+SUM(J10:J57)+SUM(O10:O57)+SUM(T10:T57)</f>
        <v>0</v>
      </c>
    </row>
    <row r="5" spans="1:20" x14ac:dyDescent="0.25">
      <c r="A5" s="1" t="s">
        <v>75</v>
      </c>
      <c r="B5" s="23"/>
      <c r="C5" s="24"/>
    </row>
    <row r="6" spans="1:20" x14ac:dyDescent="0.25">
      <c r="A6" s="1"/>
      <c r="B6" s="1"/>
      <c r="C6" s="1"/>
    </row>
    <row r="7" spans="1:20" x14ac:dyDescent="0.25">
      <c r="A7" s="1"/>
      <c r="B7" s="1"/>
      <c r="C7" s="1"/>
      <c r="I7" s="29" t="s">
        <v>76</v>
      </c>
      <c r="J7" s="29"/>
      <c r="K7" s="29"/>
      <c r="L7" s="7">
        <f>MAX(D10:D57,I10:I57,N10:N57,S10:S57)</f>
        <v>0</v>
      </c>
    </row>
    <row r="8" spans="1:20" x14ac:dyDescent="0.25">
      <c r="A8" s="1"/>
      <c r="B8" s="1"/>
      <c r="C8" s="1"/>
    </row>
    <row r="9" spans="1:20" x14ac:dyDescent="0.25">
      <c r="A9" s="30" t="s">
        <v>77</v>
      </c>
      <c r="B9" s="30" t="s">
        <v>78</v>
      </c>
      <c r="C9" s="30" t="s">
        <v>79</v>
      </c>
      <c r="D9" s="30" t="s">
        <v>54</v>
      </c>
      <c r="E9" s="30" t="s">
        <v>80</v>
      </c>
      <c r="F9" s="30" t="s">
        <v>77</v>
      </c>
      <c r="G9" s="30" t="s">
        <v>78</v>
      </c>
      <c r="H9" s="30" t="s">
        <v>79</v>
      </c>
      <c r="I9" s="30" t="s">
        <v>54</v>
      </c>
      <c r="J9" s="30" t="s">
        <v>80</v>
      </c>
      <c r="K9" s="30" t="s">
        <v>77</v>
      </c>
      <c r="L9" s="30" t="s">
        <v>78</v>
      </c>
      <c r="M9" s="30" t="s">
        <v>79</v>
      </c>
      <c r="N9" s="30" t="s">
        <v>54</v>
      </c>
      <c r="O9" s="30" t="s">
        <v>80</v>
      </c>
      <c r="P9" s="30" t="s">
        <v>77</v>
      </c>
      <c r="Q9" s="30" t="s">
        <v>78</v>
      </c>
      <c r="R9" s="30" t="s">
        <v>79</v>
      </c>
      <c r="S9" s="30" t="s">
        <v>54</v>
      </c>
      <c r="T9" s="30" t="s">
        <v>80</v>
      </c>
    </row>
    <row r="10" spans="1:20" x14ac:dyDescent="0.25">
      <c r="F10" s="31">
        <v>45354</v>
      </c>
      <c r="G10" s="32">
        <v>0</v>
      </c>
      <c r="H10" s="24">
        <v>0.24570034444233799</v>
      </c>
      <c r="I10" s="24">
        <v>0</v>
      </c>
      <c r="J10" s="24">
        <f t="shared" ref="J10:J57" si="0">I10*0.0827</f>
        <v>0</v>
      </c>
      <c r="K10" s="31">
        <v>45356</v>
      </c>
      <c r="L10" s="32">
        <v>0</v>
      </c>
      <c r="M10" s="24">
        <v>0.238979935645101</v>
      </c>
      <c r="N10" s="24">
        <v>0</v>
      </c>
      <c r="O10" s="24">
        <f t="shared" ref="O10:O57" si="1">N10*0.0827</f>
        <v>0</v>
      </c>
      <c r="P10" s="31">
        <v>45358</v>
      </c>
      <c r="Q10" s="32">
        <v>0</v>
      </c>
      <c r="R10" s="24">
        <v>0.22463943064122899</v>
      </c>
      <c r="S10" s="24">
        <v>0</v>
      </c>
      <c r="T10" s="24">
        <f t="shared" ref="T10:T57" si="2">S10*0.0827</f>
        <v>0</v>
      </c>
    </row>
    <row r="11" spans="1:20" x14ac:dyDescent="0.25">
      <c r="A11" s="31">
        <v>45352</v>
      </c>
      <c r="B11" s="32">
        <v>4.1666666666666664E-2</v>
      </c>
      <c r="C11" s="24">
        <v>0.23345844447519301</v>
      </c>
      <c r="D11" s="24">
        <v>0</v>
      </c>
      <c r="E11" s="24">
        <f t="shared" ref="E11:E57" si="3">D11*0.0827</f>
        <v>0</v>
      </c>
      <c r="F11" s="31">
        <v>45354</v>
      </c>
      <c r="G11" s="32">
        <v>4.1666666666666664E-2</v>
      </c>
      <c r="H11" s="24">
        <v>0.24938721954722701</v>
      </c>
      <c r="I11" s="24">
        <v>0</v>
      </c>
      <c r="J11" s="24">
        <f t="shared" si="0"/>
        <v>0</v>
      </c>
      <c r="K11" s="31">
        <v>45356</v>
      </c>
      <c r="L11" s="32">
        <v>4.1666666666666664E-2</v>
      </c>
      <c r="M11" s="24">
        <v>0.23248173296358501</v>
      </c>
      <c r="N11" s="24">
        <v>0</v>
      </c>
      <c r="O11" s="24">
        <f t="shared" si="1"/>
        <v>0</v>
      </c>
      <c r="P11" s="31">
        <v>45358</v>
      </c>
      <c r="Q11" s="32">
        <v>4.1666666666666664E-2</v>
      </c>
      <c r="R11" s="24">
        <v>0.223836511372624</v>
      </c>
      <c r="S11" s="24">
        <v>0</v>
      </c>
      <c r="T11" s="24">
        <f t="shared" si="2"/>
        <v>0</v>
      </c>
    </row>
    <row r="12" spans="1:20" x14ac:dyDescent="0.25">
      <c r="A12" s="31">
        <v>45352</v>
      </c>
      <c r="B12" s="32">
        <v>8.3333333333333329E-2</v>
      </c>
      <c r="C12" s="24">
        <v>0.239587083457942</v>
      </c>
      <c r="D12" s="24">
        <v>0</v>
      </c>
      <c r="E12" s="24">
        <f t="shared" si="3"/>
        <v>0</v>
      </c>
      <c r="F12" s="31">
        <v>45354</v>
      </c>
      <c r="G12" s="32">
        <v>8.3333333333333329E-2</v>
      </c>
      <c r="H12" s="24">
        <v>0.24616450071236301</v>
      </c>
      <c r="I12" s="24">
        <v>0</v>
      </c>
      <c r="J12" s="24">
        <f t="shared" si="0"/>
        <v>0</v>
      </c>
      <c r="K12" s="31">
        <v>45356</v>
      </c>
      <c r="L12" s="32">
        <v>8.3333333333333329E-2</v>
      </c>
      <c r="M12" s="24">
        <v>0.23809342086219901</v>
      </c>
      <c r="N12" s="24">
        <v>0</v>
      </c>
      <c r="O12" s="24">
        <f t="shared" si="1"/>
        <v>0</v>
      </c>
      <c r="P12" s="31">
        <v>45358</v>
      </c>
      <c r="Q12" s="32">
        <v>8.3333333333333329E-2</v>
      </c>
      <c r="R12" s="24">
        <v>0.22878827154544801</v>
      </c>
      <c r="S12" s="24">
        <v>0</v>
      </c>
      <c r="T12" s="24">
        <f t="shared" si="2"/>
        <v>0</v>
      </c>
    </row>
    <row r="13" spans="1:20" x14ac:dyDescent="0.25">
      <c r="A13" s="31">
        <v>45352</v>
      </c>
      <c r="B13" s="32">
        <v>0.125</v>
      </c>
      <c r="C13" s="24">
        <v>0.23958268761538901</v>
      </c>
      <c r="D13" s="24">
        <v>0</v>
      </c>
      <c r="E13" s="24">
        <f t="shared" si="3"/>
        <v>0</v>
      </c>
      <c r="F13" s="31">
        <v>45354</v>
      </c>
      <c r="G13" s="32">
        <v>0.125</v>
      </c>
      <c r="H13" s="24">
        <v>0.24485561251542301</v>
      </c>
      <c r="I13" s="24">
        <v>0</v>
      </c>
      <c r="J13" s="24">
        <f t="shared" si="0"/>
        <v>0</v>
      </c>
      <c r="K13" s="31">
        <v>45356</v>
      </c>
      <c r="L13" s="32">
        <v>0.125</v>
      </c>
      <c r="M13" s="24">
        <v>0.23646996915245799</v>
      </c>
      <c r="N13" s="24">
        <v>0</v>
      </c>
      <c r="O13" s="24">
        <f t="shared" si="1"/>
        <v>0</v>
      </c>
      <c r="P13" s="31">
        <v>45358</v>
      </c>
      <c r="Q13" s="32">
        <v>0.125</v>
      </c>
      <c r="R13" s="24">
        <v>0.231232240795164</v>
      </c>
      <c r="S13" s="24">
        <v>0</v>
      </c>
      <c r="T13" s="24">
        <f t="shared" si="2"/>
        <v>0</v>
      </c>
    </row>
    <row r="14" spans="1:20" x14ac:dyDescent="0.25">
      <c r="A14" s="31">
        <v>45352</v>
      </c>
      <c r="B14" s="32">
        <v>0.16666666666666666</v>
      </c>
      <c r="C14" s="24">
        <v>0.24140191078089401</v>
      </c>
      <c r="D14" s="24">
        <v>0</v>
      </c>
      <c r="E14" s="24">
        <f t="shared" si="3"/>
        <v>0</v>
      </c>
      <c r="F14" s="31">
        <v>45354</v>
      </c>
      <c r="G14" s="32">
        <v>0.16666666666666666</v>
      </c>
      <c r="H14" s="24">
        <v>0.24721601605316401</v>
      </c>
      <c r="I14" s="24">
        <v>0</v>
      </c>
      <c r="J14" s="24">
        <f t="shared" si="0"/>
        <v>0</v>
      </c>
      <c r="K14" s="31">
        <v>45356</v>
      </c>
      <c r="L14" s="32">
        <v>0.16666666666666666</v>
      </c>
      <c r="M14" s="24">
        <v>0.23475192487145899</v>
      </c>
      <c r="N14" s="24">
        <v>0</v>
      </c>
      <c r="O14" s="24">
        <f t="shared" si="1"/>
        <v>0</v>
      </c>
      <c r="P14" s="31">
        <v>45358</v>
      </c>
      <c r="Q14" s="32">
        <v>0.16666666666666666</v>
      </c>
      <c r="R14" s="24">
        <v>0.23953647911452799</v>
      </c>
      <c r="S14" s="24">
        <v>0</v>
      </c>
      <c r="T14" s="24">
        <f t="shared" si="2"/>
        <v>0</v>
      </c>
    </row>
    <row r="15" spans="1:20" x14ac:dyDescent="0.25">
      <c r="A15" s="31">
        <v>45352</v>
      </c>
      <c r="B15" s="32">
        <v>0.20833333333333334</v>
      </c>
      <c r="C15" s="24">
        <v>0.24066939949892999</v>
      </c>
      <c r="D15" s="24">
        <v>0</v>
      </c>
      <c r="E15" s="24">
        <f t="shared" si="3"/>
        <v>0</v>
      </c>
      <c r="F15" s="31">
        <v>45354</v>
      </c>
      <c r="G15" s="32">
        <v>0.20833333333333334</v>
      </c>
      <c r="H15" s="24">
        <v>0.24546055495640801</v>
      </c>
      <c r="I15" s="24">
        <v>0</v>
      </c>
      <c r="J15" s="24">
        <f t="shared" si="0"/>
        <v>0</v>
      </c>
      <c r="K15" s="31">
        <v>45356</v>
      </c>
      <c r="L15" s="32">
        <v>0.20833333333333334</v>
      </c>
      <c r="M15" s="24">
        <v>0.238018631934167</v>
      </c>
      <c r="N15" s="24">
        <v>0</v>
      </c>
      <c r="O15" s="24">
        <f t="shared" si="1"/>
        <v>0</v>
      </c>
      <c r="P15" s="31">
        <v>45358</v>
      </c>
      <c r="Q15" s="32">
        <v>0.20833333333333334</v>
      </c>
      <c r="R15" s="24">
        <v>0.234529733656898</v>
      </c>
      <c r="S15" s="24">
        <v>0</v>
      </c>
      <c r="T15" s="24">
        <f t="shared" si="2"/>
        <v>0</v>
      </c>
    </row>
    <row r="16" spans="1:20" x14ac:dyDescent="0.25">
      <c r="A16" s="31">
        <v>45352</v>
      </c>
      <c r="B16" s="32">
        <v>0.25</v>
      </c>
      <c r="C16" s="24">
        <v>0.24381071329019299</v>
      </c>
      <c r="D16" s="24">
        <v>0</v>
      </c>
      <c r="E16" s="24">
        <f t="shared" si="3"/>
        <v>0</v>
      </c>
      <c r="F16" s="31">
        <v>45354</v>
      </c>
      <c r="G16" s="32">
        <v>0.25</v>
      </c>
      <c r="H16" s="24">
        <v>0.247724160551033</v>
      </c>
      <c r="I16" s="24">
        <v>0</v>
      </c>
      <c r="J16" s="24">
        <f t="shared" si="0"/>
        <v>0</v>
      </c>
      <c r="K16" s="31">
        <v>45356</v>
      </c>
      <c r="L16" s="32">
        <v>0.25</v>
      </c>
      <c r="M16" s="24">
        <v>0.235887020825396</v>
      </c>
      <c r="N16" s="24">
        <v>0</v>
      </c>
      <c r="O16" s="24">
        <f t="shared" si="1"/>
        <v>0</v>
      </c>
      <c r="P16" s="31">
        <v>45358</v>
      </c>
      <c r="Q16" s="32">
        <v>0.25</v>
      </c>
      <c r="R16" s="24">
        <v>0.23702870309258001</v>
      </c>
      <c r="S16" s="24">
        <v>0</v>
      </c>
      <c r="T16" s="24">
        <f t="shared" si="2"/>
        <v>0</v>
      </c>
    </row>
    <row r="17" spans="1:20" x14ac:dyDescent="0.25">
      <c r="A17" s="31">
        <v>45352</v>
      </c>
      <c r="B17" s="32">
        <v>0.29166666666666669</v>
      </c>
      <c r="C17" s="24">
        <v>0.24903523921866899</v>
      </c>
      <c r="D17" s="24">
        <v>0</v>
      </c>
      <c r="E17" s="24">
        <f t="shared" si="3"/>
        <v>0</v>
      </c>
      <c r="F17" s="31">
        <v>45354</v>
      </c>
      <c r="G17" s="32">
        <v>0.29166666666666669</v>
      </c>
      <c r="H17" s="24">
        <v>0.245154783128711</v>
      </c>
      <c r="I17" s="24">
        <v>0</v>
      </c>
      <c r="J17" s="24">
        <f t="shared" si="0"/>
        <v>0</v>
      </c>
      <c r="K17" s="31">
        <v>45356</v>
      </c>
      <c r="L17" s="32">
        <v>0.29166666666666669</v>
      </c>
      <c r="M17" s="24">
        <v>0.23907893896007201</v>
      </c>
      <c r="N17" s="24">
        <v>0</v>
      </c>
      <c r="O17" s="24">
        <f t="shared" si="1"/>
        <v>0</v>
      </c>
      <c r="P17" s="31">
        <v>45358</v>
      </c>
      <c r="Q17" s="32">
        <v>0.29166666666666669</v>
      </c>
      <c r="R17" s="24">
        <v>0.23798562586212299</v>
      </c>
      <c r="S17" s="24">
        <v>0</v>
      </c>
      <c r="T17" s="24">
        <f t="shared" si="2"/>
        <v>0</v>
      </c>
    </row>
    <row r="18" spans="1:20" x14ac:dyDescent="0.25">
      <c r="A18" s="31">
        <v>45352</v>
      </c>
      <c r="B18" s="32">
        <v>0.33333333333333331</v>
      </c>
      <c r="C18" s="24">
        <v>0.24045160412692199</v>
      </c>
      <c r="D18" s="24">
        <v>0</v>
      </c>
      <c r="E18" s="24">
        <f t="shared" si="3"/>
        <v>0</v>
      </c>
      <c r="F18" s="31">
        <v>45354</v>
      </c>
      <c r="G18" s="32">
        <v>0.33333333333333331</v>
      </c>
      <c r="H18" s="24">
        <v>0.24733038246532599</v>
      </c>
      <c r="I18" s="24">
        <v>0</v>
      </c>
      <c r="J18" s="24">
        <f t="shared" si="0"/>
        <v>0</v>
      </c>
      <c r="K18" s="31">
        <v>45356</v>
      </c>
      <c r="L18" s="32">
        <v>0.33333333333333331</v>
      </c>
      <c r="M18" s="24">
        <v>0.24073760211371401</v>
      </c>
      <c r="N18" s="24">
        <v>0</v>
      </c>
      <c r="O18" s="24">
        <f t="shared" si="1"/>
        <v>0</v>
      </c>
      <c r="P18" s="31">
        <v>45358</v>
      </c>
      <c r="Q18" s="32">
        <v>0.33333333333333331</v>
      </c>
      <c r="R18" s="24">
        <v>0.234193190931337</v>
      </c>
      <c r="S18" s="24">
        <v>0</v>
      </c>
      <c r="T18" s="24">
        <f t="shared" si="2"/>
        <v>0</v>
      </c>
    </row>
    <row r="19" spans="1:20" x14ac:dyDescent="0.25">
      <c r="A19" s="31">
        <v>45352</v>
      </c>
      <c r="B19" s="32">
        <v>0.375</v>
      </c>
      <c r="C19" s="24">
        <v>0.24460043012998001</v>
      </c>
      <c r="D19" s="24">
        <v>0</v>
      </c>
      <c r="E19" s="24">
        <f t="shared" si="3"/>
        <v>0</v>
      </c>
      <c r="F19" s="31">
        <v>45354</v>
      </c>
      <c r="G19" s="32">
        <v>0.375</v>
      </c>
      <c r="H19" s="24">
        <v>0.24644607305428101</v>
      </c>
      <c r="I19" s="24">
        <v>0</v>
      </c>
      <c r="J19" s="24">
        <f t="shared" si="0"/>
        <v>0</v>
      </c>
      <c r="K19" s="31">
        <v>45356</v>
      </c>
      <c r="L19" s="32">
        <v>0.375</v>
      </c>
      <c r="M19" s="24">
        <v>0.238636776803969</v>
      </c>
      <c r="N19" s="24">
        <v>0</v>
      </c>
      <c r="O19" s="24">
        <f t="shared" si="1"/>
        <v>0</v>
      </c>
      <c r="P19" s="31">
        <v>45358</v>
      </c>
      <c r="Q19" s="32">
        <v>0.375</v>
      </c>
      <c r="R19" s="24">
        <v>0.23715411126518701</v>
      </c>
      <c r="S19" s="24">
        <v>0</v>
      </c>
      <c r="T19" s="24">
        <f t="shared" si="2"/>
        <v>0</v>
      </c>
    </row>
    <row r="20" spans="1:20" x14ac:dyDescent="0.25">
      <c r="A20" s="31">
        <v>45352</v>
      </c>
      <c r="B20" s="32">
        <v>0.41666666666666669</v>
      </c>
      <c r="C20" s="24">
        <v>0.249160647391276</v>
      </c>
      <c r="D20" s="24">
        <v>0</v>
      </c>
      <c r="E20" s="24">
        <f t="shared" si="3"/>
        <v>0</v>
      </c>
      <c r="F20" s="31">
        <v>45354</v>
      </c>
      <c r="G20" s="32">
        <v>0.41666666666666669</v>
      </c>
      <c r="H20" s="24">
        <v>0.247517377137147</v>
      </c>
      <c r="I20" s="24">
        <v>0</v>
      </c>
      <c r="J20" s="24">
        <f t="shared" si="0"/>
        <v>0</v>
      </c>
      <c r="K20" s="31">
        <v>45356</v>
      </c>
      <c r="L20" s="32">
        <v>0.41666666666666669</v>
      </c>
      <c r="M20" s="24">
        <v>0.234569340943351</v>
      </c>
      <c r="N20" s="24">
        <v>0</v>
      </c>
      <c r="O20" s="24">
        <f t="shared" si="1"/>
        <v>0</v>
      </c>
      <c r="P20" s="31">
        <v>45358</v>
      </c>
      <c r="Q20" s="32">
        <v>0.41666666666666669</v>
      </c>
      <c r="R20" s="24">
        <v>0.23756767809295901</v>
      </c>
      <c r="S20" s="24">
        <v>0</v>
      </c>
      <c r="T20" s="24">
        <f t="shared" si="2"/>
        <v>0</v>
      </c>
    </row>
    <row r="21" spans="1:20" x14ac:dyDescent="0.25">
      <c r="A21" s="31">
        <v>45352</v>
      </c>
      <c r="B21" s="32">
        <v>0.45833333333333331</v>
      </c>
      <c r="C21" s="24">
        <v>0.24403069913289599</v>
      </c>
      <c r="D21" s="24">
        <v>0</v>
      </c>
      <c r="E21" s="24">
        <f t="shared" si="3"/>
        <v>0</v>
      </c>
      <c r="F21" s="31">
        <v>45354</v>
      </c>
      <c r="G21" s="32">
        <v>0.45833333333333331</v>
      </c>
      <c r="H21" s="24">
        <v>0.24585652351281001</v>
      </c>
      <c r="I21" s="24">
        <v>0</v>
      </c>
      <c r="J21" s="24">
        <f t="shared" si="0"/>
        <v>0</v>
      </c>
      <c r="K21" s="31">
        <v>45356</v>
      </c>
      <c r="L21" s="32">
        <v>0.45833333333333331</v>
      </c>
      <c r="M21" s="24">
        <v>0.235220476984036</v>
      </c>
      <c r="N21" s="24">
        <v>0</v>
      </c>
      <c r="O21" s="24">
        <f t="shared" si="1"/>
        <v>0</v>
      </c>
      <c r="P21" s="31">
        <v>45358</v>
      </c>
      <c r="Q21" s="32">
        <v>0.45833333333333331</v>
      </c>
      <c r="R21" s="24">
        <v>0.23869617283248701</v>
      </c>
      <c r="S21" s="24">
        <v>0</v>
      </c>
      <c r="T21" s="24">
        <f t="shared" si="2"/>
        <v>0</v>
      </c>
    </row>
    <row r="22" spans="1:20" x14ac:dyDescent="0.25">
      <c r="A22" s="31">
        <v>45352</v>
      </c>
      <c r="B22" s="32">
        <v>0.5</v>
      </c>
      <c r="C22" s="24">
        <v>0.24270860850713899</v>
      </c>
      <c r="D22" s="24">
        <v>0</v>
      </c>
      <c r="E22" s="24">
        <f t="shared" si="3"/>
        <v>0</v>
      </c>
      <c r="F22" s="31">
        <v>45354</v>
      </c>
      <c r="G22" s="32">
        <v>0.5</v>
      </c>
      <c r="H22" s="24">
        <v>0.24549795687100401</v>
      </c>
      <c r="I22" s="24">
        <v>0</v>
      </c>
      <c r="J22" s="24">
        <f t="shared" si="0"/>
        <v>0</v>
      </c>
      <c r="K22" s="31">
        <v>45356</v>
      </c>
      <c r="L22" s="32">
        <v>0.5</v>
      </c>
      <c r="M22" s="24">
        <v>0.24229945242307999</v>
      </c>
      <c r="N22" s="24">
        <v>0</v>
      </c>
      <c r="O22" s="24">
        <f t="shared" si="1"/>
        <v>0</v>
      </c>
      <c r="P22" s="31">
        <v>45358</v>
      </c>
      <c r="Q22" s="32">
        <v>0.5</v>
      </c>
      <c r="R22" s="24">
        <v>0.237261906265263</v>
      </c>
      <c r="S22" s="24">
        <v>0</v>
      </c>
      <c r="T22" s="24">
        <f t="shared" si="2"/>
        <v>0</v>
      </c>
    </row>
    <row r="23" spans="1:20" x14ac:dyDescent="0.25">
      <c r="A23" s="31">
        <v>45352</v>
      </c>
      <c r="B23" s="32">
        <v>0.54166666666666663</v>
      </c>
      <c r="C23" s="24">
        <v>0.24187268316648999</v>
      </c>
      <c r="D23" s="24">
        <v>0</v>
      </c>
      <c r="E23" s="24">
        <f t="shared" si="3"/>
        <v>0</v>
      </c>
      <c r="F23" s="31">
        <v>45354</v>
      </c>
      <c r="G23" s="32">
        <v>0.54166666666666663</v>
      </c>
      <c r="H23" s="24">
        <v>0.24891863763232799</v>
      </c>
      <c r="I23" s="24">
        <v>0</v>
      </c>
      <c r="J23" s="24">
        <f t="shared" si="0"/>
        <v>0</v>
      </c>
      <c r="K23" s="31">
        <v>45356</v>
      </c>
      <c r="L23" s="32">
        <v>0.54166666666666663</v>
      </c>
      <c r="M23" s="24">
        <v>0.235838621853838</v>
      </c>
      <c r="N23" s="24">
        <v>0</v>
      </c>
      <c r="O23" s="24">
        <f t="shared" si="1"/>
        <v>0</v>
      </c>
      <c r="P23" s="31">
        <v>45358</v>
      </c>
      <c r="Q23" s="32">
        <v>0.54166666666666663</v>
      </c>
      <c r="R23" s="24">
        <v>0.24081456661128001</v>
      </c>
      <c r="S23" s="24">
        <v>0</v>
      </c>
      <c r="T23" s="24">
        <f t="shared" si="2"/>
        <v>0</v>
      </c>
    </row>
    <row r="24" spans="1:20" x14ac:dyDescent="0.25">
      <c r="A24" s="31">
        <v>45352</v>
      </c>
      <c r="B24" s="32">
        <v>0.58333333333333337</v>
      </c>
      <c r="C24" s="24">
        <v>0.24873827397723799</v>
      </c>
      <c r="D24" s="24">
        <v>0</v>
      </c>
      <c r="E24" s="24">
        <f t="shared" si="3"/>
        <v>0</v>
      </c>
      <c r="F24" s="31">
        <v>45354</v>
      </c>
      <c r="G24" s="32">
        <v>0.58333333333333337</v>
      </c>
      <c r="H24" s="24">
        <v>0.24016782641314699</v>
      </c>
      <c r="I24" s="24">
        <v>0</v>
      </c>
      <c r="J24" s="24">
        <f t="shared" si="0"/>
        <v>0</v>
      </c>
      <c r="K24" s="31">
        <v>45356</v>
      </c>
      <c r="L24" s="32">
        <v>0.58333333333333337</v>
      </c>
      <c r="M24" s="24">
        <v>0.23420415818597501</v>
      </c>
      <c r="N24" s="24">
        <v>0</v>
      </c>
      <c r="O24" s="24">
        <f t="shared" si="1"/>
        <v>0</v>
      </c>
      <c r="P24" s="31">
        <v>45358</v>
      </c>
      <c r="Q24" s="32">
        <v>0.58333333333333337</v>
      </c>
      <c r="R24" s="24">
        <v>0.23967288434409501</v>
      </c>
      <c r="S24" s="24">
        <v>0</v>
      </c>
      <c r="T24" s="24">
        <f t="shared" si="2"/>
        <v>0</v>
      </c>
    </row>
    <row r="25" spans="1:20" x14ac:dyDescent="0.25">
      <c r="A25" s="31">
        <v>45352</v>
      </c>
      <c r="B25" s="32">
        <v>0.625</v>
      </c>
      <c r="C25" s="24">
        <v>0.240497797726622</v>
      </c>
      <c r="D25" s="24">
        <v>0</v>
      </c>
      <c r="E25" s="24">
        <f t="shared" si="3"/>
        <v>0</v>
      </c>
      <c r="F25" s="31">
        <v>45354</v>
      </c>
      <c r="G25" s="32">
        <v>0.625</v>
      </c>
      <c r="H25" s="24">
        <v>0.247169807552302</v>
      </c>
      <c r="I25" s="24">
        <v>0</v>
      </c>
      <c r="J25" s="24">
        <f t="shared" si="0"/>
        <v>0</v>
      </c>
      <c r="K25" s="31">
        <v>45356</v>
      </c>
      <c r="L25" s="32">
        <v>0.625</v>
      </c>
      <c r="M25" s="24">
        <v>0.23724430799389301</v>
      </c>
      <c r="N25" s="24">
        <v>0</v>
      </c>
      <c r="O25" s="24">
        <f t="shared" si="1"/>
        <v>0</v>
      </c>
      <c r="P25" s="31">
        <v>45358</v>
      </c>
      <c r="Q25" s="32">
        <v>0.625</v>
      </c>
      <c r="R25" s="24">
        <v>0.23983566462897599</v>
      </c>
      <c r="S25" s="24">
        <v>0</v>
      </c>
      <c r="T25" s="24">
        <f t="shared" si="2"/>
        <v>0</v>
      </c>
    </row>
    <row r="26" spans="1:20" x14ac:dyDescent="0.25">
      <c r="A26" s="31">
        <v>45352</v>
      </c>
      <c r="B26" s="32">
        <v>0.66666666666666663</v>
      </c>
      <c r="C26" s="24">
        <v>0.24160870909594201</v>
      </c>
      <c r="D26" s="24">
        <v>0</v>
      </c>
      <c r="E26" s="24">
        <f t="shared" si="3"/>
        <v>0</v>
      </c>
      <c r="F26" s="31">
        <v>45354</v>
      </c>
      <c r="G26" s="32">
        <v>0.66666666666666663</v>
      </c>
      <c r="H26" s="24">
        <v>0.245667353271455</v>
      </c>
      <c r="I26" s="24">
        <v>0</v>
      </c>
      <c r="J26" s="24">
        <f t="shared" si="0"/>
        <v>0</v>
      </c>
      <c r="K26" s="31">
        <v>45356</v>
      </c>
      <c r="L26" s="32">
        <v>0.66666666666666663</v>
      </c>
      <c r="M26" s="24">
        <v>0.23971688747310099</v>
      </c>
      <c r="N26" s="24">
        <v>0</v>
      </c>
      <c r="O26" s="24">
        <f t="shared" si="1"/>
        <v>0</v>
      </c>
      <c r="P26" s="31">
        <v>45358</v>
      </c>
      <c r="Q26" s="32">
        <v>0.66666666666666663</v>
      </c>
      <c r="R26" s="24">
        <v>0.23948371410274</v>
      </c>
      <c r="S26" s="24">
        <v>0</v>
      </c>
      <c r="T26" s="24">
        <f t="shared" si="2"/>
        <v>0</v>
      </c>
    </row>
    <row r="27" spans="1:20" x14ac:dyDescent="0.25">
      <c r="A27" s="31">
        <v>45352</v>
      </c>
      <c r="B27" s="32">
        <v>0.70833333333333337</v>
      </c>
      <c r="C27" s="24">
        <v>0.243625923990228</v>
      </c>
      <c r="D27" s="24">
        <v>0</v>
      </c>
      <c r="E27" s="24">
        <f t="shared" si="3"/>
        <v>0</v>
      </c>
      <c r="F27" s="31">
        <v>45354</v>
      </c>
      <c r="G27" s="32">
        <v>0.70833333333333337</v>
      </c>
      <c r="H27" s="24">
        <v>0.24264261126421099</v>
      </c>
      <c r="I27" s="24">
        <v>0</v>
      </c>
      <c r="J27" s="24">
        <f t="shared" si="0"/>
        <v>0</v>
      </c>
      <c r="K27" s="31">
        <v>45356</v>
      </c>
      <c r="L27" s="32">
        <v>0.70833333333333337</v>
      </c>
      <c r="M27" s="24">
        <v>0.235015898942007</v>
      </c>
      <c r="N27" s="24">
        <v>0</v>
      </c>
      <c r="O27" s="24">
        <f t="shared" si="1"/>
        <v>0</v>
      </c>
      <c r="P27" s="31">
        <v>45358</v>
      </c>
      <c r="Q27" s="32">
        <v>0.70833333333333337</v>
      </c>
      <c r="R27" s="24">
        <v>0.234991699456228</v>
      </c>
      <c r="S27" s="24">
        <v>0</v>
      </c>
      <c r="T27" s="24">
        <f t="shared" si="2"/>
        <v>0</v>
      </c>
    </row>
    <row r="28" spans="1:20" x14ac:dyDescent="0.25">
      <c r="A28" s="31">
        <v>45352</v>
      </c>
      <c r="B28" s="32">
        <v>0.75</v>
      </c>
      <c r="C28" s="24">
        <v>0.23734548687839899</v>
      </c>
      <c r="D28" s="24">
        <v>0</v>
      </c>
      <c r="E28" s="24">
        <f t="shared" si="3"/>
        <v>0</v>
      </c>
      <c r="F28" s="31">
        <v>45354</v>
      </c>
      <c r="G28" s="32">
        <v>0.75</v>
      </c>
      <c r="H28" s="24">
        <v>0.23969268798732199</v>
      </c>
      <c r="I28" s="24">
        <v>0</v>
      </c>
      <c r="J28" s="24">
        <f t="shared" si="0"/>
        <v>0</v>
      </c>
      <c r="K28" s="31">
        <v>45356</v>
      </c>
      <c r="L28" s="32">
        <v>0.75</v>
      </c>
      <c r="M28" s="24">
        <v>0.234556138514534</v>
      </c>
      <c r="N28" s="24">
        <v>0</v>
      </c>
      <c r="O28" s="24">
        <f t="shared" si="1"/>
        <v>0</v>
      </c>
      <c r="P28" s="31">
        <v>45358</v>
      </c>
      <c r="Q28" s="32">
        <v>0.75</v>
      </c>
      <c r="R28" s="24">
        <v>0.22789955139068899</v>
      </c>
      <c r="S28" s="24">
        <v>0</v>
      </c>
      <c r="T28" s="24">
        <f t="shared" si="2"/>
        <v>0</v>
      </c>
    </row>
    <row r="29" spans="1:20" x14ac:dyDescent="0.25">
      <c r="A29" s="31">
        <v>45352</v>
      </c>
      <c r="B29" s="32">
        <v>0.79166666666666663</v>
      </c>
      <c r="C29" s="24">
        <v>0.231896579264666</v>
      </c>
      <c r="D29" s="24">
        <v>0</v>
      </c>
      <c r="E29" s="24">
        <f t="shared" si="3"/>
        <v>0</v>
      </c>
      <c r="F29" s="31">
        <v>45354</v>
      </c>
      <c r="G29" s="32">
        <v>0.79166666666666663</v>
      </c>
      <c r="H29" s="24">
        <v>0.23593541979695301</v>
      </c>
      <c r="I29" s="24">
        <v>0</v>
      </c>
      <c r="J29" s="24">
        <f t="shared" si="0"/>
        <v>0</v>
      </c>
      <c r="K29" s="31">
        <v>45356</v>
      </c>
      <c r="L29" s="32">
        <v>0.79166666666666663</v>
      </c>
      <c r="M29" s="24">
        <v>0.23947711288833101</v>
      </c>
      <c r="N29" s="24">
        <v>0</v>
      </c>
      <c r="O29" s="24">
        <f t="shared" si="1"/>
        <v>0</v>
      </c>
      <c r="P29" s="31">
        <v>45358</v>
      </c>
      <c r="Q29" s="32">
        <v>0.79166666666666663</v>
      </c>
      <c r="R29" s="24">
        <v>0.220873370765756</v>
      </c>
      <c r="S29" s="24">
        <v>0</v>
      </c>
      <c r="T29" s="24">
        <f t="shared" si="2"/>
        <v>0</v>
      </c>
    </row>
    <row r="30" spans="1:20" x14ac:dyDescent="0.25">
      <c r="A30" s="31">
        <v>45352</v>
      </c>
      <c r="B30" s="32">
        <v>0.83333333333333337</v>
      </c>
      <c r="C30" s="24">
        <v>0.234718933700576</v>
      </c>
      <c r="D30" s="24">
        <v>0</v>
      </c>
      <c r="E30" s="24">
        <f t="shared" si="3"/>
        <v>0</v>
      </c>
      <c r="F30" s="31">
        <v>45354</v>
      </c>
      <c r="G30" s="32">
        <v>0.83333333333333337</v>
      </c>
      <c r="H30" s="24">
        <v>0.234718933700576</v>
      </c>
      <c r="I30" s="24">
        <v>0</v>
      </c>
      <c r="J30" s="24">
        <f t="shared" si="0"/>
        <v>0</v>
      </c>
      <c r="K30" s="31">
        <v>45356</v>
      </c>
      <c r="L30" s="32">
        <v>0.83333333333333337</v>
      </c>
      <c r="M30" s="24">
        <v>0.23179978132155199</v>
      </c>
      <c r="N30" s="24">
        <v>0</v>
      </c>
      <c r="O30" s="24">
        <f t="shared" si="1"/>
        <v>0</v>
      </c>
      <c r="P30" s="31">
        <v>45358</v>
      </c>
      <c r="Q30" s="32">
        <v>0.83333333333333337</v>
      </c>
      <c r="R30" s="24">
        <v>0.21426956355485999</v>
      </c>
      <c r="S30" s="24">
        <v>0</v>
      </c>
      <c r="T30" s="24">
        <f t="shared" si="2"/>
        <v>0</v>
      </c>
    </row>
    <row r="31" spans="1:20" x14ac:dyDescent="0.25">
      <c r="A31" s="31">
        <v>45352</v>
      </c>
      <c r="B31" s="32">
        <v>0.875</v>
      </c>
      <c r="C31" s="24">
        <v>0.23674273490810999</v>
      </c>
      <c r="D31" s="24">
        <v>0</v>
      </c>
      <c r="E31" s="24">
        <f t="shared" si="3"/>
        <v>0</v>
      </c>
      <c r="F31" s="31">
        <v>45354</v>
      </c>
      <c r="G31" s="32">
        <v>0.875</v>
      </c>
      <c r="H31" s="24">
        <v>0.23293049633409699</v>
      </c>
      <c r="I31" s="24">
        <v>0</v>
      </c>
      <c r="J31" s="24">
        <f t="shared" si="0"/>
        <v>0</v>
      </c>
      <c r="K31" s="31">
        <v>45356</v>
      </c>
      <c r="L31" s="32">
        <v>0.875</v>
      </c>
      <c r="M31" s="24">
        <v>0.23174259066489</v>
      </c>
      <c r="N31" s="24">
        <v>0</v>
      </c>
      <c r="O31" s="24">
        <f t="shared" si="1"/>
        <v>0</v>
      </c>
      <c r="P31" s="31">
        <v>45358</v>
      </c>
      <c r="Q31" s="32">
        <v>0.875</v>
      </c>
      <c r="R31" s="24">
        <v>0.21033412218009701</v>
      </c>
      <c r="S31" s="24">
        <v>0</v>
      </c>
      <c r="T31" s="24">
        <f t="shared" si="2"/>
        <v>0</v>
      </c>
    </row>
    <row r="32" spans="1:20" x14ac:dyDescent="0.25">
      <c r="A32" s="31">
        <v>45352</v>
      </c>
      <c r="B32" s="32">
        <v>0.91666666666666663</v>
      </c>
      <c r="C32" s="24">
        <v>0.20963898301040701</v>
      </c>
      <c r="D32" s="24">
        <v>0</v>
      </c>
      <c r="E32" s="24">
        <f t="shared" si="3"/>
        <v>0</v>
      </c>
      <c r="F32" s="31">
        <v>45354</v>
      </c>
      <c r="G32" s="32">
        <v>0.91666666666666663</v>
      </c>
      <c r="H32" s="24">
        <v>0.22904343902973101</v>
      </c>
      <c r="I32" s="24">
        <v>0</v>
      </c>
      <c r="J32" s="24">
        <f t="shared" si="0"/>
        <v>0</v>
      </c>
      <c r="K32" s="31">
        <v>45356</v>
      </c>
      <c r="L32" s="32">
        <v>0.91666666666666663</v>
      </c>
      <c r="M32" s="24">
        <v>0.23570445179844901</v>
      </c>
      <c r="N32" s="24">
        <v>0</v>
      </c>
      <c r="O32" s="24">
        <f t="shared" si="1"/>
        <v>0</v>
      </c>
      <c r="P32" s="31">
        <v>45358</v>
      </c>
      <c r="Q32" s="32">
        <v>0.91666666666666663</v>
      </c>
      <c r="R32" s="24">
        <v>0.21221275627528099</v>
      </c>
      <c r="S32" s="24">
        <v>0</v>
      </c>
      <c r="T32" s="24">
        <f t="shared" si="2"/>
        <v>0</v>
      </c>
    </row>
    <row r="33" spans="1:20" x14ac:dyDescent="0.25">
      <c r="A33" s="31">
        <v>45352</v>
      </c>
      <c r="B33" s="32">
        <v>0.95833333333333337</v>
      </c>
      <c r="C33" s="24">
        <v>0.23607400059605499</v>
      </c>
      <c r="D33" s="24">
        <v>0</v>
      </c>
      <c r="E33" s="24">
        <f t="shared" si="3"/>
        <v>0</v>
      </c>
      <c r="F33" s="31">
        <v>45354</v>
      </c>
      <c r="G33" s="32">
        <v>0.95833333333333337</v>
      </c>
      <c r="H33" s="24">
        <v>0.231755793093708</v>
      </c>
      <c r="I33" s="24">
        <v>0</v>
      </c>
      <c r="J33" s="24">
        <f t="shared" si="0"/>
        <v>0</v>
      </c>
      <c r="K33" s="31">
        <v>45356</v>
      </c>
      <c r="L33" s="32">
        <v>0.95833333333333337</v>
      </c>
      <c r="M33" s="24">
        <v>0.23191638290789299</v>
      </c>
      <c r="N33" s="24">
        <v>0</v>
      </c>
      <c r="O33" s="24">
        <f t="shared" si="1"/>
        <v>0</v>
      </c>
      <c r="P33" s="31">
        <v>45358</v>
      </c>
      <c r="Q33" s="32">
        <v>0.95833333333333337</v>
      </c>
      <c r="R33" s="24">
        <v>0.205509945749414</v>
      </c>
      <c r="S33" s="24">
        <v>0</v>
      </c>
      <c r="T33" s="24">
        <f t="shared" si="2"/>
        <v>0</v>
      </c>
    </row>
    <row r="34" spans="1:20" x14ac:dyDescent="0.25">
      <c r="A34" s="31">
        <v>45353</v>
      </c>
      <c r="B34" s="32">
        <v>0</v>
      </c>
      <c r="C34" s="24">
        <v>0.23549984395409701</v>
      </c>
      <c r="D34" s="24">
        <v>0</v>
      </c>
      <c r="E34" s="24">
        <f t="shared" si="3"/>
        <v>0</v>
      </c>
      <c r="F34" s="31">
        <v>45355</v>
      </c>
      <c r="G34" s="32">
        <v>0</v>
      </c>
      <c r="H34" s="24">
        <v>0.23312626778986101</v>
      </c>
      <c r="I34" s="24">
        <v>0</v>
      </c>
      <c r="J34" s="24">
        <f t="shared" si="0"/>
        <v>0</v>
      </c>
      <c r="K34" s="31">
        <v>45357</v>
      </c>
      <c r="L34" s="32">
        <v>0</v>
      </c>
      <c r="M34" s="24">
        <v>0.23050850629714301</v>
      </c>
      <c r="N34" s="24">
        <v>0</v>
      </c>
      <c r="O34" s="24">
        <f t="shared" si="1"/>
        <v>0</v>
      </c>
      <c r="P34" s="31">
        <v>45359</v>
      </c>
      <c r="Q34" s="32">
        <v>0</v>
      </c>
      <c r="R34" s="24">
        <v>0.21422775089655</v>
      </c>
      <c r="S34" s="24">
        <v>0</v>
      </c>
      <c r="T34" s="24">
        <f t="shared" si="2"/>
        <v>0</v>
      </c>
    </row>
    <row r="35" spans="1:20" x14ac:dyDescent="0.25">
      <c r="A35" s="31">
        <v>45353</v>
      </c>
      <c r="B35" s="32">
        <v>4.1666666666666664E-2</v>
      </c>
      <c r="C35" s="24">
        <v>0.24390749633214601</v>
      </c>
      <c r="D35" s="24">
        <v>0</v>
      </c>
      <c r="E35" s="24">
        <f t="shared" si="3"/>
        <v>0</v>
      </c>
      <c r="F35" s="31">
        <v>45355</v>
      </c>
      <c r="G35" s="32">
        <v>4.1666666666666664E-2</v>
      </c>
      <c r="H35" s="24">
        <v>0.235735252498637</v>
      </c>
      <c r="I35" s="24">
        <v>0</v>
      </c>
      <c r="J35" s="24">
        <f t="shared" si="0"/>
        <v>0</v>
      </c>
      <c r="K35" s="31">
        <v>45357</v>
      </c>
      <c r="L35" s="32">
        <v>4.1666666666666664E-2</v>
      </c>
      <c r="M35" s="24">
        <v>0.228315293787996</v>
      </c>
      <c r="N35" s="24">
        <v>0</v>
      </c>
      <c r="O35" s="24">
        <f t="shared" si="1"/>
        <v>0</v>
      </c>
      <c r="P35" s="31">
        <v>45359</v>
      </c>
      <c r="Q35" s="32">
        <v>4.1666666666666664E-2</v>
      </c>
      <c r="R35" s="24">
        <v>0.22547315061002099</v>
      </c>
      <c r="S35" s="24">
        <v>0</v>
      </c>
      <c r="T35" s="24">
        <f t="shared" si="2"/>
        <v>0</v>
      </c>
    </row>
    <row r="36" spans="1:20" x14ac:dyDescent="0.25">
      <c r="A36" s="31">
        <v>45353</v>
      </c>
      <c r="B36" s="32">
        <v>8.3333333333333329E-2</v>
      </c>
      <c r="C36" s="24">
        <v>0.242834001778584</v>
      </c>
      <c r="D36" s="24">
        <v>0</v>
      </c>
      <c r="E36" s="24">
        <f t="shared" si="3"/>
        <v>0</v>
      </c>
      <c r="F36" s="31">
        <v>45355</v>
      </c>
      <c r="G36" s="32">
        <v>8.3333333333333329E-2</v>
      </c>
      <c r="H36" s="24">
        <v>0.237737059592249</v>
      </c>
      <c r="I36" s="24">
        <v>0</v>
      </c>
      <c r="J36" s="24">
        <f t="shared" si="0"/>
        <v>0</v>
      </c>
      <c r="K36" s="31">
        <v>45357</v>
      </c>
      <c r="L36" s="32">
        <v>8.3333333333333329E-2</v>
      </c>
      <c r="M36" s="24">
        <v>0.22951857745555601</v>
      </c>
      <c r="N36" s="24">
        <v>0</v>
      </c>
      <c r="O36" s="24">
        <f t="shared" si="1"/>
        <v>0</v>
      </c>
      <c r="P36" s="31">
        <v>45359</v>
      </c>
      <c r="Q36" s="32">
        <v>8.3333333333333329E-2</v>
      </c>
      <c r="R36" s="24">
        <v>0.22767075896172001</v>
      </c>
      <c r="S36" s="24">
        <v>0</v>
      </c>
      <c r="T36" s="24">
        <f t="shared" si="2"/>
        <v>0</v>
      </c>
    </row>
    <row r="37" spans="1:20" x14ac:dyDescent="0.25">
      <c r="A37" s="31">
        <v>45353</v>
      </c>
      <c r="B37" s="32">
        <v>0.125</v>
      </c>
      <c r="C37" s="24">
        <v>0.24412308633229801</v>
      </c>
      <c r="D37" s="24">
        <v>0</v>
      </c>
      <c r="E37" s="24">
        <f t="shared" si="3"/>
        <v>0</v>
      </c>
      <c r="F37" s="31">
        <v>45355</v>
      </c>
      <c r="G37" s="32">
        <v>0.125</v>
      </c>
      <c r="H37" s="24">
        <v>0.238713771103857</v>
      </c>
      <c r="I37" s="24">
        <v>0</v>
      </c>
      <c r="J37" s="24">
        <f t="shared" si="0"/>
        <v>0</v>
      </c>
      <c r="K37" s="31">
        <v>45357</v>
      </c>
      <c r="L37" s="32">
        <v>0.125</v>
      </c>
      <c r="M37" s="24">
        <v>0.23512150347138699</v>
      </c>
      <c r="N37" s="24">
        <v>0</v>
      </c>
      <c r="O37" s="24">
        <f t="shared" si="1"/>
        <v>0</v>
      </c>
      <c r="P37" s="31">
        <v>45359</v>
      </c>
      <c r="Q37" s="32">
        <v>0.125</v>
      </c>
      <c r="R37" s="24">
        <v>0.23111784458067899</v>
      </c>
      <c r="S37" s="24">
        <v>0</v>
      </c>
      <c r="T37" s="24">
        <f t="shared" si="2"/>
        <v>0</v>
      </c>
    </row>
    <row r="38" spans="1:20" x14ac:dyDescent="0.25">
      <c r="A38" s="31">
        <v>45353</v>
      </c>
      <c r="B38" s="32">
        <v>0.16666666666666666</v>
      </c>
      <c r="C38" s="24">
        <v>0.241729691623674</v>
      </c>
      <c r="D38" s="24">
        <v>0</v>
      </c>
      <c r="E38" s="24">
        <f t="shared" si="3"/>
        <v>0</v>
      </c>
      <c r="F38" s="31">
        <v>45355</v>
      </c>
      <c r="G38" s="32">
        <v>0.16666666666666666</v>
      </c>
      <c r="H38" s="24">
        <v>0.23916913568877801</v>
      </c>
      <c r="I38" s="24">
        <v>0</v>
      </c>
      <c r="J38" s="24">
        <f t="shared" si="0"/>
        <v>0</v>
      </c>
      <c r="K38" s="31">
        <v>45357</v>
      </c>
      <c r="L38" s="32">
        <v>0.16666666666666666</v>
      </c>
      <c r="M38" s="24">
        <v>0.231819584964778</v>
      </c>
      <c r="N38" s="24">
        <v>0</v>
      </c>
      <c r="O38" s="24">
        <f t="shared" si="1"/>
        <v>0</v>
      </c>
      <c r="P38" s="31">
        <v>45359</v>
      </c>
      <c r="Q38" s="32">
        <v>0.16666666666666666</v>
      </c>
      <c r="R38" s="24">
        <v>0.232862293719313</v>
      </c>
      <c r="S38" s="24">
        <v>0</v>
      </c>
      <c r="T38" s="24">
        <f t="shared" si="2"/>
        <v>0</v>
      </c>
    </row>
    <row r="39" spans="1:20" x14ac:dyDescent="0.25">
      <c r="A39" s="31">
        <v>45353</v>
      </c>
      <c r="B39" s="32">
        <v>0.20833333333333334</v>
      </c>
      <c r="C39" s="24">
        <v>0.24162191152475901</v>
      </c>
      <c r="D39" s="24">
        <v>0</v>
      </c>
      <c r="E39" s="24">
        <f t="shared" si="3"/>
        <v>0</v>
      </c>
      <c r="F39" s="31">
        <v>45355</v>
      </c>
      <c r="G39" s="32">
        <v>0.20833333333333334</v>
      </c>
      <c r="H39" s="24">
        <v>0.23989945650004699</v>
      </c>
      <c r="I39" s="24">
        <v>0</v>
      </c>
      <c r="J39" s="24">
        <f t="shared" si="0"/>
        <v>0</v>
      </c>
      <c r="K39" s="31">
        <v>45357</v>
      </c>
      <c r="L39" s="32">
        <v>0.20833333333333334</v>
      </c>
      <c r="M39" s="24">
        <v>0.23317687213327501</v>
      </c>
      <c r="N39" s="24">
        <v>0</v>
      </c>
      <c r="O39" s="24">
        <f t="shared" si="1"/>
        <v>0</v>
      </c>
      <c r="P39" s="31">
        <v>45359</v>
      </c>
      <c r="Q39" s="32">
        <v>0.20833333333333334</v>
      </c>
      <c r="R39" s="24">
        <v>0.23588481545353901</v>
      </c>
      <c r="S39" s="24">
        <v>0</v>
      </c>
      <c r="T39" s="24">
        <f t="shared" si="2"/>
        <v>0</v>
      </c>
    </row>
    <row r="40" spans="1:20" x14ac:dyDescent="0.25">
      <c r="A40" s="31">
        <v>45353</v>
      </c>
      <c r="B40" s="32">
        <v>0.25</v>
      </c>
      <c r="C40" s="24">
        <v>0.241267740725505</v>
      </c>
      <c r="D40" s="24">
        <v>0</v>
      </c>
      <c r="E40" s="24">
        <f t="shared" si="3"/>
        <v>0</v>
      </c>
      <c r="F40" s="31">
        <v>45355</v>
      </c>
      <c r="G40" s="32">
        <v>0.25</v>
      </c>
      <c r="H40" s="24">
        <v>0.24055500328444501</v>
      </c>
      <c r="I40" s="24">
        <v>0</v>
      </c>
      <c r="J40" s="24">
        <f t="shared" si="0"/>
        <v>0</v>
      </c>
      <c r="K40" s="31">
        <v>45357</v>
      </c>
      <c r="L40" s="32">
        <v>0.25</v>
      </c>
      <c r="M40" s="24">
        <v>0.229522988199269</v>
      </c>
      <c r="N40" s="24">
        <v>0</v>
      </c>
      <c r="O40" s="24">
        <f t="shared" si="1"/>
        <v>0</v>
      </c>
      <c r="P40" s="31">
        <v>45359</v>
      </c>
      <c r="Q40" s="32">
        <v>0.25</v>
      </c>
      <c r="R40" s="24">
        <v>0.235515251754772</v>
      </c>
      <c r="S40" s="24">
        <v>0</v>
      </c>
      <c r="T40" s="24">
        <f t="shared" si="2"/>
        <v>0</v>
      </c>
    </row>
    <row r="41" spans="1:20" x14ac:dyDescent="0.25">
      <c r="A41" s="31">
        <v>45353</v>
      </c>
      <c r="B41" s="32">
        <v>0.29166666666666669</v>
      </c>
      <c r="C41" s="24">
        <v>0.24286700785062901</v>
      </c>
      <c r="D41" s="24">
        <v>0</v>
      </c>
      <c r="E41" s="24">
        <f t="shared" si="3"/>
        <v>0</v>
      </c>
      <c r="F41" s="31">
        <v>45355</v>
      </c>
      <c r="G41" s="32">
        <v>0.29166666666666669</v>
      </c>
      <c r="H41" s="24">
        <v>0.24139091372393301</v>
      </c>
      <c r="I41" s="24">
        <v>0</v>
      </c>
      <c r="J41" s="24">
        <f t="shared" si="0"/>
        <v>0</v>
      </c>
      <c r="K41" s="31">
        <v>45357</v>
      </c>
      <c r="L41" s="32">
        <v>0.29166666666666669</v>
      </c>
      <c r="M41" s="24">
        <v>0.232345327734017</v>
      </c>
      <c r="N41" s="24">
        <v>0</v>
      </c>
      <c r="O41" s="24">
        <f t="shared" si="1"/>
        <v>0</v>
      </c>
      <c r="P41" s="31">
        <v>45359</v>
      </c>
      <c r="Q41" s="32">
        <v>0.29166666666666669</v>
      </c>
      <c r="R41" s="24">
        <v>0.23910534381770801</v>
      </c>
      <c r="S41" s="24">
        <v>0</v>
      </c>
      <c r="T41" s="24">
        <f t="shared" si="2"/>
        <v>0</v>
      </c>
    </row>
    <row r="42" spans="1:20" x14ac:dyDescent="0.25">
      <c r="A42" s="31">
        <v>45353</v>
      </c>
      <c r="B42" s="32">
        <v>0.33333333333333331</v>
      </c>
      <c r="C42" s="24">
        <v>0.24194088578127401</v>
      </c>
      <c r="D42" s="24">
        <v>0</v>
      </c>
      <c r="E42" s="24">
        <f t="shared" si="3"/>
        <v>0</v>
      </c>
      <c r="F42" s="31">
        <v>45355</v>
      </c>
      <c r="G42" s="32">
        <v>0.33333333333333331</v>
      </c>
      <c r="H42" s="24">
        <v>0.242574423550589</v>
      </c>
      <c r="I42" s="24">
        <v>0</v>
      </c>
      <c r="J42" s="24">
        <f t="shared" si="0"/>
        <v>0</v>
      </c>
      <c r="K42" s="31">
        <v>45357</v>
      </c>
      <c r="L42" s="32">
        <v>0.33333333333333331</v>
      </c>
      <c r="M42" s="24">
        <v>0.18570072948858299</v>
      </c>
      <c r="N42" s="24">
        <v>0</v>
      </c>
      <c r="O42" s="24">
        <f t="shared" si="1"/>
        <v>0</v>
      </c>
      <c r="P42" s="31">
        <v>45359</v>
      </c>
      <c r="Q42" s="32">
        <v>0.33333333333333331</v>
      </c>
      <c r="R42" s="24">
        <v>0.239210918544766</v>
      </c>
      <c r="S42" s="24">
        <v>0</v>
      </c>
      <c r="T42" s="24">
        <f t="shared" si="2"/>
        <v>0</v>
      </c>
    </row>
    <row r="43" spans="1:20" x14ac:dyDescent="0.25">
      <c r="A43" s="31">
        <v>45353</v>
      </c>
      <c r="B43" s="32">
        <v>0.375</v>
      </c>
      <c r="C43" s="24">
        <v>0.246131494640319</v>
      </c>
      <c r="D43" s="24">
        <v>0</v>
      </c>
      <c r="E43" s="24">
        <f t="shared" si="3"/>
        <v>0</v>
      </c>
      <c r="F43" s="31">
        <v>45355</v>
      </c>
      <c r="G43" s="32">
        <v>0.375</v>
      </c>
      <c r="H43" s="24">
        <v>0.242358833550437</v>
      </c>
      <c r="I43" s="24">
        <v>0</v>
      </c>
      <c r="J43" s="24">
        <f t="shared" si="0"/>
        <v>0</v>
      </c>
      <c r="K43" s="31">
        <v>45357</v>
      </c>
      <c r="L43" s="32">
        <v>0.375</v>
      </c>
      <c r="M43" s="24">
        <v>0.23132903873827901</v>
      </c>
      <c r="N43" s="24">
        <v>0</v>
      </c>
      <c r="O43" s="24">
        <f t="shared" si="1"/>
        <v>0</v>
      </c>
      <c r="P43" s="31">
        <v>45359</v>
      </c>
      <c r="Q43" s="32">
        <v>0.375</v>
      </c>
      <c r="R43" s="24">
        <v>0.23408539593126099</v>
      </c>
      <c r="S43" s="24">
        <v>0</v>
      </c>
      <c r="T43" s="24">
        <f t="shared" si="2"/>
        <v>0</v>
      </c>
    </row>
    <row r="44" spans="1:20" x14ac:dyDescent="0.25">
      <c r="A44" s="31">
        <v>45353</v>
      </c>
      <c r="B44" s="32">
        <v>0.41666666666666669</v>
      </c>
      <c r="C44" s="24">
        <v>0.247299611567461</v>
      </c>
      <c r="D44" s="24">
        <v>0</v>
      </c>
      <c r="E44" s="24">
        <f t="shared" si="3"/>
        <v>0</v>
      </c>
      <c r="F44" s="31">
        <v>45355</v>
      </c>
      <c r="G44" s="32">
        <v>0.41666666666666669</v>
      </c>
      <c r="H44" s="24">
        <v>0.244156092404342</v>
      </c>
      <c r="I44" s="24">
        <v>0</v>
      </c>
      <c r="J44" s="24">
        <f t="shared" si="0"/>
        <v>0</v>
      </c>
      <c r="K44" s="31">
        <v>45357</v>
      </c>
      <c r="L44" s="32">
        <v>0.41666666666666669</v>
      </c>
      <c r="M44" s="24">
        <v>0.233885213731783</v>
      </c>
      <c r="N44" s="24">
        <v>0</v>
      </c>
      <c r="O44" s="24">
        <f t="shared" si="1"/>
        <v>0</v>
      </c>
      <c r="P44" s="31">
        <v>45359</v>
      </c>
      <c r="Q44" s="32">
        <v>0.41666666666666669</v>
      </c>
      <c r="R44" s="24">
        <v>0.236120194195756</v>
      </c>
      <c r="S44" s="24">
        <v>0</v>
      </c>
      <c r="T44" s="24">
        <f t="shared" si="2"/>
        <v>0</v>
      </c>
    </row>
    <row r="45" spans="1:20" x14ac:dyDescent="0.25">
      <c r="A45" s="31">
        <v>45353</v>
      </c>
      <c r="B45" s="32">
        <v>0.45833333333333331</v>
      </c>
      <c r="C45" s="24">
        <v>0.24806512892147001</v>
      </c>
      <c r="D45" s="24">
        <v>0</v>
      </c>
      <c r="E45" s="24">
        <f t="shared" si="3"/>
        <v>0</v>
      </c>
      <c r="F45" s="31">
        <v>45355</v>
      </c>
      <c r="G45" s="32">
        <v>0.45833333333333331</v>
      </c>
      <c r="H45" s="24">
        <v>0.242253258823379</v>
      </c>
      <c r="I45" s="24">
        <v>0</v>
      </c>
      <c r="J45" s="24">
        <f t="shared" si="0"/>
        <v>0</v>
      </c>
      <c r="K45" s="31">
        <v>45357</v>
      </c>
      <c r="L45" s="32">
        <v>0.45833333333333331</v>
      </c>
      <c r="M45" s="24">
        <v>0.235862821339617</v>
      </c>
      <c r="N45" s="24">
        <v>0</v>
      </c>
      <c r="O45" s="24">
        <f t="shared" si="1"/>
        <v>0</v>
      </c>
      <c r="P45" s="31">
        <v>45359</v>
      </c>
      <c r="Q45" s="32">
        <v>0.45833333333333331</v>
      </c>
      <c r="R45" s="24">
        <v>0.236172989009866</v>
      </c>
      <c r="S45" s="24">
        <v>0</v>
      </c>
      <c r="T45" s="24">
        <f t="shared" si="2"/>
        <v>0</v>
      </c>
    </row>
    <row r="46" spans="1:20" x14ac:dyDescent="0.25">
      <c r="A46" s="31">
        <v>45353</v>
      </c>
      <c r="B46" s="32">
        <v>0.5</v>
      </c>
      <c r="C46" s="24">
        <v>0.24444426596066901</v>
      </c>
      <c r="D46" s="24">
        <v>0</v>
      </c>
      <c r="E46" s="24">
        <f t="shared" si="3"/>
        <v>0</v>
      </c>
      <c r="F46" s="31">
        <v>45355</v>
      </c>
      <c r="G46" s="32">
        <v>0.5</v>
      </c>
      <c r="H46" s="24">
        <v>0.24724461138149501</v>
      </c>
      <c r="I46" s="24">
        <v>0</v>
      </c>
      <c r="J46" s="24">
        <f t="shared" si="0"/>
        <v>0</v>
      </c>
      <c r="K46" s="31">
        <v>45357</v>
      </c>
      <c r="L46" s="32">
        <v>0.5</v>
      </c>
      <c r="M46" s="24">
        <v>0.23095726966765501</v>
      </c>
      <c r="N46" s="24">
        <v>0</v>
      </c>
      <c r="O46" s="24">
        <f t="shared" si="1"/>
        <v>0</v>
      </c>
      <c r="P46" s="31">
        <v>45359</v>
      </c>
      <c r="Q46" s="32">
        <v>0.5</v>
      </c>
      <c r="R46" s="24">
        <v>0.238392591475486</v>
      </c>
      <c r="S46" s="24">
        <v>0</v>
      </c>
      <c r="T46" s="24">
        <f t="shared" si="2"/>
        <v>0</v>
      </c>
    </row>
    <row r="47" spans="1:20" x14ac:dyDescent="0.25">
      <c r="A47" s="31">
        <v>45353</v>
      </c>
      <c r="B47" s="32">
        <v>0.54166666666666663</v>
      </c>
      <c r="C47" s="24">
        <v>0.24824112653632999</v>
      </c>
      <c r="D47" s="24">
        <v>0</v>
      </c>
      <c r="E47" s="24">
        <f t="shared" si="3"/>
        <v>0</v>
      </c>
      <c r="F47" s="31">
        <v>45355</v>
      </c>
      <c r="G47" s="32">
        <v>0.54166666666666663</v>
      </c>
      <c r="H47" s="24">
        <v>0.24137774109743801</v>
      </c>
      <c r="I47" s="24">
        <v>0</v>
      </c>
      <c r="J47" s="24">
        <f t="shared" si="0"/>
        <v>0</v>
      </c>
      <c r="K47" s="31">
        <v>45357</v>
      </c>
      <c r="L47" s="32">
        <v>0.54166666666666663</v>
      </c>
      <c r="M47" s="24">
        <v>0.23037873208430601</v>
      </c>
      <c r="N47" s="24">
        <v>0</v>
      </c>
      <c r="O47" s="24">
        <f t="shared" si="1"/>
        <v>0</v>
      </c>
      <c r="P47" s="31">
        <v>45359</v>
      </c>
      <c r="Q47" s="32">
        <v>0.54166666666666663</v>
      </c>
      <c r="R47" s="24">
        <v>0.23991265892886501</v>
      </c>
      <c r="S47" s="24">
        <v>0</v>
      </c>
      <c r="T47" s="24">
        <f t="shared" si="2"/>
        <v>0</v>
      </c>
    </row>
    <row r="48" spans="1:20" x14ac:dyDescent="0.25">
      <c r="A48" s="31">
        <v>45353</v>
      </c>
      <c r="B48" s="32">
        <v>0.58333333333333337</v>
      </c>
      <c r="C48" s="24">
        <v>0.24752618372341301</v>
      </c>
      <c r="D48" s="24">
        <v>0</v>
      </c>
      <c r="E48" s="24">
        <f t="shared" si="3"/>
        <v>0</v>
      </c>
      <c r="F48" s="31">
        <v>45355</v>
      </c>
      <c r="G48" s="32">
        <v>0.58333333333333337</v>
      </c>
      <c r="H48" s="24">
        <v>0.243960291146256</v>
      </c>
      <c r="I48" s="24">
        <v>0</v>
      </c>
      <c r="J48" s="24">
        <f t="shared" si="0"/>
        <v>0</v>
      </c>
      <c r="K48" s="31">
        <v>45357</v>
      </c>
      <c r="L48" s="32">
        <v>0.58333333333333337</v>
      </c>
      <c r="M48" s="24">
        <v>0.23497410118485801</v>
      </c>
      <c r="N48" s="24">
        <v>0</v>
      </c>
      <c r="O48" s="24">
        <f t="shared" si="1"/>
        <v>0</v>
      </c>
      <c r="P48" s="31">
        <v>45359</v>
      </c>
      <c r="Q48" s="32">
        <v>0.58333333333333337</v>
      </c>
      <c r="R48" s="24">
        <v>0.23876877128982399</v>
      </c>
      <c r="S48" s="24">
        <v>0</v>
      </c>
      <c r="T48" s="24">
        <f t="shared" si="2"/>
        <v>0</v>
      </c>
    </row>
    <row r="49" spans="1:20" x14ac:dyDescent="0.25">
      <c r="A49" s="31">
        <v>45353</v>
      </c>
      <c r="B49" s="32">
        <v>0.625</v>
      </c>
      <c r="C49" s="24">
        <v>0.25028473138709001</v>
      </c>
      <c r="D49" s="24">
        <v>0</v>
      </c>
      <c r="E49" s="24">
        <f t="shared" si="3"/>
        <v>0</v>
      </c>
      <c r="F49" s="31">
        <v>45355</v>
      </c>
      <c r="G49" s="32">
        <v>0.625</v>
      </c>
      <c r="H49" s="24">
        <v>0.24212345480822001</v>
      </c>
      <c r="I49" s="24">
        <v>0</v>
      </c>
      <c r="J49" s="24">
        <f t="shared" si="0"/>
        <v>0</v>
      </c>
      <c r="K49" s="31">
        <v>45357</v>
      </c>
      <c r="L49" s="32">
        <v>0.625</v>
      </c>
      <c r="M49" s="24">
        <v>0.238546594976424</v>
      </c>
      <c r="N49" s="24">
        <v>0</v>
      </c>
      <c r="O49" s="24">
        <f t="shared" si="1"/>
        <v>0</v>
      </c>
      <c r="P49" s="31">
        <v>45359</v>
      </c>
      <c r="Q49" s="32">
        <v>0.625</v>
      </c>
      <c r="R49" s="24">
        <v>0.23589362203980499</v>
      </c>
      <c r="S49" s="24">
        <v>0</v>
      </c>
      <c r="T49" s="24">
        <f t="shared" si="2"/>
        <v>0</v>
      </c>
    </row>
    <row r="50" spans="1:20" x14ac:dyDescent="0.25">
      <c r="A50" s="31">
        <v>45353</v>
      </c>
      <c r="B50" s="32">
        <v>0.66666666666666663</v>
      </c>
      <c r="C50" s="24">
        <v>0.24623709916969899</v>
      </c>
      <c r="D50" s="24">
        <v>0</v>
      </c>
      <c r="E50" s="24">
        <f t="shared" si="3"/>
        <v>0</v>
      </c>
      <c r="F50" s="31">
        <v>45355</v>
      </c>
      <c r="G50" s="32">
        <v>0.66666666666666663</v>
      </c>
      <c r="H50" s="24">
        <v>0.24286040663621999</v>
      </c>
      <c r="I50" s="24">
        <v>0</v>
      </c>
      <c r="J50" s="24">
        <f t="shared" si="0"/>
        <v>0</v>
      </c>
      <c r="K50" s="31">
        <v>45357</v>
      </c>
      <c r="L50" s="32">
        <v>0.66666666666666663</v>
      </c>
      <c r="M50" s="24">
        <v>0.234899312256827</v>
      </c>
      <c r="N50" s="24">
        <v>0</v>
      </c>
      <c r="O50" s="24">
        <f t="shared" si="1"/>
        <v>0</v>
      </c>
      <c r="P50" s="31">
        <v>45359</v>
      </c>
      <c r="Q50" s="32">
        <v>0.66666666666666663</v>
      </c>
      <c r="R50" s="24">
        <v>0.23269070684816701</v>
      </c>
      <c r="S50" s="24">
        <v>0</v>
      </c>
      <c r="T50" s="24">
        <f t="shared" si="2"/>
        <v>0</v>
      </c>
    </row>
    <row r="51" spans="1:20" x14ac:dyDescent="0.25">
      <c r="A51" s="31">
        <v>45353</v>
      </c>
      <c r="B51" s="32">
        <v>0.70833333333333337</v>
      </c>
      <c r="C51" s="24">
        <v>0.2467738389959</v>
      </c>
      <c r="D51" s="24">
        <v>0</v>
      </c>
      <c r="E51" s="24">
        <f t="shared" si="3"/>
        <v>0</v>
      </c>
      <c r="F51" s="31">
        <v>45355</v>
      </c>
      <c r="G51" s="32">
        <v>0.70833333333333337</v>
      </c>
      <c r="H51" s="24">
        <v>0.23841239511871301</v>
      </c>
      <c r="I51" s="24">
        <v>0</v>
      </c>
      <c r="J51" s="24">
        <f t="shared" si="0"/>
        <v>0</v>
      </c>
      <c r="K51" s="31">
        <v>45357</v>
      </c>
      <c r="L51" s="32">
        <v>0.70833333333333337</v>
      </c>
      <c r="M51" s="24">
        <v>0.23306027054693401</v>
      </c>
      <c r="N51" s="24">
        <v>0</v>
      </c>
      <c r="O51" s="24">
        <f t="shared" si="1"/>
        <v>0</v>
      </c>
      <c r="P51" s="31">
        <v>45359</v>
      </c>
      <c r="Q51" s="32">
        <v>0.70833333333333337</v>
      </c>
      <c r="R51" s="24">
        <v>0.231447815894154</v>
      </c>
      <c r="S51" s="24">
        <v>0</v>
      </c>
      <c r="T51" s="24">
        <f t="shared" si="2"/>
        <v>0</v>
      </c>
    </row>
    <row r="52" spans="1:20" x14ac:dyDescent="0.25">
      <c r="A52" s="31">
        <v>45353</v>
      </c>
      <c r="B52" s="32">
        <v>0.75</v>
      </c>
      <c r="C52" s="24">
        <v>0.24015682935618601</v>
      </c>
      <c r="D52" s="24">
        <v>0</v>
      </c>
      <c r="E52" s="24">
        <f t="shared" si="3"/>
        <v>0</v>
      </c>
      <c r="F52" s="31">
        <v>45355</v>
      </c>
      <c r="G52" s="32">
        <v>0.75</v>
      </c>
      <c r="H52" s="24">
        <v>0.23302286863233801</v>
      </c>
      <c r="I52" s="24">
        <v>0</v>
      </c>
      <c r="J52" s="24">
        <f t="shared" si="0"/>
        <v>0</v>
      </c>
      <c r="K52" s="31">
        <v>45357</v>
      </c>
      <c r="L52" s="32">
        <v>0.75</v>
      </c>
      <c r="M52" s="24">
        <v>0.22694922983555599</v>
      </c>
      <c r="N52" s="24">
        <v>0</v>
      </c>
      <c r="O52" s="24">
        <f t="shared" si="1"/>
        <v>0</v>
      </c>
      <c r="P52" s="31">
        <v>45359</v>
      </c>
      <c r="Q52" s="32">
        <v>0.75</v>
      </c>
      <c r="R52" s="24">
        <v>0.21941490471275299</v>
      </c>
      <c r="S52" s="24">
        <v>0</v>
      </c>
      <c r="T52" s="24">
        <f t="shared" si="2"/>
        <v>0</v>
      </c>
    </row>
    <row r="53" spans="1:20" x14ac:dyDescent="0.25">
      <c r="A53" s="31">
        <v>45353</v>
      </c>
      <c r="B53" s="32">
        <v>0.79166666666666663</v>
      </c>
      <c r="C53" s="24">
        <v>0.23651397228146301</v>
      </c>
      <c r="D53" s="24">
        <v>0</v>
      </c>
      <c r="E53" s="24">
        <f t="shared" si="3"/>
        <v>0</v>
      </c>
      <c r="F53" s="31">
        <v>45355</v>
      </c>
      <c r="G53" s="32">
        <v>0.79166666666666663</v>
      </c>
      <c r="H53" s="24">
        <v>0.22615508735089401</v>
      </c>
      <c r="I53" s="24">
        <v>0</v>
      </c>
      <c r="J53" s="24">
        <f t="shared" si="0"/>
        <v>0</v>
      </c>
      <c r="K53" s="31">
        <v>45357</v>
      </c>
      <c r="L53" s="32">
        <v>0.79166666666666663</v>
      </c>
      <c r="M53" s="24">
        <v>0.22104716300875901</v>
      </c>
      <c r="N53" s="24">
        <v>0</v>
      </c>
      <c r="O53" s="24">
        <f t="shared" si="1"/>
        <v>0</v>
      </c>
      <c r="P53" s="31">
        <v>45359</v>
      </c>
      <c r="Q53" s="32">
        <v>0.79166666666666663</v>
      </c>
      <c r="R53" s="24">
        <v>0.209786370395774</v>
      </c>
      <c r="S53" s="24">
        <v>0</v>
      </c>
      <c r="T53" s="24">
        <f t="shared" si="2"/>
        <v>0</v>
      </c>
    </row>
    <row r="54" spans="1:20" x14ac:dyDescent="0.25">
      <c r="A54" s="31">
        <v>45353</v>
      </c>
      <c r="B54" s="32">
        <v>0.83333333333333337</v>
      </c>
      <c r="C54" s="24">
        <v>0.241637319325434</v>
      </c>
      <c r="D54" s="24">
        <v>0</v>
      </c>
      <c r="E54" s="24">
        <f t="shared" si="3"/>
        <v>0</v>
      </c>
      <c r="F54" s="31">
        <v>45355</v>
      </c>
      <c r="G54" s="32">
        <v>0.83333333333333337</v>
      </c>
      <c r="H54" s="24">
        <v>0.22866067290214601</v>
      </c>
      <c r="I54" s="24">
        <v>0</v>
      </c>
      <c r="J54" s="24">
        <f t="shared" si="0"/>
        <v>0</v>
      </c>
      <c r="K54" s="31">
        <v>45357</v>
      </c>
      <c r="L54" s="32">
        <v>0.83333333333333337</v>
      </c>
      <c r="M54" s="24">
        <v>0.21834799647243899</v>
      </c>
      <c r="N54" s="24">
        <v>0</v>
      </c>
      <c r="O54" s="24">
        <f t="shared" si="1"/>
        <v>0</v>
      </c>
      <c r="P54" s="31">
        <v>45359</v>
      </c>
      <c r="Q54" s="32">
        <v>0.83333333333333337</v>
      </c>
      <c r="R54" s="24">
        <v>0.19953529536644199</v>
      </c>
      <c r="S54" s="24">
        <v>0</v>
      </c>
      <c r="T54" s="24">
        <f t="shared" si="2"/>
        <v>0</v>
      </c>
    </row>
    <row r="55" spans="1:20" x14ac:dyDescent="0.25">
      <c r="A55" s="31">
        <v>45353</v>
      </c>
      <c r="B55" s="32">
        <v>0.875</v>
      </c>
      <c r="C55" s="24">
        <v>0.233064666389486</v>
      </c>
      <c r="D55" s="24">
        <v>0</v>
      </c>
      <c r="E55" s="24">
        <f t="shared" si="3"/>
        <v>0</v>
      </c>
      <c r="F55" s="31">
        <v>45355</v>
      </c>
      <c r="G55" s="32">
        <v>0.875</v>
      </c>
      <c r="H55" s="24">
        <v>0.22938880324271901</v>
      </c>
      <c r="I55" s="24">
        <v>0</v>
      </c>
      <c r="J55" s="24">
        <f t="shared" si="0"/>
        <v>0</v>
      </c>
      <c r="K55" s="31">
        <v>45357</v>
      </c>
      <c r="L55" s="32">
        <v>0.875</v>
      </c>
      <c r="M55" s="24">
        <v>0.21642975509080101</v>
      </c>
      <c r="N55" s="24">
        <v>0</v>
      </c>
      <c r="O55" s="24">
        <f t="shared" si="1"/>
        <v>0</v>
      </c>
      <c r="P55" s="31">
        <v>45359</v>
      </c>
      <c r="Q55" s="32">
        <v>0.875</v>
      </c>
      <c r="R55" s="24">
        <v>0.196759134530234</v>
      </c>
      <c r="S55" s="24">
        <v>0</v>
      </c>
      <c r="T55" s="24">
        <f t="shared" si="2"/>
        <v>0</v>
      </c>
    </row>
    <row r="56" spans="1:20" x14ac:dyDescent="0.25">
      <c r="A56" s="31">
        <v>45353</v>
      </c>
      <c r="B56" s="32">
        <v>0.91666666666666663</v>
      </c>
      <c r="C56" s="24">
        <v>0.23403258621598999</v>
      </c>
      <c r="D56" s="24">
        <v>0</v>
      </c>
      <c r="E56" s="24">
        <f t="shared" si="3"/>
        <v>0</v>
      </c>
      <c r="F56" s="31">
        <v>45355</v>
      </c>
      <c r="G56" s="32">
        <v>0.91666666666666663</v>
      </c>
      <c r="H56" s="24">
        <v>0.231861382721927</v>
      </c>
      <c r="I56" s="24">
        <v>0</v>
      </c>
      <c r="J56" s="24">
        <f t="shared" si="0"/>
        <v>0</v>
      </c>
      <c r="K56" s="31">
        <v>45357</v>
      </c>
      <c r="L56" s="32">
        <v>0.91666666666666663</v>
      </c>
      <c r="M56" s="24">
        <v>0.219771280883863</v>
      </c>
      <c r="N56" s="24">
        <v>0</v>
      </c>
      <c r="O56" s="24">
        <f t="shared" si="1"/>
        <v>0</v>
      </c>
      <c r="P56" s="31">
        <v>45359</v>
      </c>
      <c r="Q56" s="32">
        <v>0.91666666666666663</v>
      </c>
      <c r="R56" s="24">
        <v>0.19289848208350199</v>
      </c>
      <c r="S56" s="24">
        <v>0</v>
      </c>
      <c r="T56" s="24">
        <f t="shared" si="2"/>
        <v>0</v>
      </c>
    </row>
    <row r="57" spans="1:20" x14ac:dyDescent="0.25">
      <c r="A57" s="31">
        <v>45353</v>
      </c>
      <c r="B57" s="32">
        <v>0.95833333333333337</v>
      </c>
      <c r="C57" s="24">
        <v>0.23869396746063101</v>
      </c>
      <c r="D57" s="24">
        <v>0</v>
      </c>
      <c r="E57" s="24">
        <f t="shared" si="3"/>
        <v>0</v>
      </c>
      <c r="F57" s="31">
        <v>45355</v>
      </c>
      <c r="G57" s="32">
        <v>0.95833333333333337</v>
      </c>
      <c r="H57" s="24">
        <v>0.230988070367842</v>
      </c>
      <c r="I57" s="24">
        <v>0</v>
      </c>
      <c r="J57" s="24">
        <f t="shared" si="0"/>
        <v>0</v>
      </c>
      <c r="K57" s="31">
        <v>45357</v>
      </c>
      <c r="L57" s="32">
        <v>0.95833333333333337</v>
      </c>
      <c r="M57" s="24">
        <v>0.22684583067803199</v>
      </c>
      <c r="N57" s="24">
        <v>0</v>
      </c>
      <c r="O57" s="24">
        <f t="shared" si="1"/>
        <v>0</v>
      </c>
      <c r="P57" s="31">
        <v>45359</v>
      </c>
      <c r="Q57" s="32">
        <v>0.95833333333333337</v>
      </c>
      <c r="R57" s="24">
        <v>0.19277529418391301</v>
      </c>
      <c r="S57" s="24">
        <v>0</v>
      </c>
      <c r="T57" s="24">
        <f t="shared" si="2"/>
        <v>0</v>
      </c>
    </row>
  </sheetData>
  <pageMargins left="0.7" right="0.7" top="0.75" bottom="0.75" header="0.3" footer="0.3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1811968-8742-42CE-8C72-0A5E63DE0A8C}">
  <dimension ref="A1:T57"/>
  <sheetViews>
    <sheetView workbookViewId="0">
      <selection activeCell="D3" sqref="D3"/>
    </sheetView>
  </sheetViews>
  <sheetFormatPr defaultRowHeight="15" x14ac:dyDescent="0.25"/>
  <sheetData>
    <row r="1" spans="1:20" x14ac:dyDescent="0.25">
      <c r="A1" s="1" t="s">
        <v>70</v>
      </c>
      <c r="B1" s="23"/>
      <c r="C1" s="24"/>
    </row>
    <row r="2" spans="1:20" x14ac:dyDescent="0.25">
      <c r="A2" s="1" t="s">
        <v>71</v>
      </c>
      <c r="B2" s="23"/>
      <c r="C2" s="24"/>
      <c r="G2" s="25" t="s">
        <v>81</v>
      </c>
      <c r="H2" s="25"/>
    </row>
    <row r="3" spans="1:20" ht="15.75" thickBot="1" x14ac:dyDescent="0.3">
      <c r="A3" s="1" t="s">
        <v>72</v>
      </c>
      <c r="B3" s="23"/>
      <c r="C3" s="24"/>
    </row>
    <row r="4" spans="1:20" ht="15.75" thickBot="1" x14ac:dyDescent="0.3">
      <c r="A4" s="1" t="s">
        <v>73</v>
      </c>
      <c r="B4" s="23"/>
      <c r="C4" s="24"/>
      <c r="I4" s="26" t="s">
        <v>74</v>
      </c>
      <c r="J4" s="27"/>
      <c r="K4" s="27"/>
      <c r="L4" s="28">
        <f>SUM(E10:E57)+SUM(J10:J57)+SUM(O10:O57)+SUM(T10:T57)</f>
        <v>0</v>
      </c>
    </row>
    <row r="5" spans="1:20" x14ac:dyDescent="0.25">
      <c r="A5" s="1" t="s">
        <v>75</v>
      </c>
      <c r="B5" s="23"/>
      <c r="C5" s="24"/>
    </row>
    <row r="6" spans="1:20" x14ac:dyDescent="0.25">
      <c r="A6" s="1"/>
      <c r="B6" s="1"/>
      <c r="C6" s="1"/>
    </row>
    <row r="7" spans="1:20" x14ac:dyDescent="0.25">
      <c r="A7" s="1"/>
      <c r="B7" s="1"/>
      <c r="C7" s="1"/>
      <c r="I7" s="29" t="s">
        <v>76</v>
      </c>
      <c r="J7" s="29"/>
      <c r="K7" s="29"/>
      <c r="L7" s="7">
        <f>MAX(D10:D57,I10:I57,N10:N57,S10:S57)</f>
        <v>0</v>
      </c>
    </row>
    <row r="8" spans="1:20" x14ac:dyDescent="0.25">
      <c r="A8" s="1"/>
      <c r="B8" s="1"/>
      <c r="C8" s="1"/>
    </row>
    <row r="9" spans="1:20" x14ac:dyDescent="0.25">
      <c r="A9" s="30" t="s">
        <v>77</v>
      </c>
      <c r="B9" s="30" t="s">
        <v>78</v>
      </c>
      <c r="C9" s="30" t="s">
        <v>79</v>
      </c>
      <c r="D9" s="30" t="s">
        <v>54</v>
      </c>
      <c r="E9" s="30" t="s">
        <v>80</v>
      </c>
      <c r="F9" s="30" t="s">
        <v>77</v>
      </c>
      <c r="G9" s="30" t="s">
        <v>78</v>
      </c>
      <c r="H9" s="30" t="s">
        <v>79</v>
      </c>
      <c r="I9" s="30" t="s">
        <v>54</v>
      </c>
      <c r="J9" s="30" t="s">
        <v>80</v>
      </c>
      <c r="K9" s="30" t="s">
        <v>77</v>
      </c>
      <c r="L9" s="30" t="s">
        <v>78</v>
      </c>
      <c r="M9" s="30" t="s">
        <v>79</v>
      </c>
      <c r="N9" s="30" t="s">
        <v>54</v>
      </c>
      <c r="O9" s="30" t="s">
        <v>80</v>
      </c>
      <c r="P9" s="30" t="s">
        <v>77</v>
      </c>
      <c r="Q9" s="30" t="s">
        <v>78</v>
      </c>
      <c r="R9" s="30" t="s">
        <v>79</v>
      </c>
      <c r="S9" s="30" t="s">
        <v>54</v>
      </c>
      <c r="T9" s="30" t="s">
        <v>80</v>
      </c>
    </row>
    <row r="10" spans="1:20" x14ac:dyDescent="0.25">
      <c r="A10" s="31">
        <v>45360</v>
      </c>
      <c r="B10" s="32">
        <v>0</v>
      </c>
      <c r="C10" s="24">
        <v>0.199119523166813</v>
      </c>
      <c r="D10" s="24">
        <v>0</v>
      </c>
      <c r="E10" s="24">
        <f t="shared" ref="E10:E57" si="0">D10*0.0827</f>
        <v>0</v>
      </c>
      <c r="F10" s="31">
        <v>45362</v>
      </c>
      <c r="G10" s="32">
        <v>0</v>
      </c>
      <c r="H10" s="24">
        <v>0.2226815968743</v>
      </c>
      <c r="I10" s="24">
        <v>0</v>
      </c>
      <c r="J10" s="24">
        <f t="shared" ref="J10:J57" si="1">I10*0.0827</f>
        <v>0</v>
      </c>
      <c r="K10" s="31">
        <v>45364</v>
      </c>
      <c r="L10" s="32">
        <v>0</v>
      </c>
      <c r="M10" s="24">
        <v>0.22152231633574501</v>
      </c>
      <c r="N10" s="24">
        <v>0</v>
      </c>
      <c r="O10" s="24">
        <f t="shared" ref="O10:O57" si="2">N10*0.0827</f>
        <v>0</v>
      </c>
      <c r="P10" s="31">
        <v>45366</v>
      </c>
      <c r="Q10" s="32">
        <v>0</v>
      </c>
      <c r="R10" s="24">
        <v>0.204960003494396</v>
      </c>
      <c r="S10" s="24">
        <v>0</v>
      </c>
      <c r="T10" s="24">
        <f t="shared" ref="T10:T57" si="3">S10*0.0827</f>
        <v>0</v>
      </c>
    </row>
    <row r="11" spans="1:20" x14ac:dyDescent="0.25">
      <c r="A11" s="31">
        <v>45360</v>
      </c>
      <c r="B11" s="32">
        <v>4.1666666666666664E-2</v>
      </c>
      <c r="C11" s="24">
        <v>0.21594141423615801</v>
      </c>
      <c r="D11" s="24">
        <v>0</v>
      </c>
      <c r="E11" s="24">
        <f t="shared" si="0"/>
        <v>0</v>
      </c>
      <c r="F11" s="31">
        <v>45362</v>
      </c>
      <c r="G11" s="32">
        <v>4.1666666666666664E-2</v>
      </c>
      <c r="H11" s="24">
        <v>0.230616301297219</v>
      </c>
      <c r="I11" s="24">
        <v>0</v>
      </c>
      <c r="J11" s="24">
        <f t="shared" si="1"/>
        <v>0</v>
      </c>
      <c r="K11" s="31">
        <v>45364</v>
      </c>
      <c r="L11" s="32">
        <v>4.1666666666666664E-2</v>
      </c>
      <c r="M11" s="24">
        <v>0.223697915672361</v>
      </c>
      <c r="N11" s="24">
        <v>0</v>
      </c>
      <c r="O11" s="24">
        <f t="shared" si="2"/>
        <v>0</v>
      </c>
      <c r="P11" s="31">
        <v>45366</v>
      </c>
      <c r="Q11" s="32">
        <v>4.1666666666666664E-2</v>
      </c>
      <c r="R11" s="24">
        <v>0.21486130356702601</v>
      </c>
      <c r="S11" s="24">
        <v>0</v>
      </c>
      <c r="T11" s="24">
        <f t="shared" si="3"/>
        <v>0</v>
      </c>
    </row>
    <row r="12" spans="1:20" x14ac:dyDescent="0.25">
      <c r="A12" s="31">
        <v>45360</v>
      </c>
      <c r="B12" s="32">
        <v>8.3333333333333329E-2</v>
      </c>
      <c r="C12" s="24">
        <v>0.22416429221540399</v>
      </c>
      <c r="D12" s="24">
        <v>0</v>
      </c>
      <c r="E12" s="24">
        <f t="shared" si="0"/>
        <v>0</v>
      </c>
      <c r="F12" s="31">
        <v>45362</v>
      </c>
      <c r="G12" s="32">
        <v>8.3333333333333329E-2</v>
      </c>
      <c r="H12" s="24">
        <v>0.231476411222485</v>
      </c>
      <c r="I12" s="24">
        <v>0</v>
      </c>
      <c r="J12" s="24">
        <f t="shared" si="1"/>
        <v>0</v>
      </c>
      <c r="K12" s="31">
        <v>45364</v>
      </c>
      <c r="L12" s="32">
        <v>8.3333333333333329E-2</v>
      </c>
      <c r="M12" s="24">
        <v>0.228022724389117</v>
      </c>
      <c r="N12" s="24">
        <v>0</v>
      </c>
      <c r="O12" s="24">
        <f t="shared" si="2"/>
        <v>0</v>
      </c>
      <c r="P12" s="31">
        <v>45366</v>
      </c>
      <c r="Q12" s="32">
        <v>8.3333333333333329E-2</v>
      </c>
      <c r="R12" s="24">
        <v>0.225341171025328</v>
      </c>
      <c r="S12" s="24">
        <v>0</v>
      </c>
      <c r="T12" s="24">
        <f t="shared" si="3"/>
        <v>0</v>
      </c>
    </row>
    <row r="13" spans="1:20" x14ac:dyDescent="0.25">
      <c r="A13" s="31">
        <v>45360</v>
      </c>
      <c r="B13" s="32">
        <v>0.125</v>
      </c>
      <c r="C13" s="24">
        <v>0.226918429135368</v>
      </c>
      <c r="D13" s="24">
        <v>0</v>
      </c>
      <c r="E13" s="24">
        <f t="shared" si="0"/>
        <v>0</v>
      </c>
      <c r="F13" s="31">
        <v>45362</v>
      </c>
      <c r="G13" s="32">
        <v>0.125</v>
      </c>
      <c r="H13" s="24">
        <v>0.175942406057607</v>
      </c>
      <c r="I13" s="24">
        <v>0</v>
      </c>
      <c r="J13" s="24">
        <f t="shared" si="1"/>
        <v>0</v>
      </c>
      <c r="K13" s="31">
        <v>45364</v>
      </c>
      <c r="L13" s="32">
        <v>0.125</v>
      </c>
      <c r="M13" s="24">
        <v>0.23141701519396701</v>
      </c>
      <c r="N13" s="24">
        <v>0</v>
      </c>
      <c r="O13" s="24">
        <f t="shared" si="2"/>
        <v>0</v>
      </c>
      <c r="P13" s="31">
        <v>45366</v>
      </c>
      <c r="Q13" s="32">
        <v>0.125</v>
      </c>
      <c r="R13" s="24">
        <v>0.22946360707191199</v>
      </c>
      <c r="S13" s="24">
        <v>0</v>
      </c>
      <c r="T13" s="24">
        <f t="shared" si="3"/>
        <v>0</v>
      </c>
    </row>
    <row r="14" spans="1:20" x14ac:dyDescent="0.25">
      <c r="A14" s="31">
        <v>45360</v>
      </c>
      <c r="B14" s="32">
        <v>0.16666666666666666</v>
      </c>
      <c r="C14" s="24">
        <v>0.22942401468661999</v>
      </c>
      <c r="D14" s="24">
        <v>0</v>
      </c>
      <c r="E14" s="24">
        <f t="shared" si="0"/>
        <v>0</v>
      </c>
      <c r="F14" s="31">
        <v>45362</v>
      </c>
      <c r="G14" s="32">
        <v>0.16666666666666666</v>
      </c>
      <c r="H14" s="24">
        <v>0.17466652393271201</v>
      </c>
      <c r="I14" s="24">
        <v>0</v>
      </c>
      <c r="J14" s="24">
        <f t="shared" si="1"/>
        <v>0</v>
      </c>
      <c r="K14" s="31">
        <v>45364</v>
      </c>
      <c r="L14" s="32">
        <v>0.16666666666666666</v>
      </c>
      <c r="M14" s="24">
        <v>0.23073948919680801</v>
      </c>
      <c r="N14" s="24">
        <v>0</v>
      </c>
      <c r="O14" s="24">
        <f t="shared" si="2"/>
        <v>0</v>
      </c>
      <c r="P14" s="31">
        <v>45366</v>
      </c>
      <c r="Q14" s="32">
        <v>0.16666666666666666</v>
      </c>
      <c r="R14" s="24">
        <v>0.22745297849087301</v>
      </c>
      <c r="S14" s="24">
        <v>0</v>
      </c>
      <c r="T14" s="24">
        <f t="shared" si="3"/>
        <v>0</v>
      </c>
    </row>
    <row r="15" spans="1:20" x14ac:dyDescent="0.25">
      <c r="A15" s="31">
        <v>45360</v>
      </c>
      <c r="B15" s="32">
        <v>0.20833333333333334</v>
      </c>
      <c r="C15" s="24">
        <v>0.23106066882517901</v>
      </c>
      <c r="D15" s="24">
        <v>0</v>
      </c>
      <c r="E15" s="24">
        <f t="shared" si="0"/>
        <v>0</v>
      </c>
      <c r="F15" s="31">
        <v>45362</v>
      </c>
      <c r="G15" s="32">
        <v>0.20833333333333334</v>
      </c>
      <c r="H15" s="24">
        <v>0.203367337583682</v>
      </c>
      <c r="I15" s="24">
        <v>0</v>
      </c>
      <c r="J15" s="24">
        <f t="shared" si="1"/>
        <v>0</v>
      </c>
      <c r="K15" s="31">
        <v>45364</v>
      </c>
      <c r="L15" s="32">
        <v>0.20833333333333334</v>
      </c>
      <c r="M15" s="24">
        <v>0.23182398080732999</v>
      </c>
      <c r="N15" s="24">
        <v>0</v>
      </c>
      <c r="O15" s="24">
        <f t="shared" si="2"/>
        <v>0</v>
      </c>
      <c r="P15" s="31">
        <v>45366</v>
      </c>
      <c r="Q15" s="32">
        <v>0.20833333333333334</v>
      </c>
      <c r="R15" s="24">
        <v>0.22870686650184699</v>
      </c>
      <c r="S15" s="24">
        <v>0</v>
      </c>
      <c r="T15" s="24">
        <f t="shared" si="3"/>
        <v>0</v>
      </c>
    </row>
    <row r="16" spans="1:20" x14ac:dyDescent="0.25">
      <c r="A16" s="31">
        <v>45360</v>
      </c>
      <c r="B16" s="32">
        <v>0.25</v>
      </c>
      <c r="C16" s="24">
        <v>0.23080107569602201</v>
      </c>
      <c r="D16" s="24">
        <v>0</v>
      </c>
      <c r="E16" s="24">
        <f t="shared" si="0"/>
        <v>0</v>
      </c>
      <c r="F16" s="31">
        <v>45362</v>
      </c>
      <c r="G16" s="32">
        <v>0.25</v>
      </c>
      <c r="H16" s="24">
        <v>0.23536787927056499</v>
      </c>
      <c r="I16" s="24">
        <v>0</v>
      </c>
      <c r="J16" s="24">
        <f t="shared" si="1"/>
        <v>0</v>
      </c>
      <c r="K16" s="31">
        <v>45364</v>
      </c>
      <c r="L16" s="32">
        <v>0.25</v>
      </c>
      <c r="M16" s="24">
        <v>0.23253452777769501</v>
      </c>
      <c r="N16" s="24">
        <v>0</v>
      </c>
      <c r="O16" s="24">
        <f t="shared" si="2"/>
        <v>0</v>
      </c>
      <c r="P16" s="31">
        <v>45366</v>
      </c>
      <c r="Q16" s="32">
        <v>0.25</v>
      </c>
      <c r="R16" s="24">
        <v>0.22787095606235899</v>
      </c>
      <c r="S16" s="24">
        <v>0</v>
      </c>
      <c r="T16" s="24">
        <f t="shared" si="3"/>
        <v>0</v>
      </c>
    </row>
    <row r="17" spans="1:20" x14ac:dyDescent="0.25">
      <c r="A17" s="31">
        <v>45360</v>
      </c>
      <c r="B17" s="32">
        <v>0.29166666666666669</v>
      </c>
      <c r="C17" s="24">
        <v>0.23350904881860701</v>
      </c>
      <c r="D17" s="24">
        <v>0</v>
      </c>
      <c r="E17" s="24">
        <f t="shared" si="0"/>
        <v>0</v>
      </c>
      <c r="F17" s="31">
        <v>45362</v>
      </c>
      <c r="G17" s="32">
        <v>0.29166666666666669</v>
      </c>
      <c r="H17" s="24">
        <v>0.234157994388597</v>
      </c>
      <c r="I17" s="24">
        <v>0</v>
      </c>
      <c r="J17" s="24">
        <f t="shared" si="1"/>
        <v>0</v>
      </c>
      <c r="K17" s="31">
        <v>45364</v>
      </c>
      <c r="L17" s="32">
        <v>0.29166666666666669</v>
      </c>
      <c r="M17" s="24">
        <v>0.23394678532983601</v>
      </c>
      <c r="N17" s="24">
        <v>0</v>
      </c>
      <c r="O17" s="24">
        <f t="shared" si="2"/>
        <v>0</v>
      </c>
      <c r="P17" s="31">
        <v>45366</v>
      </c>
      <c r="Q17" s="32">
        <v>0.29166666666666669</v>
      </c>
      <c r="R17" s="24">
        <v>0.227701544760746</v>
      </c>
      <c r="S17" s="24">
        <v>0</v>
      </c>
      <c r="T17" s="24">
        <f t="shared" si="3"/>
        <v>0</v>
      </c>
    </row>
    <row r="18" spans="1:20" x14ac:dyDescent="0.25">
      <c r="A18" s="31">
        <v>45360</v>
      </c>
      <c r="B18" s="32">
        <v>0.33333333333333331</v>
      </c>
      <c r="C18" s="24">
        <v>0.22769495844749901</v>
      </c>
      <c r="D18" s="24">
        <v>0</v>
      </c>
      <c r="E18" s="24">
        <f t="shared" si="0"/>
        <v>0</v>
      </c>
      <c r="F18" s="31">
        <v>45362</v>
      </c>
      <c r="G18" s="32">
        <v>0.33333333333333331</v>
      </c>
      <c r="H18" s="24">
        <v>0.23698253929520199</v>
      </c>
      <c r="I18" s="24">
        <v>0</v>
      </c>
      <c r="J18" s="24">
        <f t="shared" si="1"/>
        <v>0</v>
      </c>
      <c r="K18" s="31">
        <v>45364</v>
      </c>
      <c r="L18" s="32">
        <v>0.33333333333333331</v>
      </c>
      <c r="M18" s="24">
        <v>0.23711450397873399</v>
      </c>
      <c r="N18" s="24">
        <v>0</v>
      </c>
      <c r="O18" s="24">
        <f t="shared" si="2"/>
        <v>0</v>
      </c>
      <c r="P18" s="31">
        <v>45366</v>
      </c>
      <c r="Q18" s="32">
        <v>0.33333333333333331</v>
      </c>
      <c r="R18" s="24">
        <v>0.23177558183577299</v>
      </c>
      <c r="S18" s="24">
        <v>0</v>
      </c>
      <c r="T18" s="24">
        <f t="shared" si="3"/>
        <v>0</v>
      </c>
    </row>
    <row r="19" spans="1:20" x14ac:dyDescent="0.25">
      <c r="A19" s="31">
        <v>45360</v>
      </c>
      <c r="B19" s="32">
        <v>0.375</v>
      </c>
      <c r="C19" s="24">
        <v>0.227763146161122</v>
      </c>
      <c r="D19" s="24">
        <v>0</v>
      </c>
      <c r="E19" s="24">
        <f t="shared" si="0"/>
        <v>0</v>
      </c>
      <c r="F19" s="31">
        <v>45362</v>
      </c>
      <c r="G19" s="32">
        <v>0.375</v>
      </c>
      <c r="H19" s="24">
        <v>0.23760068416500399</v>
      </c>
      <c r="I19" s="24">
        <v>0</v>
      </c>
      <c r="J19" s="24">
        <f t="shared" si="1"/>
        <v>0</v>
      </c>
      <c r="K19" s="31">
        <v>45364</v>
      </c>
      <c r="L19" s="32">
        <v>0.375</v>
      </c>
      <c r="M19" s="24">
        <v>0.23857517540359399</v>
      </c>
      <c r="N19" s="24">
        <v>0</v>
      </c>
      <c r="O19" s="24">
        <f t="shared" si="2"/>
        <v>0</v>
      </c>
      <c r="P19" s="31">
        <v>45366</v>
      </c>
      <c r="Q19" s="32">
        <v>0.375</v>
      </c>
      <c r="R19" s="24">
        <v>0.23333965241815599</v>
      </c>
      <c r="S19" s="24">
        <v>0</v>
      </c>
      <c r="T19" s="24">
        <f t="shared" si="3"/>
        <v>0</v>
      </c>
    </row>
    <row r="20" spans="1:20" x14ac:dyDescent="0.25">
      <c r="A20" s="31">
        <v>45360</v>
      </c>
      <c r="B20" s="32">
        <v>0.41666666666666669</v>
      </c>
      <c r="C20" s="24">
        <v>0.229857355355297</v>
      </c>
      <c r="D20" s="24">
        <v>0</v>
      </c>
      <c r="E20" s="24">
        <f t="shared" si="0"/>
        <v>0</v>
      </c>
      <c r="F20" s="31">
        <v>45362</v>
      </c>
      <c r="G20" s="32">
        <v>0.41666666666666669</v>
      </c>
      <c r="H20" s="24">
        <v>0.23022252321151199</v>
      </c>
      <c r="I20" s="24">
        <v>0</v>
      </c>
      <c r="J20" s="24">
        <f t="shared" si="1"/>
        <v>0</v>
      </c>
      <c r="K20" s="31">
        <v>45364</v>
      </c>
      <c r="L20" s="32">
        <v>0.41666666666666669</v>
      </c>
      <c r="M20" s="24">
        <v>0.237675458191874</v>
      </c>
      <c r="N20" s="24">
        <v>0</v>
      </c>
      <c r="O20" s="24">
        <f t="shared" si="2"/>
        <v>0</v>
      </c>
      <c r="P20" s="31">
        <v>45366</v>
      </c>
      <c r="Q20" s="32">
        <v>0.41666666666666669</v>
      </c>
      <c r="R20" s="24">
        <v>0.232640102504753</v>
      </c>
      <c r="S20" s="24">
        <v>0</v>
      </c>
      <c r="T20" s="24">
        <f t="shared" si="3"/>
        <v>0</v>
      </c>
    </row>
    <row r="21" spans="1:20" x14ac:dyDescent="0.25">
      <c r="A21" s="31">
        <v>45360</v>
      </c>
      <c r="B21" s="32">
        <v>0.45833333333333331</v>
      </c>
      <c r="C21" s="24">
        <v>0.22842969000248101</v>
      </c>
      <c r="D21" s="24">
        <v>0</v>
      </c>
      <c r="E21" s="24">
        <f t="shared" si="0"/>
        <v>0</v>
      </c>
      <c r="F21" s="31">
        <v>45362</v>
      </c>
      <c r="G21" s="32">
        <v>0.45833333333333331</v>
      </c>
      <c r="H21" s="24">
        <v>0.232807308434508</v>
      </c>
      <c r="I21" s="24">
        <v>0</v>
      </c>
      <c r="J21" s="24">
        <f t="shared" si="1"/>
        <v>0</v>
      </c>
      <c r="K21" s="31">
        <v>45364</v>
      </c>
      <c r="L21" s="32">
        <v>0.45833333333333331</v>
      </c>
      <c r="M21" s="24">
        <v>0.237774446605684</v>
      </c>
      <c r="N21" s="24">
        <v>0</v>
      </c>
      <c r="O21" s="24">
        <f t="shared" si="2"/>
        <v>0</v>
      </c>
      <c r="P21" s="31">
        <v>45366</v>
      </c>
      <c r="Q21" s="32">
        <v>0.45833333333333331</v>
      </c>
      <c r="R21" s="24">
        <v>0.235926628111849</v>
      </c>
      <c r="S21" s="24">
        <v>0</v>
      </c>
      <c r="T21" s="24">
        <f t="shared" si="3"/>
        <v>0</v>
      </c>
    </row>
    <row r="22" spans="1:20" x14ac:dyDescent="0.25">
      <c r="A22" s="31">
        <v>45360</v>
      </c>
      <c r="B22" s="32">
        <v>0.5</v>
      </c>
      <c r="C22" s="24">
        <v>0.22883446514514899</v>
      </c>
      <c r="D22" s="24">
        <v>0</v>
      </c>
      <c r="E22" s="24">
        <f t="shared" si="0"/>
        <v>0</v>
      </c>
      <c r="F22" s="31">
        <v>45362</v>
      </c>
      <c r="G22" s="32">
        <v>0.5</v>
      </c>
      <c r="H22" s="24">
        <v>0.23381701111699901</v>
      </c>
      <c r="I22" s="24">
        <v>0</v>
      </c>
      <c r="J22" s="24">
        <f t="shared" si="1"/>
        <v>0</v>
      </c>
      <c r="K22" s="31">
        <v>45364</v>
      </c>
      <c r="L22" s="32">
        <v>0.5</v>
      </c>
      <c r="M22" s="24">
        <v>0.23598602414036701</v>
      </c>
      <c r="N22" s="24">
        <v>0</v>
      </c>
      <c r="O22" s="24">
        <f t="shared" si="2"/>
        <v>0</v>
      </c>
      <c r="P22" s="31">
        <v>45366</v>
      </c>
      <c r="Q22" s="32">
        <v>0.5</v>
      </c>
      <c r="R22" s="24">
        <v>0.232512533663773</v>
      </c>
      <c r="S22" s="24">
        <v>0</v>
      </c>
      <c r="T22" s="24">
        <f t="shared" si="3"/>
        <v>0</v>
      </c>
    </row>
    <row r="23" spans="1:20" x14ac:dyDescent="0.25">
      <c r="A23" s="31">
        <v>45360</v>
      </c>
      <c r="B23" s="32">
        <v>0.54166666666666663</v>
      </c>
      <c r="C23" s="24">
        <v>0.23063389956858801</v>
      </c>
      <c r="D23" s="24">
        <v>0</v>
      </c>
      <c r="E23" s="24">
        <f t="shared" si="0"/>
        <v>0</v>
      </c>
      <c r="F23" s="31">
        <v>45362</v>
      </c>
      <c r="G23" s="32">
        <v>0.54166666666666663</v>
      </c>
      <c r="H23" s="24">
        <v>0.23387861251737499</v>
      </c>
      <c r="I23" s="24">
        <v>0</v>
      </c>
      <c r="J23" s="24">
        <f t="shared" si="1"/>
        <v>0</v>
      </c>
      <c r="K23" s="31">
        <v>45364</v>
      </c>
      <c r="L23" s="32">
        <v>0.54166666666666663</v>
      </c>
      <c r="M23" s="24">
        <v>0.23802962899112801</v>
      </c>
      <c r="N23" s="24">
        <v>0</v>
      </c>
      <c r="O23" s="24">
        <f t="shared" si="2"/>
        <v>0</v>
      </c>
      <c r="P23" s="31">
        <v>45366</v>
      </c>
      <c r="Q23" s="32">
        <v>0.54166666666666663</v>
      </c>
      <c r="R23" s="24">
        <v>0.23599702119732799</v>
      </c>
      <c r="S23" s="24">
        <v>0</v>
      </c>
      <c r="T23" s="24">
        <f t="shared" si="3"/>
        <v>0</v>
      </c>
    </row>
    <row r="24" spans="1:20" x14ac:dyDescent="0.25">
      <c r="A24" s="31">
        <v>45360</v>
      </c>
      <c r="B24" s="32">
        <v>0.58333333333333337</v>
      </c>
      <c r="C24" s="24">
        <v>0.228625461458245</v>
      </c>
      <c r="D24" s="24">
        <v>0</v>
      </c>
      <c r="E24" s="24">
        <f t="shared" si="0"/>
        <v>0</v>
      </c>
      <c r="F24" s="31">
        <v>45362</v>
      </c>
      <c r="G24" s="32">
        <v>0.58333333333333337</v>
      </c>
      <c r="H24" s="24">
        <v>0.23444396257306699</v>
      </c>
      <c r="I24" s="24">
        <v>0</v>
      </c>
      <c r="J24" s="24">
        <f t="shared" si="1"/>
        <v>0</v>
      </c>
      <c r="K24" s="31">
        <v>45364</v>
      </c>
      <c r="L24" s="32">
        <v>0.58333333333333337</v>
      </c>
      <c r="M24" s="24">
        <v>0.23633578419590801</v>
      </c>
      <c r="N24" s="24">
        <v>0</v>
      </c>
      <c r="O24" s="24">
        <f t="shared" si="2"/>
        <v>0</v>
      </c>
      <c r="P24" s="31">
        <v>45366</v>
      </c>
      <c r="Q24" s="32">
        <v>0.58333333333333337</v>
      </c>
      <c r="R24" s="24">
        <v>0.237864658235552</v>
      </c>
      <c r="S24" s="24">
        <v>0</v>
      </c>
      <c r="T24" s="24">
        <f t="shared" si="3"/>
        <v>0</v>
      </c>
    </row>
    <row r="25" spans="1:20" x14ac:dyDescent="0.25">
      <c r="A25" s="31">
        <v>45360</v>
      </c>
      <c r="B25" s="32">
        <v>0.625</v>
      </c>
      <c r="C25" s="24">
        <v>0.22899283468631701</v>
      </c>
      <c r="D25" s="24">
        <v>0</v>
      </c>
      <c r="E25" s="24">
        <f t="shared" si="0"/>
        <v>0</v>
      </c>
      <c r="F25" s="31">
        <v>45362</v>
      </c>
      <c r="G25" s="32">
        <v>0.625</v>
      </c>
      <c r="H25" s="24">
        <v>0.234668329357162</v>
      </c>
      <c r="I25" s="24">
        <v>0</v>
      </c>
      <c r="J25" s="24">
        <f t="shared" si="1"/>
        <v>0</v>
      </c>
      <c r="K25" s="31">
        <v>45364</v>
      </c>
      <c r="L25" s="32">
        <v>0.625</v>
      </c>
      <c r="M25" s="24">
        <v>0.235645055769931</v>
      </c>
      <c r="N25" s="24">
        <v>0</v>
      </c>
      <c r="O25" s="24">
        <f t="shared" si="2"/>
        <v>0</v>
      </c>
      <c r="P25" s="31">
        <v>45366</v>
      </c>
      <c r="Q25" s="32">
        <v>0.625</v>
      </c>
      <c r="R25" s="24">
        <v>0.236738339065558</v>
      </c>
      <c r="S25" s="24">
        <v>0</v>
      </c>
      <c r="T25" s="24">
        <f t="shared" si="3"/>
        <v>0</v>
      </c>
    </row>
    <row r="26" spans="1:20" x14ac:dyDescent="0.25">
      <c r="A26" s="31">
        <v>45360</v>
      </c>
      <c r="B26" s="32">
        <v>0.66666666666666663</v>
      </c>
      <c r="C26" s="24">
        <v>0.23041611909774101</v>
      </c>
      <c r="D26" s="24">
        <v>0</v>
      </c>
      <c r="E26" s="24">
        <f t="shared" si="0"/>
        <v>0</v>
      </c>
      <c r="F26" s="31">
        <v>45362</v>
      </c>
      <c r="G26" s="32">
        <v>0.66666666666666663</v>
      </c>
      <c r="H26" s="24">
        <v>0.234886109828009</v>
      </c>
      <c r="I26" s="24">
        <v>0</v>
      </c>
      <c r="J26" s="24">
        <f t="shared" si="1"/>
        <v>0</v>
      </c>
      <c r="K26" s="31">
        <v>45364</v>
      </c>
      <c r="L26" s="32">
        <v>0.66666666666666663</v>
      </c>
      <c r="M26" s="24">
        <v>0.233872011302966</v>
      </c>
      <c r="N26" s="24">
        <v>0</v>
      </c>
      <c r="O26" s="24">
        <f t="shared" si="2"/>
        <v>0</v>
      </c>
      <c r="P26" s="31">
        <v>45366</v>
      </c>
      <c r="Q26" s="32">
        <v>0.66666666666666663</v>
      </c>
      <c r="R26" s="24">
        <v>0.23341885208990101</v>
      </c>
      <c r="S26" s="24">
        <v>0</v>
      </c>
      <c r="T26" s="24">
        <f t="shared" si="3"/>
        <v>0</v>
      </c>
    </row>
    <row r="27" spans="1:20" x14ac:dyDescent="0.25">
      <c r="A27" s="31">
        <v>45360</v>
      </c>
      <c r="B27" s="32">
        <v>0.70833333333333337</v>
      </c>
      <c r="C27" s="24">
        <v>0.22541157901196901</v>
      </c>
      <c r="D27" s="24">
        <v>0</v>
      </c>
      <c r="E27" s="24">
        <f t="shared" si="0"/>
        <v>0</v>
      </c>
      <c r="F27" s="31">
        <v>45362</v>
      </c>
      <c r="G27" s="32">
        <v>0.70833333333333337</v>
      </c>
      <c r="H27" s="24">
        <v>0.232345327734017</v>
      </c>
      <c r="I27" s="24">
        <v>0</v>
      </c>
      <c r="J27" s="24">
        <f t="shared" si="1"/>
        <v>0</v>
      </c>
      <c r="K27" s="31">
        <v>45364</v>
      </c>
      <c r="L27" s="32">
        <v>0.70833333333333337</v>
      </c>
      <c r="M27" s="24">
        <v>0.23018072545436299</v>
      </c>
      <c r="N27" s="24">
        <v>0</v>
      </c>
      <c r="O27" s="24">
        <f t="shared" si="2"/>
        <v>0</v>
      </c>
      <c r="P27" s="31">
        <v>45366</v>
      </c>
      <c r="Q27" s="32">
        <v>0.70833333333333337</v>
      </c>
      <c r="R27" s="24">
        <v>0.22355054318815401</v>
      </c>
      <c r="S27" s="24">
        <v>0</v>
      </c>
      <c r="T27" s="24">
        <f t="shared" si="3"/>
        <v>0</v>
      </c>
    </row>
    <row r="28" spans="1:20" x14ac:dyDescent="0.25">
      <c r="A28" s="31">
        <v>45360</v>
      </c>
      <c r="B28" s="32">
        <v>0.75</v>
      </c>
      <c r="C28" s="24">
        <v>0.22710540890602801</v>
      </c>
      <c r="D28" s="24">
        <v>0</v>
      </c>
      <c r="E28" s="24">
        <f t="shared" si="0"/>
        <v>0</v>
      </c>
      <c r="F28" s="31">
        <v>45362</v>
      </c>
      <c r="G28" s="32">
        <v>0.75</v>
      </c>
      <c r="H28" s="24">
        <v>0.231115639208822</v>
      </c>
      <c r="I28" s="24">
        <v>0</v>
      </c>
      <c r="J28" s="24">
        <f t="shared" si="1"/>
        <v>0</v>
      </c>
      <c r="K28" s="31">
        <v>45364</v>
      </c>
      <c r="L28" s="32">
        <v>0.75</v>
      </c>
      <c r="M28" s="24">
        <v>0.22277839481741399</v>
      </c>
      <c r="N28" s="24">
        <v>0</v>
      </c>
      <c r="O28" s="24">
        <f t="shared" si="2"/>
        <v>0</v>
      </c>
      <c r="P28" s="31">
        <v>45366</v>
      </c>
      <c r="Q28" s="32">
        <v>0.75</v>
      </c>
      <c r="R28" s="24">
        <v>0.21339844167147101</v>
      </c>
      <c r="S28" s="24">
        <v>0</v>
      </c>
      <c r="T28" s="24">
        <f t="shared" si="3"/>
        <v>0</v>
      </c>
    </row>
    <row r="29" spans="1:20" x14ac:dyDescent="0.25">
      <c r="A29" s="31">
        <v>45360</v>
      </c>
      <c r="B29" s="32">
        <v>0.79166666666666663</v>
      </c>
      <c r="C29" s="24">
        <v>0.21505489945325601</v>
      </c>
      <c r="D29" s="24">
        <v>0</v>
      </c>
      <c r="E29" s="24">
        <f t="shared" si="0"/>
        <v>0</v>
      </c>
      <c r="F29" s="31">
        <v>45362</v>
      </c>
      <c r="G29" s="32">
        <v>0.79166666666666663</v>
      </c>
      <c r="H29" s="24">
        <v>0.228790462016144</v>
      </c>
      <c r="I29" s="24">
        <v>0</v>
      </c>
      <c r="J29" s="24">
        <f t="shared" si="1"/>
        <v>0</v>
      </c>
      <c r="K29" s="31">
        <v>45364</v>
      </c>
      <c r="L29" s="32">
        <v>0.79166666666666663</v>
      </c>
      <c r="M29" s="24">
        <v>0.21398799121294201</v>
      </c>
      <c r="N29" s="24">
        <v>0</v>
      </c>
      <c r="O29" s="24">
        <f t="shared" si="2"/>
        <v>0</v>
      </c>
      <c r="P29" s="31">
        <v>45366</v>
      </c>
      <c r="Q29" s="32">
        <v>0.79166666666666663</v>
      </c>
      <c r="R29" s="24">
        <v>0.20276239514269701</v>
      </c>
      <c r="S29" s="24">
        <v>0</v>
      </c>
      <c r="T29" s="24">
        <f t="shared" si="3"/>
        <v>0</v>
      </c>
    </row>
    <row r="30" spans="1:20" x14ac:dyDescent="0.25">
      <c r="A30" s="31">
        <v>45360</v>
      </c>
      <c r="B30" s="32">
        <v>0.83333333333333337</v>
      </c>
      <c r="C30" s="24">
        <v>0.21316966414366301</v>
      </c>
      <c r="D30" s="24">
        <v>0</v>
      </c>
      <c r="E30" s="24">
        <f t="shared" si="0"/>
        <v>0</v>
      </c>
      <c r="F30" s="31">
        <v>45362</v>
      </c>
      <c r="G30" s="32">
        <v>0.83333333333333337</v>
      </c>
      <c r="H30" s="24">
        <v>0.22163890302092501</v>
      </c>
      <c r="I30" s="24">
        <v>0</v>
      </c>
      <c r="J30" s="24">
        <f t="shared" si="1"/>
        <v>0</v>
      </c>
      <c r="K30" s="31">
        <v>45364</v>
      </c>
      <c r="L30" s="32">
        <v>0.83333333333333337</v>
      </c>
      <c r="M30" s="24">
        <v>0.211491212247956</v>
      </c>
      <c r="N30" s="24">
        <v>0</v>
      </c>
      <c r="O30" s="24">
        <f t="shared" si="2"/>
        <v>0</v>
      </c>
      <c r="P30" s="31">
        <v>45366</v>
      </c>
      <c r="Q30" s="32">
        <v>0.83333333333333337</v>
      </c>
      <c r="R30" s="24">
        <v>0.200582385062369</v>
      </c>
      <c r="S30" s="24">
        <v>0</v>
      </c>
      <c r="T30" s="24">
        <f t="shared" si="3"/>
        <v>0</v>
      </c>
    </row>
    <row r="31" spans="1:20" x14ac:dyDescent="0.25">
      <c r="A31" s="31">
        <v>45360</v>
      </c>
      <c r="B31" s="32">
        <v>0.875</v>
      </c>
      <c r="C31" s="24">
        <v>0.21362721919927899</v>
      </c>
      <c r="D31" s="24">
        <v>0</v>
      </c>
      <c r="E31" s="24">
        <f t="shared" si="0"/>
        <v>0</v>
      </c>
      <c r="F31" s="31">
        <v>45362</v>
      </c>
      <c r="G31" s="32">
        <v>0.875</v>
      </c>
      <c r="H31" s="24">
        <v>0.228354901074449</v>
      </c>
      <c r="I31" s="24">
        <v>0</v>
      </c>
      <c r="J31" s="24">
        <f t="shared" si="1"/>
        <v>0</v>
      </c>
      <c r="K31" s="31">
        <v>45364</v>
      </c>
      <c r="L31" s="32">
        <v>0.875</v>
      </c>
      <c r="M31" s="24">
        <v>0.209836944936866</v>
      </c>
      <c r="N31" s="24">
        <v>0</v>
      </c>
      <c r="O31" s="24">
        <f t="shared" si="2"/>
        <v>0</v>
      </c>
      <c r="P31" s="31">
        <v>45366</v>
      </c>
      <c r="Q31" s="32">
        <v>0.875</v>
      </c>
      <c r="R31" s="24">
        <v>0.19791842996994899</v>
      </c>
      <c r="S31" s="24">
        <v>0</v>
      </c>
      <c r="T31" s="24">
        <f t="shared" si="3"/>
        <v>0</v>
      </c>
    </row>
    <row r="32" spans="1:20" x14ac:dyDescent="0.25">
      <c r="A32" s="31">
        <v>45360</v>
      </c>
      <c r="B32" s="32">
        <v>0.91666666666666663</v>
      </c>
      <c r="C32" s="24">
        <v>0.21373061835680299</v>
      </c>
      <c r="D32" s="24">
        <v>0</v>
      </c>
      <c r="E32" s="24">
        <f t="shared" si="0"/>
        <v>0</v>
      </c>
      <c r="F32" s="31">
        <v>45362</v>
      </c>
      <c r="G32" s="32">
        <v>0.91666666666666663</v>
      </c>
      <c r="H32" s="24">
        <v>0.22642126679329899</v>
      </c>
      <c r="I32" s="24">
        <v>0</v>
      </c>
      <c r="J32" s="24">
        <f t="shared" si="1"/>
        <v>0</v>
      </c>
      <c r="K32" s="31">
        <v>45364</v>
      </c>
      <c r="L32" s="32">
        <v>0.91666666666666663</v>
      </c>
      <c r="M32" s="24">
        <v>0.20739518105900701</v>
      </c>
      <c r="N32" s="24">
        <v>0</v>
      </c>
      <c r="O32" s="24">
        <f t="shared" si="2"/>
        <v>0</v>
      </c>
      <c r="P32" s="31">
        <v>45366</v>
      </c>
      <c r="Q32" s="32">
        <v>0.91666666666666663</v>
      </c>
      <c r="R32" s="24">
        <v>0.19496630132120299</v>
      </c>
      <c r="S32" s="24">
        <v>0</v>
      </c>
      <c r="T32" s="24">
        <f t="shared" si="3"/>
        <v>0</v>
      </c>
    </row>
    <row r="33" spans="1:20" x14ac:dyDescent="0.25">
      <c r="A33" s="31">
        <v>45360</v>
      </c>
      <c r="B33" s="32">
        <v>0.95833333333333337</v>
      </c>
      <c r="C33" s="24">
        <v>0.215327665208908</v>
      </c>
      <c r="D33" s="24">
        <v>0</v>
      </c>
      <c r="E33" s="24">
        <f t="shared" si="0"/>
        <v>0</v>
      </c>
      <c r="F33" s="31">
        <v>45362</v>
      </c>
      <c r="G33" s="32">
        <v>0.95833333333333337</v>
      </c>
      <c r="H33" s="24">
        <v>0.23033691942599599</v>
      </c>
      <c r="I33" s="24">
        <v>0</v>
      </c>
      <c r="J33" s="24">
        <f t="shared" si="1"/>
        <v>0</v>
      </c>
      <c r="K33" s="31">
        <v>45364</v>
      </c>
      <c r="L33" s="32">
        <v>0.95833333333333337</v>
      </c>
      <c r="M33" s="24">
        <v>0.207562372087602</v>
      </c>
      <c r="N33" s="24">
        <v>0</v>
      </c>
      <c r="O33" s="24">
        <f t="shared" si="2"/>
        <v>0</v>
      </c>
      <c r="P33" s="31">
        <v>45366</v>
      </c>
      <c r="Q33" s="32">
        <v>0.95833333333333337</v>
      </c>
      <c r="R33" s="24">
        <v>0.194090783595262</v>
      </c>
      <c r="S33" s="24">
        <v>0</v>
      </c>
      <c r="T33" s="24">
        <f t="shared" si="3"/>
        <v>0</v>
      </c>
    </row>
    <row r="34" spans="1:20" x14ac:dyDescent="0.25">
      <c r="A34" s="31">
        <v>45361</v>
      </c>
      <c r="B34" s="32">
        <v>0</v>
      </c>
      <c r="C34" s="24">
        <v>0.22063580155284301</v>
      </c>
      <c r="D34" s="24">
        <v>0</v>
      </c>
      <c r="E34" s="24">
        <f t="shared" si="0"/>
        <v>0</v>
      </c>
      <c r="F34" s="31">
        <v>45363</v>
      </c>
      <c r="G34" s="32">
        <v>0</v>
      </c>
      <c r="H34" s="24">
        <v>0.230215921997103</v>
      </c>
      <c r="I34" s="24">
        <v>0</v>
      </c>
      <c r="J34" s="24">
        <f t="shared" si="1"/>
        <v>0</v>
      </c>
      <c r="K34" s="31">
        <v>45365</v>
      </c>
      <c r="L34" s="32">
        <v>0</v>
      </c>
      <c r="M34" s="24">
        <v>0.21477112173948201</v>
      </c>
      <c r="N34" s="24">
        <v>0</v>
      </c>
      <c r="O34" s="24">
        <f t="shared" si="2"/>
        <v>0</v>
      </c>
      <c r="P34" s="31">
        <v>45367</v>
      </c>
      <c r="Q34" s="32">
        <v>0</v>
      </c>
      <c r="R34" s="24">
        <v>0.19653256237428199</v>
      </c>
      <c r="S34" s="24">
        <v>0</v>
      </c>
      <c r="T34" s="24">
        <f t="shared" si="3"/>
        <v>0</v>
      </c>
    </row>
    <row r="35" spans="1:20" x14ac:dyDescent="0.25">
      <c r="A35" s="31">
        <v>45361</v>
      </c>
      <c r="B35" s="32">
        <v>4.1666666666666664E-2</v>
      </c>
      <c r="C35" s="24">
        <v>0.22312596440225901</v>
      </c>
      <c r="D35" s="24">
        <v>0</v>
      </c>
      <c r="E35" s="24">
        <f t="shared" si="0"/>
        <v>0</v>
      </c>
      <c r="F35" s="31">
        <v>45363</v>
      </c>
      <c r="G35" s="32">
        <v>4.1666666666666664E-2</v>
      </c>
      <c r="H35" s="24">
        <v>0.23399299383069799</v>
      </c>
      <c r="I35" s="24">
        <v>0</v>
      </c>
      <c r="J35" s="24">
        <f t="shared" si="1"/>
        <v>0</v>
      </c>
      <c r="K35" s="31">
        <v>45365</v>
      </c>
      <c r="L35" s="32">
        <v>4.1666666666666664E-2</v>
      </c>
      <c r="M35" s="24">
        <v>0.22205685079008899</v>
      </c>
      <c r="N35" s="24">
        <v>0</v>
      </c>
      <c r="O35" s="24">
        <f t="shared" si="2"/>
        <v>0</v>
      </c>
      <c r="P35" s="31">
        <v>45367</v>
      </c>
      <c r="Q35" s="32">
        <v>4.1666666666666664E-2</v>
      </c>
      <c r="R35" s="24">
        <v>0.21003495156680899</v>
      </c>
      <c r="S35" s="24">
        <v>0</v>
      </c>
      <c r="T35" s="24">
        <f t="shared" si="3"/>
        <v>0</v>
      </c>
    </row>
    <row r="36" spans="1:20" x14ac:dyDescent="0.25">
      <c r="A36" s="31">
        <v>45361</v>
      </c>
      <c r="B36" s="32">
        <v>8.3333333333333329E-2</v>
      </c>
      <c r="C36" s="24">
        <v>0.22839669883159799</v>
      </c>
      <c r="D36" s="24">
        <v>0</v>
      </c>
      <c r="E36" s="24">
        <f t="shared" si="0"/>
        <v>0</v>
      </c>
      <c r="F36" s="31">
        <v>45363</v>
      </c>
      <c r="G36" s="32">
        <v>8.3333333333333329E-2</v>
      </c>
      <c r="H36" s="24">
        <v>0.236390769480713</v>
      </c>
      <c r="I36" s="24">
        <v>0</v>
      </c>
      <c r="J36" s="24">
        <f t="shared" si="1"/>
        <v>0</v>
      </c>
      <c r="K36" s="31">
        <v>45365</v>
      </c>
      <c r="L36" s="32">
        <v>8.3333333333333329E-2</v>
      </c>
      <c r="M36" s="24">
        <v>0.22656206786541899</v>
      </c>
      <c r="N36" s="24">
        <v>0</v>
      </c>
      <c r="O36" s="24">
        <f t="shared" si="2"/>
        <v>0</v>
      </c>
      <c r="P36" s="31">
        <v>45367</v>
      </c>
      <c r="Q36" s="32">
        <v>8.3333333333333329E-2</v>
      </c>
      <c r="R36" s="24">
        <v>0.21908272802742099</v>
      </c>
      <c r="S36" s="24">
        <v>0</v>
      </c>
      <c r="T36" s="24">
        <f t="shared" si="3"/>
        <v>0</v>
      </c>
    </row>
    <row r="37" spans="1:20" x14ac:dyDescent="0.25">
      <c r="A37" s="31">
        <v>45361</v>
      </c>
      <c r="B37" s="32">
        <v>0.125</v>
      </c>
      <c r="C37" s="24">
        <v>0.22807772457508399</v>
      </c>
      <c r="D37" s="24">
        <v>0</v>
      </c>
      <c r="E37" s="24">
        <f t="shared" si="0"/>
        <v>0</v>
      </c>
      <c r="F37" s="31">
        <v>45363</v>
      </c>
      <c r="G37" s="32">
        <v>0.125</v>
      </c>
      <c r="H37" s="24">
        <v>0.237184911965375</v>
      </c>
      <c r="I37" s="24">
        <v>0</v>
      </c>
      <c r="J37" s="24">
        <f t="shared" si="1"/>
        <v>0</v>
      </c>
      <c r="K37" s="31">
        <v>45365</v>
      </c>
      <c r="L37" s="32">
        <v>0.125</v>
      </c>
      <c r="M37" s="24">
        <v>0.22651146352200499</v>
      </c>
      <c r="N37" s="24">
        <v>0</v>
      </c>
      <c r="O37" s="24">
        <f t="shared" si="2"/>
        <v>0</v>
      </c>
      <c r="P37" s="31">
        <v>45367</v>
      </c>
      <c r="Q37" s="32">
        <v>0.125</v>
      </c>
      <c r="R37" s="24">
        <v>0.22566895186810801</v>
      </c>
      <c r="S37" s="24">
        <v>0</v>
      </c>
      <c r="T37" s="24">
        <f t="shared" si="3"/>
        <v>0</v>
      </c>
    </row>
    <row r="38" spans="1:20" x14ac:dyDescent="0.25">
      <c r="A38" s="31">
        <v>45361</v>
      </c>
      <c r="B38" s="32">
        <v>0.16666666666666666</v>
      </c>
      <c r="C38" s="24">
        <v>0.231896579264666</v>
      </c>
      <c r="D38" s="24">
        <v>0</v>
      </c>
      <c r="E38" s="24">
        <f t="shared" si="0"/>
        <v>0</v>
      </c>
      <c r="F38" s="31">
        <v>45363</v>
      </c>
      <c r="G38" s="32">
        <v>0.16666666666666666</v>
      </c>
      <c r="H38" s="24">
        <v>0.234773933886542</v>
      </c>
      <c r="I38" s="24">
        <v>0</v>
      </c>
      <c r="J38" s="24">
        <f t="shared" si="1"/>
        <v>0</v>
      </c>
      <c r="K38" s="31">
        <v>45365</v>
      </c>
      <c r="L38" s="32">
        <v>0.16666666666666666</v>
      </c>
      <c r="M38" s="24">
        <v>0.23099246621039499</v>
      </c>
      <c r="N38" s="24">
        <v>0</v>
      </c>
      <c r="O38" s="24">
        <f t="shared" si="2"/>
        <v>0</v>
      </c>
      <c r="P38" s="31">
        <v>45367</v>
      </c>
      <c r="Q38" s="32">
        <v>0.16666666666666666</v>
      </c>
      <c r="R38" s="24">
        <v>0.22873106598762499</v>
      </c>
      <c r="S38" s="24">
        <v>0</v>
      </c>
      <c r="T38" s="24">
        <f t="shared" si="3"/>
        <v>0</v>
      </c>
    </row>
    <row r="39" spans="1:20" x14ac:dyDescent="0.25">
      <c r="A39" s="31">
        <v>45361</v>
      </c>
      <c r="B39" s="32">
        <v>0.20833333333333334</v>
      </c>
      <c r="C39" s="24">
        <v>0.23436476290132199</v>
      </c>
      <c r="D39" s="24">
        <v>0</v>
      </c>
      <c r="E39" s="24">
        <f t="shared" si="0"/>
        <v>0</v>
      </c>
      <c r="F39" s="31">
        <v>45363</v>
      </c>
      <c r="G39" s="32">
        <v>0.20833333333333334</v>
      </c>
      <c r="H39" s="24">
        <v>0.23586942255402599</v>
      </c>
      <c r="I39" s="24">
        <v>0</v>
      </c>
      <c r="J39" s="24">
        <f t="shared" si="1"/>
        <v>0</v>
      </c>
      <c r="K39" s="31">
        <v>45365</v>
      </c>
      <c r="L39" s="32">
        <v>0.20833333333333334</v>
      </c>
      <c r="M39" s="24">
        <v>0.23304706811811601</v>
      </c>
      <c r="N39" s="24">
        <v>0</v>
      </c>
      <c r="O39" s="24">
        <f t="shared" si="2"/>
        <v>0</v>
      </c>
      <c r="P39" s="31">
        <v>45367</v>
      </c>
      <c r="Q39" s="32">
        <v>0.20833333333333334</v>
      </c>
      <c r="R39" s="24">
        <v>0.22932280599979199</v>
      </c>
      <c r="S39" s="24">
        <v>0</v>
      </c>
      <c r="T39" s="24">
        <f t="shared" si="3"/>
        <v>0</v>
      </c>
    </row>
    <row r="40" spans="1:20" x14ac:dyDescent="0.25">
      <c r="A40" s="31">
        <v>45361</v>
      </c>
      <c r="B40" s="32">
        <v>0.25</v>
      </c>
      <c r="C40" s="24">
        <v>0.228931233285941</v>
      </c>
      <c r="D40" s="24">
        <v>0</v>
      </c>
      <c r="E40" s="24">
        <f t="shared" si="0"/>
        <v>0</v>
      </c>
      <c r="F40" s="31">
        <v>45363</v>
      </c>
      <c r="G40" s="32">
        <v>0.25</v>
      </c>
      <c r="H40" s="24">
        <v>0.231692016123798</v>
      </c>
      <c r="I40" s="24">
        <v>0</v>
      </c>
      <c r="J40" s="24">
        <f t="shared" si="1"/>
        <v>0</v>
      </c>
      <c r="K40" s="31">
        <v>45365</v>
      </c>
      <c r="L40" s="32">
        <v>0.25</v>
      </c>
      <c r="M40" s="24">
        <v>0.23340344428922699</v>
      </c>
      <c r="N40" s="24">
        <v>0</v>
      </c>
      <c r="O40" s="24">
        <f t="shared" si="2"/>
        <v>0</v>
      </c>
      <c r="P40" s="31">
        <v>45367</v>
      </c>
      <c r="Q40" s="32">
        <v>0.25</v>
      </c>
      <c r="R40" s="24">
        <v>0.22933600842860899</v>
      </c>
      <c r="S40" s="24">
        <v>0</v>
      </c>
      <c r="T40" s="24">
        <f t="shared" si="3"/>
        <v>0</v>
      </c>
    </row>
    <row r="41" spans="1:20" x14ac:dyDescent="0.25">
      <c r="A41" s="31">
        <v>45361</v>
      </c>
      <c r="B41" s="32">
        <v>0.29166666666666669</v>
      </c>
      <c r="C41" s="24">
        <v>0.22434246539979799</v>
      </c>
      <c r="D41" s="24">
        <v>0</v>
      </c>
      <c r="E41" s="24">
        <f t="shared" si="0"/>
        <v>0</v>
      </c>
      <c r="F41" s="31">
        <v>45363</v>
      </c>
      <c r="G41" s="32">
        <v>0.29166666666666669</v>
      </c>
      <c r="H41" s="24">
        <v>0.23265990614797899</v>
      </c>
      <c r="I41" s="24">
        <v>0</v>
      </c>
      <c r="J41" s="24">
        <f t="shared" si="1"/>
        <v>0</v>
      </c>
      <c r="K41" s="31">
        <v>45365</v>
      </c>
      <c r="L41" s="32">
        <v>0.29166666666666669</v>
      </c>
      <c r="M41" s="24">
        <v>0.23671634495163599</v>
      </c>
      <c r="N41" s="24">
        <v>0</v>
      </c>
      <c r="O41" s="24">
        <f t="shared" si="2"/>
        <v>0</v>
      </c>
      <c r="P41" s="31">
        <v>45367</v>
      </c>
      <c r="Q41" s="32">
        <v>0.29166666666666669</v>
      </c>
      <c r="R41" s="24">
        <v>0.22882565855888301</v>
      </c>
      <c r="S41" s="24">
        <v>0</v>
      </c>
      <c r="T41" s="24">
        <f t="shared" si="3"/>
        <v>0</v>
      </c>
    </row>
    <row r="42" spans="1:20" x14ac:dyDescent="0.25">
      <c r="A42" s="31">
        <v>45361</v>
      </c>
      <c r="B42" s="32">
        <v>0.33333333333333331</v>
      </c>
      <c r="C42" s="24">
        <v>0.22964617609885801</v>
      </c>
      <c r="D42" s="24">
        <v>0</v>
      </c>
      <c r="E42" s="24">
        <f t="shared" si="0"/>
        <v>0</v>
      </c>
      <c r="F42" s="31">
        <v>45363</v>
      </c>
      <c r="G42" s="32">
        <v>0.33333333333333331</v>
      </c>
      <c r="H42" s="24">
        <v>0.23600801825428899</v>
      </c>
      <c r="I42" s="24">
        <v>0</v>
      </c>
      <c r="J42" s="24">
        <f t="shared" si="1"/>
        <v>0</v>
      </c>
      <c r="K42" s="31">
        <v>45365</v>
      </c>
      <c r="L42" s="32">
        <v>0.33333333333333331</v>
      </c>
      <c r="M42" s="24">
        <v>0.235939815639505</v>
      </c>
      <c r="N42" s="24">
        <v>0</v>
      </c>
      <c r="O42" s="24">
        <f t="shared" si="2"/>
        <v>0</v>
      </c>
      <c r="P42" s="31">
        <v>45367</v>
      </c>
      <c r="Q42" s="32">
        <v>0.33333333333333331</v>
      </c>
      <c r="R42" s="24">
        <v>0.23006635904220099</v>
      </c>
      <c r="S42" s="24">
        <v>0</v>
      </c>
      <c r="T42" s="24">
        <f t="shared" si="3"/>
        <v>0</v>
      </c>
    </row>
    <row r="43" spans="1:20" x14ac:dyDescent="0.25">
      <c r="A43" s="31">
        <v>45361</v>
      </c>
      <c r="B43" s="32">
        <v>0.375</v>
      </c>
      <c r="C43" s="24">
        <v>0.22976058721450399</v>
      </c>
      <c r="D43" s="24">
        <v>0</v>
      </c>
      <c r="E43" s="24">
        <f t="shared" si="0"/>
        <v>0</v>
      </c>
      <c r="F43" s="31">
        <v>45363</v>
      </c>
      <c r="G43" s="32">
        <v>0.375</v>
      </c>
      <c r="H43" s="24">
        <v>0.23848938941860101</v>
      </c>
      <c r="I43" s="24">
        <v>0</v>
      </c>
      <c r="J43" s="24">
        <f t="shared" si="1"/>
        <v>0</v>
      </c>
      <c r="K43" s="31">
        <v>45365</v>
      </c>
      <c r="L43" s="32">
        <v>0.375</v>
      </c>
      <c r="M43" s="24">
        <v>0.23824302852058399</v>
      </c>
      <c r="N43" s="24">
        <v>0</v>
      </c>
      <c r="O43" s="24">
        <f t="shared" si="2"/>
        <v>0</v>
      </c>
      <c r="P43" s="31">
        <v>45367</v>
      </c>
      <c r="Q43" s="32">
        <v>0.375</v>
      </c>
      <c r="R43" s="24">
        <v>0.232554331420921</v>
      </c>
      <c r="S43" s="24">
        <v>0</v>
      </c>
      <c r="T43" s="24">
        <f t="shared" si="3"/>
        <v>0</v>
      </c>
    </row>
    <row r="44" spans="1:20" x14ac:dyDescent="0.25">
      <c r="A44" s="31">
        <v>45361</v>
      </c>
      <c r="B44" s="32">
        <v>0.41666666666666669</v>
      </c>
      <c r="C44" s="24">
        <v>0.23126083612349499</v>
      </c>
      <c r="D44" s="24">
        <v>0</v>
      </c>
      <c r="E44" s="24">
        <f t="shared" si="0"/>
        <v>0</v>
      </c>
      <c r="F44" s="31">
        <v>45363</v>
      </c>
      <c r="G44" s="32">
        <v>0.41666666666666669</v>
      </c>
      <c r="H44" s="24">
        <v>0.23165681958105799</v>
      </c>
      <c r="I44" s="24">
        <v>0</v>
      </c>
      <c r="J44" s="24">
        <f t="shared" si="1"/>
        <v>0</v>
      </c>
      <c r="K44" s="31">
        <v>45365</v>
      </c>
      <c r="L44" s="32">
        <v>0.41666666666666669</v>
      </c>
      <c r="M44" s="24">
        <v>0.23597061633969299</v>
      </c>
      <c r="N44" s="24">
        <v>0</v>
      </c>
      <c r="O44" s="24">
        <f t="shared" si="2"/>
        <v>0</v>
      </c>
      <c r="P44" s="31">
        <v>45367</v>
      </c>
      <c r="Q44" s="32">
        <v>0.41666666666666669</v>
      </c>
      <c r="R44" s="24">
        <v>0.23113764822390601</v>
      </c>
      <c r="S44" s="24">
        <v>0</v>
      </c>
      <c r="T44" s="24">
        <f t="shared" si="3"/>
        <v>0</v>
      </c>
    </row>
    <row r="45" spans="1:20" x14ac:dyDescent="0.25">
      <c r="A45" s="31">
        <v>45361</v>
      </c>
      <c r="B45" s="32">
        <v>0.45833333333333331</v>
      </c>
      <c r="C45" s="24">
        <v>0.232281550764108</v>
      </c>
      <c r="D45" s="24">
        <v>0</v>
      </c>
      <c r="E45" s="24">
        <f t="shared" si="0"/>
        <v>0</v>
      </c>
      <c r="F45" s="31">
        <v>45363</v>
      </c>
      <c r="G45" s="32">
        <v>0.45833333333333331</v>
      </c>
      <c r="H45" s="24">
        <v>0.239677280186648</v>
      </c>
      <c r="I45" s="24">
        <v>0</v>
      </c>
      <c r="J45" s="24">
        <f t="shared" si="1"/>
        <v>0</v>
      </c>
      <c r="K45" s="31">
        <v>45365</v>
      </c>
      <c r="L45" s="32">
        <v>0.45833333333333331</v>
      </c>
      <c r="M45" s="24">
        <v>0.237277314065937</v>
      </c>
      <c r="N45" s="24">
        <v>0</v>
      </c>
      <c r="O45" s="24">
        <f t="shared" si="2"/>
        <v>0</v>
      </c>
      <c r="P45" s="31">
        <v>45367</v>
      </c>
      <c r="Q45" s="32">
        <v>0.45833333333333331</v>
      </c>
      <c r="R45" s="24">
        <v>0.23394238948728399</v>
      </c>
      <c r="S45" s="24">
        <v>0</v>
      </c>
      <c r="T45" s="24">
        <f t="shared" si="3"/>
        <v>0</v>
      </c>
    </row>
    <row r="46" spans="1:20" x14ac:dyDescent="0.25">
      <c r="A46" s="31">
        <v>45361</v>
      </c>
      <c r="B46" s="32">
        <v>0.5</v>
      </c>
      <c r="C46" s="24">
        <v>0.23103426396754301</v>
      </c>
      <c r="D46" s="24">
        <v>0</v>
      </c>
      <c r="E46" s="24">
        <f t="shared" si="0"/>
        <v>0</v>
      </c>
      <c r="F46" s="31">
        <v>45363</v>
      </c>
      <c r="G46" s="32">
        <v>0.5</v>
      </c>
      <c r="H46" s="24">
        <v>0.23477613925839899</v>
      </c>
      <c r="I46" s="24">
        <v>0</v>
      </c>
      <c r="J46" s="24">
        <f t="shared" si="1"/>
        <v>0</v>
      </c>
      <c r="K46" s="31">
        <v>45365</v>
      </c>
      <c r="L46" s="32">
        <v>0.5</v>
      </c>
      <c r="M46" s="24">
        <v>0.23516108095551799</v>
      </c>
      <c r="N46" s="24">
        <v>0</v>
      </c>
      <c r="O46" s="24">
        <f t="shared" si="2"/>
        <v>0</v>
      </c>
      <c r="P46" s="31">
        <v>45367</v>
      </c>
      <c r="Q46" s="32">
        <v>0.5</v>
      </c>
      <c r="R46" s="24">
        <v>0.23160840570833999</v>
      </c>
      <c r="S46" s="24">
        <v>0</v>
      </c>
      <c r="T46" s="24">
        <f t="shared" si="3"/>
        <v>0</v>
      </c>
    </row>
    <row r="47" spans="1:20" x14ac:dyDescent="0.25">
      <c r="A47" s="31">
        <v>45361</v>
      </c>
      <c r="B47" s="32">
        <v>0.54166666666666663</v>
      </c>
      <c r="C47" s="24">
        <v>0.23100566863921199</v>
      </c>
      <c r="D47" s="24">
        <v>0</v>
      </c>
      <c r="E47" s="24">
        <f t="shared" si="0"/>
        <v>0</v>
      </c>
      <c r="F47" s="31">
        <v>45363</v>
      </c>
      <c r="G47" s="32">
        <v>0.54166666666666663</v>
      </c>
      <c r="H47" s="24">
        <v>0.234298765658395</v>
      </c>
      <c r="I47" s="24">
        <v>0</v>
      </c>
      <c r="J47" s="24">
        <f t="shared" si="1"/>
        <v>0</v>
      </c>
      <c r="K47" s="31">
        <v>45365</v>
      </c>
      <c r="L47" s="32">
        <v>0.54166666666666663</v>
      </c>
      <c r="M47" s="24">
        <v>0.23389178514386999</v>
      </c>
      <c r="N47" s="24">
        <v>0</v>
      </c>
      <c r="O47" s="24">
        <f t="shared" si="2"/>
        <v>0</v>
      </c>
      <c r="P47" s="31">
        <v>45367</v>
      </c>
      <c r="Q47" s="32">
        <v>0.54166666666666663</v>
      </c>
      <c r="R47" s="24">
        <v>0.23476512730027699</v>
      </c>
      <c r="S47" s="24">
        <v>0</v>
      </c>
      <c r="T47" s="24">
        <f t="shared" si="3"/>
        <v>0</v>
      </c>
    </row>
    <row r="48" spans="1:20" x14ac:dyDescent="0.25">
      <c r="A48" s="31">
        <v>45361</v>
      </c>
      <c r="B48" s="32">
        <v>0.58333333333333337</v>
      </c>
      <c r="C48" s="24">
        <v>0.231933981179263</v>
      </c>
      <c r="D48" s="24">
        <v>0</v>
      </c>
      <c r="E48" s="24">
        <f t="shared" si="0"/>
        <v>0</v>
      </c>
      <c r="F48" s="31">
        <v>45363</v>
      </c>
      <c r="G48" s="32">
        <v>0.58333333333333337</v>
      </c>
      <c r="H48" s="24">
        <v>0.23436696827317899</v>
      </c>
      <c r="I48" s="24">
        <v>0</v>
      </c>
      <c r="J48" s="24">
        <f t="shared" si="1"/>
        <v>0</v>
      </c>
      <c r="K48" s="31">
        <v>45365</v>
      </c>
      <c r="L48" s="32">
        <v>0.58333333333333337</v>
      </c>
      <c r="M48" s="24">
        <v>0.235286474226964</v>
      </c>
      <c r="N48" s="24">
        <v>0</v>
      </c>
      <c r="O48" s="24">
        <f t="shared" si="2"/>
        <v>0</v>
      </c>
      <c r="P48" s="31">
        <v>45367</v>
      </c>
      <c r="Q48" s="32">
        <v>0.58333333333333337</v>
      </c>
      <c r="R48" s="24">
        <v>0.23257413506414801</v>
      </c>
      <c r="S48" s="24">
        <v>0</v>
      </c>
      <c r="T48" s="24">
        <f t="shared" si="3"/>
        <v>0</v>
      </c>
    </row>
    <row r="49" spans="1:20" x14ac:dyDescent="0.25">
      <c r="A49" s="31">
        <v>45361</v>
      </c>
      <c r="B49" s="32">
        <v>0.625</v>
      </c>
      <c r="C49" s="24">
        <v>0.23022033274081599</v>
      </c>
      <c r="D49" s="24">
        <v>0</v>
      </c>
      <c r="E49" s="24">
        <f t="shared" si="0"/>
        <v>0</v>
      </c>
      <c r="F49" s="31">
        <v>45363</v>
      </c>
      <c r="G49" s="32">
        <v>0.625</v>
      </c>
      <c r="H49" s="24">
        <v>0.23399299383069799</v>
      </c>
      <c r="I49" s="24">
        <v>0</v>
      </c>
      <c r="J49" s="24">
        <f t="shared" si="1"/>
        <v>0</v>
      </c>
      <c r="K49" s="31">
        <v>45365</v>
      </c>
      <c r="L49" s="32">
        <v>0.625</v>
      </c>
      <c r="M49" s="24">
        <v>0.23726850747967199</v>
      </c>
      <c r="N49" s="24">
        <v>0</v>
      </c>
      <c r="O49" s="24">
        <f t="shared" si="2"/>
        <v>0</v>
      </c>
      <c r="P49" s="31">
        <v>45367</v>
      </c>
      <c r="Q49" s="32">
        <v>0.625</v>
      </c>
      <c r="R49" s="24">
        <v>0.23417778313066201</v>
      </c>
      <c r="S49" s="24">
        <v>0</v>
      </c>
      <c r="T49" s="24">
        <f t="shared" si="3"/>
        <v>0</v>
      </c>
    </row>
    <row r="50" spans="1:20" x14ac:dyDescent="0.25">
      <c r="A50" s="31">
        <v>45361</v>
      </c>
      <c r="B50" s="32">
        <v>0.66666666666666663</v>
      </c>
      <c r="C50" s="24">
        <v>0.22933821380046601</v>
      </c>
      <c r="D50" s="24">
        <v>0</v>
      </c>
      <c r="E50" s="24">
        <f t="shared" si="0"/>
        <v>0</v>
      </c>
      <c r="F50" s="31">
        <v>45363</v>
      </c>
      <c r="G50" s="32">
        <v>0.66666666666666663</v>
      </c>
      <c r="H50" s="24">
        <v>0.23280289769079501</v>
      </c>
      <c r="I50" s="24">
        <v>0</v>
      </c>
      <c r="J50" s="24">
        <f t="shared" si="1"/>
        <v>0</v>
      </c>
      <c r="K50" s="31">
        <v>45365</v>
      </c>
      <c r="L50" s="32">
        <v>0.66666666666666663</v>
      </c>
      <c r="M50" s="24">
        <v>0.230189532040628</v>
      </c>
      <c r="N50" s="24">
        <v>0</v>
      </c>
      <c r="O50" s="24">
        <f t="shared" si="2"/>
        <v>0</v>
      </c>
      <c r="P50" s="31">
        <v>45367</v>
      </c>
      <c r="Q50" s="32">
        <v>0.66666666666666663</v>
      </c>
      <c r="R50" s="24">
        <v>0.22827129065899099</v>
      </c>
      <c r="S50" s="24">
        <v>0</v>
      </c>
      <c r="T50" s="24">
        <f t="shared" si="3"/>
        <v>0</v>
      </c>
    </row>
    <row r="51" spans="1:20" x14ac:dyDescent="0.25">
      <c r="A51" s="31">
        <v>45361</v>
      </c>
      <c r="B51" s="32">
        <v>0.70833333333333337</v>
      </c>
      <c r="C51" s="24">
        <v>0.22681283950714901</v>
      </c>
      <c r="D51" s="24">
        <v>0</v>
      </c>
      <c r="E51" s="24">
        <f t="shared" si="0"/>
        <v>0</v>
      </c>
      <c r="F51" s="31">
        <v>45363</v>
      </c>
      <c r="G51" s="32">
        <v>0.70833333333333337</v>
      </c>
      <c r="H51" s="24">
        <v>0.234439566730515</v>
      </c>
      <c r="I51" s="24">
        <v>0</v>
      </c>
      <c r="J51" s="24">
        <f t="shared" si="1"/>
        <v>0</v>
      </c>
      <c r="K51" s="31">
        <v>45365</v>
      </c>
      <c r="L51" s="32">
        <v>0.70833333333333337</v>
      </c>
      <c r="M51" s="24">
        <v>0.22703060507683501</v>
      </c>
      <c r="N51" s="24">
        <v>0</v>
      </c>
      <c r="O51" s="24">
        <f t="shared" si="2"/>
        <v>0</v>
      </c>
      <c r="P51" s="31">
        <v>45367</v>
      </c>
      <c r="Q51" s="32">
        <v>0.70833333333333337</v>
      </c>
      <c r="R51" s="24">
        <v>0.22275640070349201</v>
      </c>
      <c r="S51" s="24">
        <v>0</v>
      </c>
      <c r="T51" s="24">
        <f t="shared" si="3"/>
        <v>0</v>
      </c>
    </row>
    <row r="52" spans="1:20" x14ac:dyDescent="0.25">
      <c r="A52" s="31">
        <v>45361</v>
      </c>
      <c r="B52" s="32">
        <v>0.75</v>
      </c>
      <c r="C52" s="24">
        <v>0.22506619989781901</v>
      </c>
      <c r="D52" s="24">
        <v>0</v>
      </c>
      <c r="E52" s="24">
        <f t="shared" si="0"/>
        <v>0</v>
      </c>
      <c r="F52" s="31">
        <v>45363</v>
      </c>
      <c r="G52" s="32">
        <v>0.75</v>
      </c>
      <c r="H52" s="24">
        <v>0.23289969563391</v>
      </c>
      <c r="I52" s="24">
        <v>0</v>
      </c>
      <c r="J52" s="24">
        <f t="shared" si="1"/>
        <v>0</v>
      </c>
      <c r="K52" s="31">
        <v>45365</v>
      </c>
      <c r="L52" s="32">
        <v>0.75</v>
      </c>
      <c r="M52" s="24">
        <v>0.21658375859173901</v>
      </c>
      <c r="N52" s="24">
        <v>0</v>
      </c>
      <c r="O52" s="24">
        <f t="shared" si="2"/>
        <v>0</v>
      </c>
      <c r="P52" s="31">
        <v>45367</v>
      </c>
      <c r="Q52" s="32">
        <v>0.75</v>
      </c>
      <c r="R52" s="24">
        <v>0.20149751007476299</v>
      </c>
      <c r="S52" s="24">
        <v>0</v>
      </c>
      <c r="T52" s="24">
        <f t="shared" si="3"/>
        <v>0</v>
      </c>
    </row>
    <row r="53" spans="1:20" x14ac:dyDescent="0.25">
      <c r="A53" s="31">
        <v>45361</v>
      </c>
      <c r="B53" s="32">
        <v>0.79166666666666663</v>
      </c>
      <c r="C53" s="24">
        <v>0.22277620434671899</v>
      </c>
      <c r="D53" s="24">
        <v>0</v>
      </c>
      <c r="E53" s="24">
        <f t="shared" si="0"/>
        <v>0</v>
      </c>
      <c r="F53" s="31">
        <v>45363</v>
      </c>
      <c r="G53" s="32">
        <v>0.79166666666666663</v>
      </c>
      <c r="H53" s="24">
        <v>0.23163041472342299</v>
      </c>
      <c r="I53" s="24">
        <v>0</v>
      </c>
      <c r="J53" s="24">
        <f t="shared" si="1"/>
        <v>0</v>
      </c>
      <c r="K53" s="31">
        <v>45365</v>
      </c>
      <c r="L53" s="32">
        <v>0.79166666666666663</v>
      </c>
      <c r="M53" s="24">
        <v>0.20996895432388199</v>
      </c>
      <c r="N53" s="24">
        <v>0</v>
      </c>
      <c r="O53" s="24">
        <f t="shared" si="2"/>
        <v>0</v>
      </c>
      <c r="P53" s="31">
        <v>45367</v>
      </c>
      <c r="Q53" s="32">
        <v>0.79166666666666663</v>
      </c>
      <c r="R53" s="24">
        <v>0.197975635527772</v>
      </c>
      <c r="S53" s="24">
        <v>0</v>
      </c>
      <c r="T53" s="24">
        <f t="shared" si="3"/>
        <v>0</v>
      </c>
    </row>
    <row r="54" spans="1:20" x14ac:dyDescent="0.25">
      <c r="A54" s="31">
        <v>45361</v>
      </c>
      <c r="B54" s="32">
        <v>0.83333333333333337</v>
      </c>
      <c r="C54" s="24">
        <v>0.22840109467415001</v>
      </c>
      <c r="D54" s="24">
        <v>0</v>
      </c>
      <c r="E54" s="24">
        <f t="shared" si="0"/>
        <v>0</v>
      </c>
      <c r="F54" s="31">
        <v>45363</v>
      </c>
      <c r="G54" s="32">
        <v>0.83333333333333337</v>
      </c>
      <c r="H54" s="24">
        <v>0.225776717065861</v>
      </c>
      <c r="I54" s="24">
        <v>0</v>
      </c>
      <c r="J54" s="24">
        <f t="shared" si="1"/>
        <v>0</v>
      </c>
      <c r="K54" s="31">
        <v>45365</v>
      </c>
      <c r="L54" s="32">
        <v>0.83333333333333337</v>
      </c>
      <c r="M54" s="24">
        <v>0.20459702610887701</v>
      </c>
      <c r="N54" s="24">
        <v>0</v>
      </c>
      <c r="O54" s="24">
        <f t="shared" si="2"/>
        <v>0</v>
      </c>
      <c r="P54" s="31">
        <v>45367</v>
      </c>
      <c r="Q54" s="32">
        <v>0.83333333333333337</v>
      </c>
      <c r="R54" s="24">
        <v>0.19277089834136099</v>
      </c>
      <c r="S54" s="24">
        <v>0</v>
      </c>
      <c r="T54" s="24">
        <f t="shared" si="3"/>
        <v>0</v>
      </c>
    </row>
    <row r="55" spans="1:20" x14ac:dyDescent="0.25">
      <c r="A55" s="31">
        <v>45361</v>
      </c>
      <c r="B55" s="32">
        <v>0.875</v>
      </c>
      <c r="C55" s="24">
        <v>0.21707870066078999</v>
      </c>
      <c r="D55" s="24">
        <v>0</v>
      </c>
      <c r="E55" s="24">
        <f t="shared" si="0"/>
        <v>0</v>
      </c>
      <c r="F55" s="31">
        <v>45363</v>
      </c>
      <c r="G55" s="32">
        <v>0.875</v>
      </c>
      <c r="H55" s="24">
        <v>0.21731190383347301</v>
      </c>
      <c r="I55" s="24">
        <v>0</v>
      </c>
      <c r="J55" s="24">
        <f t="shared" si="1"/>
        <v>0</v>
      </c>
      <c r="K55" s="31">
        <v>45365</v>
      </c>
      <c r="L55" s="32">
        <v>0.875</v>
      </c>
      <c r="M55" s="24">
        <v>0.204973191022053</v>
      </c>
      <c r="N55" s="24">
        <v>0</v>
      </c>
      <c r="O55" s="24">
        <f t="shared" si="2"/>
        <v>0</v>
      </c>
      <c r="P55" s="31">
        <v>45367</v>
      </c>
      <c r="Q55" s="32">
        <v>0.875</v>
      </c>
      <c r="R55" s="24">
        <v>0.189299598335462</v>
      </c>
      <c r="S55" s="24">
        <v>0</v>
      </c>
      <c r="T55" s="24">
        <f t="shared" si="3"/>
        <v>0</v>
      </c>
    </row>
    <row r="56" spans="1:20" x14ac:dyDescent="0.25">
      <c r="A56" s="31">
        <v>45361</v>
      </c>
      <c r="B56" s="32">
        <v>0.91666666666666663</v>
      </c>
      <c r="C56" s="24">
        <v>0.22184568643481201</v>
      </c>
      <c r="D56" s="24">
        <v>0</v>
      </c>
      <c r="E56" s="24">
        <f t="shared" si="0"/>
        <v>0</v>
      </c>
      <c r="F56" s="31">
        <v>45363</v>
      </c>
      <c r="G56" s="32">
        <v>0.91666666666666663</v>
      </c>
      <c r="H56" s="24">
        <v>0.21245692670260299</v>
      </c>
      <c r="I56" s="24">
        <v>0</v>
      </c>
      <c r="J56" s="24">
        <f t="shared" si="1"/>
        <v>0</v>
      </c>
      <c r="K56" s="31">
        <v>45365</v>
      </c>
      <c r="L56" s="32">
        <v>0.91666666666666663</v>
      </c>
      <c r="M56" s="24">
        <v>0.20166468620219599</v>
      </c>
      <c r="N56" s="24">
        <v>0</v>
      </c>
      <c r="O56" s="24">
        <f t="shared" si="2"/>
        <v>0</v>
      </c>
      <c r="P56" s="31">
        <v>45367</v>
      </c>
      <c r="Q56" s="32">
        <v>0.91666666666666663</v>
      </c>
      <c r="R56" s="24">
        <v>0.184743821620202</v>
      </c>
      <c r="S56" s="24">
        <v>0</v>
      </c>
      <c r="T56" s="24">
        <f t="shared" si="3"/>
        <v>0</v>
      </c>
    </row>
    <row r="57" spans="1:20" x14ac:dyDescent="0.25">
      <c r="A57" s="31">
        <v>45361</v>
      </c>
      <c r="B57" s="32">
        <v>0.95833333333333337</v>
      </c>
      <c r="C57" s="24">
        <v>0.221566304563589</v>
      </c>
      <c r="D57" s="24">
        <v>0</v>
      </c>
      <c r="E57" s="24">
        <f t="shared" si="0"/>
        <v>0</v>
      </c>
      <c r="F57" s="31">
        <v>45363</v>
      </c>
      <c r="G57" s="32">
        <v>0.95833333333333337</v>
      </c>
      <c r="H57" s="24">
        <v>0.21815882623108299</v>
      </c>
      <c r="I57" s="24">
        <v>0</v>
      </c>
      <c r="J57" s="24">
        <f t="shared" si="1"/>
        <v>0</v>
      </c>
      <c r="K57" s="31">
        <v>45365</v>
      </c>
      <c r="L57" s="32">
        <v>0.95833333333333337</v>
      </c>
      <c r="M57" s="24">
        <v>0.200659394263418</v>
      </c>
      <c r="N57" s="24">
        <v>0</v>
      </c>
      <c r="O57" s="24">
        <f t="shared" si="2"/>
        <v>0</v>
      </c>
      <c r="P57" s="31">
        <v>45367</v>
      </c>
      <c r="Q57" s="32">
        <v>0.95833333333333337</v>
      </c>
      <c r="R57" s="24">
        <v>0.182176649569736</v>
      </c>
      <c r="S57" s="24">
        <v>0</v>
      </c>
      <c r="T57" s="24">
        <f t="shared" si="3"/>
        <v>0</v>
      </c>
    </row>
  </sheetData>
  <pageMargins left="0.7" right="0.7" top="0.75" bottom="0.75" header="0.3" footer="0.3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571B61A-CAA0-449B-A61E-DA8D9B7A67D9}">
  <dimension ref="A1:T57"/>
  <sheetViews>
    <sheetView workbookViewId="0">
      <selection activeCell="D4" sqref="D4"/>
    </sheetView>
  </sheetViews>
  <sheetFormatPr defaultRowHeight="15" x14ac:dyDescent="0.25"/>
  <sheetData>
    <row r="1" spans="1:20" x14ac:dyDescent="0.25">
      <c r="A1" s="1" t="s">
        <v>70</v>
      </c>
      <c r="B1" s="23"/>
      <c r="C1" s="24"/>
    </row>
    <row r="2" spans="1:20" x14ac:dyDescent="0.25">
      <c r="A2" s="1" t="s">
        <v>71</v>
      </c>
      <c r="B2" s="23"/>
      <c r="C2" s="24"/>
      <c r="G2" s="25" t="s">
        <v>81</v>
      </c>
      <c r="H2" s="25"/>
    </row>
    <row r="3" spans="1:20" ht="15.75" thickBot="1" x14ac:dyDescent="0.3">
      <c r="A3" s="1" t="s">
        <v>72</v>
      </c>
      <c r="B3" s="23"/>
      <c r="C3" s="24"/>
    </row>
    <row r="4" spans="1:20" ht="15.75" thickBot="1" x14ac:dyDescent="0.3">
      <c r="A4" s="1" t="s">
        <v>73</v>
      </c>
      <c r="B4" s="23"/>
      <c r="C4" s="24"/>
      <c r="I4" s="26" t="s">
        <v>74</v>
      </c>
      <c r="J4" s="27"/>
      <c r="K4" s="27"/>
      <c r="L4" s="28">
        <f>SUM(E10:E57)+SUM(J10:J57)+SUM(O10:O57)+SUM(T10:T57)</f>
        <v>0</v>
      </c>
    </row>
    <row r="5" spans="1:20" x14ac:dyDescent="0.25">
      <c r="A5" s="1" t="s">
        <v>75</v>
      </c>
      <c r="B5" s="23"/>
      <c r="C5" s="24"/>
    </row>
    <row r="6" spans="1:20" x14ac:dyDescent="0.25">
      <c r="A6" s="1"/>
      <c r="B6" s="1"/>
      <c r="C6" s="1"/>
    </row>
    <row r="7" spans="1:20" x14ac:dyDescent="0.25">
      <c r="A7" s="1"/>
      <c r="B7" s="1"/>
      <c r="C7" s="1"/>
      <c r="I7" s="29" t="s">
        <v>76</v>
      </c>
      <c r="J7" s="29"/>
      <c r="K7" s="29"/>
      <c r="L7" s="7">
        <f>MAX(D10:D57,I10:I57,N10:N57,S10:S57)</f>
        <v>0</v>
      </c>
    </row>
    <row r="8" spans="1:20" x14ac:dyDescent="0.25">
      <c r="A8" s="1"/>
      <c r="B8" s="1"/>
      <c r="C8" s="1"/>
    </row>
    <row r="9" spans="1:20" x14ac:dyDescent="0.25">
      <c r="A9" s="30" t="s">
        <v>77</v>
      </c>
      <c r="B9" s="30" t="s">
        <v>78</v>
      </c>
      <c r="C9" s="30" t="s">
        <v>79</v>
      </c>
      <c r="D9" s="30" t="s">
        <v>54</v>
      </c>
      <c r="E9" s="30" t="s">
        <v>80</v>
      </c>
      <c r="F9" s="30" t="s">
        <v>77</v>
      </c>
      <c r="G9" s="30" t="s">
        <v>78</v>
      </c>
      <c r="H9" s="30" t="s">
        <v>79</v>
      </c>
      <c r="I9" s="30" t="s">
        <v>54</v>
      </c>
      <c r="J9" s="30" t="s">
        <v>80</v>
      </c>
      <c r="K9" s="30" t="s">
        <v>77</v>
      </c>
      <c r="L9" s="30" t="s">
        <v>78</v>
      </c>
      <c r="M9" s="30" t="s">
        <v>79</v>
      </c>
      <c r="N9" s="30" t="s">
        <v>54</v>
      </c>
      <c r="O9" s="30" t="s">
        <v>80</v>
      </c>
      <c r="P9" s="30" t="s">
        <v>77</v>
      </c>
      <c r="Q9" s="30" t="s">
        <v>78</v>
      </c>
      <c r="R9" s="30" t="s">
        <v>79</v>
      </c>
      <c r="S9" s="30" t="s">
        <v>54</v>
      </c>
      <c r="T9" s="30" t="s">
        <v>80</v>
      </c>
    </row>
    <row r="10" spans="1:20" x14ac:dyDescent="0.25">
      <c r="A10" s="31">
        <v>45368</v>
      </c>
      <c r="B10" s="32">
        <v>0</v>
      </c>
      <c r="C10" s="24">
        <v>0.18546755611822299</v>
      </c>
      <c r="D10" s="24">
        <v>0</v>
      </c>
      <c r="E10" s="24">
        <f t="shared" ref="E10:E57" si="0">D10*0.0827</f>
        <v>0</v>
      </c>
      <c r="F10" s="31">
        <v>45370</v>
      </c>
      <c r="G10" s="32">
        <v>0</v>
      </c>
      <c r="H10" s="24">
        <v>0.185786530374737</v>
      </c>
      <c r="I10" s="24">
        <v>0</v>
      </c>
      <c r="J10" s="24">
        <f t="shared" ref="J10:J57" si="1">I10*0.0827</f>
        <v>0</v>
      </c>
      <c r="K10" s="31">
        <v>45372</v>
      </c>
      <c r="L10" s="32">
        <v>0</v>
      </c>
      <c r="M10" s="24">
        <v>0.20348833501257499</v>
      </c>
      <c r="N10" s="24">
        <v>0</v>
      </c>
      <c r="O10" s="24">
        <f t="shared" ref="O10:O57" si="2">N10*0.0827</f>
        <v>0</v>
      </c>
      <c r="P10" s="31">
        <v>45374</v>
      </c>
      <c r="Q10" s="32">
        <v>0</v>
      </c>
      <c r="R10" s="24">
        <v>0.220772162078928</v>
      </c>
      <c r="S10" s="24">
        <v>0</v>
      </c>
      <c r="T10" s="24">
        <f t="shared" ref="T10:T57" si="3">S10*0.0827</f>
        <v>0</v>
      </c>
    </row>
    <row r="11" spans="1:20" x14ac:dyDescent="0.25">
      <c r="A11" s="31">
        <v>45368</v>
      </c>
      <c r="B11" s="32">
        <v>4.1666666666666664E-2</v>
      </c>
      <c r="C11" s="24">
        <v>0.201851680874017</v>
      </c>
      <c r="D11" s="24">
        <v>0</v>
      </c>
      <c r="E11" s="24">
        <f t="shared" si="0"/>
        <v>0</v>
      </c>
      <c r="F11" s="31">
        <v>45370</v>
      </c>
      <c r="G11" s="32">
        <v>4.1666666666666664E-2</v>
      </c>
      <c r="H11" s="24">
        <v>0.19809661805550399</v>
      </c>
      <c r="I11" s="24">
        <v>0</v>
      </c>
      <c r="J11" s="24">
        <f t="shared" si="1"/>
        <v>0</v>
      </c>
      <c r="K11" s="31">
        <v>45372</v>
      </c>
      <c r="L11" s="32">
        <v>4.1666666666666664E-2</v>
      </c>
      <c r="M11" s="24">
        <v>0.20799352228558299</v>
      </c>
      <c r="N11" s="24">
        <v>0</v>
      </c>
      <c r="O11" s="24">
        <f t="shared" si="2"/>
        <v>0</v>
      </c>
      <c r="P11" s="31">
        <v>45374</v>
      </c>
      <c r="Q11" s="32">
        <v>4.1666666666666664E-2</v>
      </c>
      <c r="R11" s="24">
        <v>0.22295877337366499</v>
      </c>
      <c r="S11" s="24">
        <v>0</v>
      </c>
      <c r="T11" s="24">
        <f t="shared" si="3"/>
        <v>0</v>
      </c>
    </row>
    <row r="12" spans="1:20" x14ac:dyDescent="0.25">
      <c r="A12" s="31">
        <v>45368</v>
      </c>
      <c r="B12" s="32">
        <v>8.3333333333333329E-2</v>
      </c>
      <c r="C12" s="24">
        <v>0.21405398845586901</v>
      </c>
      <c r="D12" s="24">
        <v>0</v>
      </c>
      <c r="E12" s="24">
        <f t="shared" si="0"/>
        <v>0</v>
      </c>
      <c r="F12" s="31">
        <v>45370</v>
      </c>
      <c r="G12" s="32">
        <v>8.3333333333333329E-2</v>
      </c>
      <c r="H12" s="24">
        <v>0.20605771243489801</v>
      </c>
      <c r="I12" s="24">
        <v>0</v>
      </c>
      <c r="J12" s="24">
        <f t="shared" si="1"/>
        <v>0</v>
      </c>
      <c r="K12" s="31">
        <v>45372</v>
      </c>
      <c r="L12" s="32">
        <v>8.3333333333333329E-2</v>
      </c>
      <c r="M12" s="24">
        <v>0.21270549297247601</v>
      </c>
      <c r="N12" s="24">
        <v>0</v>
      </c>
      <c r="O12" s="24">
        <f t="shared" si="2"/>
        <v>0</v>
      </c>
      <c r="P12" s="31">
        <v>45374</v>
      </c>
      <c r="Q12" s="32">
        <v>8.3333333333333329E-2</v>
      </c>
      <c r="R12" s="24">
        <v>0.22329095005899699</v>
      </c>
      <c r="S12" s="24">
        <v>0</v>
      </c>
      <c r="T12" s="24">
        <f t="shared" si="3"/>
        <v>0</v>
      </c>
    </row>
    <row r="13" spans="1:20" x14ac:dyDescent="0.25">
      <c r="A13" s="31">
        <v>45368</v>
      </c>
      <c r="B13" s="32">
        <v>0.125</v>
      </c>
      <c r="C13" s="24">
        <v>0.219038739799577</v>
      </c>
      <c r="D13" s="24">
        <v>0</v>
      </c>
      <c r="E13" s="24">
        <f t="shared" si="0"/>
        <v>0</v>
      </c>
      <c r="F13" s="31">
        <v>45370</v>
      </c>
      <c r="G13" s="32">
        <v>0.125</v>
      </c>
      <c r="H13" s="24">
        <v>0.21596121787938499</v>
      </c>
      <c r="I13" s="24">
        <v>0</v>
      </c>
      <c r="J13" s="24">
        <f t="shared" si="1"/>
        <v>0</v>
      </c>
      <c r="K13" s="31">
        <v>45372</v>
      </c>
      <c r="L13" s="32">
        <v>0.125</v>
      </c>
      <c r="M13" s="24">
        <v>0.21642756462010601</v>
      </c>
      <c r="N13" s="24">
        <v>0</v>
      </c>
      <c r="O13" s="24">
        <f t="shared" si="2"/>
        <v>0</v>
      </c>
      <c r="P13" s="31">
        <v>45374</v>
      </c>
      <c r="Q13" s="32">
        <v>0.125</v>
      </c>
      <c r="R13" s="24">
        <v>0.182077661155926</v>
      </c>
      <c r="S13" s="24">
        <v>0</v>
      </c>
      <c r="T13" s="24">
        <f t="shared" si="3"/>
        <v>0</v>
      </c>
    </row>
    <row r="14" spans="1:20" x14ac:dyDescent="0.25">
      <c r="A14" s="31">
        <v>45368</v>
      </c>
      <c r="B14" s="32">
        <v>0.16666666666666666</v>
      </c>
      <c r="C14" s="24">
        <v>0.22410048544317199</v>
      </c>
      <c r="D14" s="24">
        <v>0</v>
      </c>
      <c r="E14" s="24">
        <f t="shared" si="0"/>
        <v>0</v>
      </c>
      <c r="F14" s="31">
        <v>45370</v>
      </c>
      <c r="G14" s="32">
        <v>0.16666666666666666</v>
      </c>
      <c r="H14" s="24">
        <v>0.21906954049976399</v>
      </c>
      <c r="I14" s="24">
        <v>0</v>
      </c>
      <c r="J14" s="24">
        <f t="shared" si="1"/>
        <v>0</v>
      </c>
      <c r="K14" s="31">
        <v>45372</v>
      </c>
      <c r="L14" s="32">
        <v>0.16666666666666666</v>
      </c>
      <c r="M14" s="24">
        <v>0.21417938172731499</v>
      </c>
      <c r="N14" s="24">
        <v>0</v>
      </c>
      <c r="O14" s="24">
        <f t="shared" si="2"/>
        <v>0</v>
      </c>
      <c r="P14" s="31">
        <v>45374</v>
      </c>
      <c r="Q14" s="32">
        <v>0.16666666666666666</v>
      </c>
      <c r="R14" s="24">
        <v>0.17266470193793801</v>
      </c>
      <c r="S14" s="24">
        <v>0</v>
      </c>
      <c r="T14" s="24">
        <f t="shared" si="3"/>
        <v>0</v>
      </c>
    </row>
    <row r="15" spans="1:20" x14ac:dyDescent="0.25">
      <c r="A15" s="31">
        <v>45368</v>
      </c>
      <c r="B15" s="32">
        <v>0.20833333333333334</v>
      </c>
      <c r="C15" s="24">
        <v>0.222811400889459</v>
      </c>
      <c r="D15" s="24">
        <v>0</v>
      </c>
      <c r="E15" s="24">
        <f t="shared" si="0"/>
        <v>0</v>
      </c>
      <c r="F15" s="31">
        <v>45370</v>
      </c>
      <c r="G15" s="32">
        <v>0.20833333333333334</v>
      </c>
      <c r="H15" s="24">
        <v>0.21899473667057101</v>
      </c>
      <c r="I15" s="24">
        <v>0</v>
      </c>
      <c r="J15" s="24">
        <f t="shared" si="1"/>
        <v>0</v>
      </c>
      <c r="K15" s="31">
        <v>45372</v>
      </c>
      <c r="L15" s="32">
        <v>0.20833333333333334</v>
      </c>
      <c r="M15" s="24">
        <v>0.21928951144130701</v>
      </c>
      <c r="N15" s="24">
        <v>0</v>
      </c>
      <c r="O15" s="24">
        <f t="shared" si="2"/>
        <v>0</v>
      </c>
      <c r="P15" s="31">
        <v>45374</v>
      </c>
      <c r="Q15" s="32">
        <v>0.20833333333333334</v>
      </c>
      <c r="R15" s="24">
        <v>0.21007235348140599</v>
      </c>
      <c r="S15" s="24">
        <v>0</v>
      </c>
      <c r="T15" s="24">
        <f t="shared" si="3"/>
        <v>0</v>
      </c>
    </row>
    <row r="16" spans="1:20" x14ac:dyDescent="0.25">
      <c r="A16" s="31">
        <v>45368</v>
      </c>
      <c r="B16" s="32">
        <v>0.25</v>
      </c>
      <c r="C16" s="24">
        <v>0.22818551957515901</v>
      </c>
      <c r="D16" s="24">
        <v>0</v>
      </c>
      <c r="E16" s="24">
        <f t="shared" si="0"/>
        <v>0</v>
      </c>
      <c r="F16" s="31">
        <v>45370</v>
      </c>
      <c r="G16" s="32">
        <v>0.25</v>
      </c>
      <c r="H16" s="24">
        <v>0.22298736870199601</v>
      </c>
      <c r="I16" s="24">
        <v>0</v>
      </c>
      <c r="J16" s="24">
        <f t="shared" si="1"/>
        <v>0</v>
      </c>
      <c r="K16" s="31">
        <v>45372</v>
      </c>
      <c r="L16" s="32">
        <v>0.25</v>
      </c>
      <c r="M16" s="24">
        <v>0.219078332184868</v>
      </c>
      <c r="N16" s="24">
        <v>0</v>
      </c>
      <c r="O16" s="24">
        <f t="shared" si="2"/>
        <v>0</v>
      </c>
      <c r="P16" s="31">
        <v>45374</v>
      </c>
      <c r="Q16" s="32">
        <v>0.25</v>
      </c>
      <c r="R16" s="24">
        <v>0.39129868149600799</v>
      </c>
      <c r="S16" s="24">
        <v>0</v>
      </c>
      <c r="T16" s="24">
        <f t="shared" si="3"/>
        <v>0</v>
      </c>
    </row>
    <row r="17" spans="1:20" x14ac:dyDescent="0.25">
      <c r="A17" s="31">
        <v>45368</v>
      </c>
      <c r="B17" s="32">
        <v>0.29166666666666669</v>
      </c>
      <c r="C17" s="24">
        <v>0.22735178470520601</v>
      </c>
      <c r="D17" s="24">
        <v>0</v>
      </c>
      <c r="E17" s="24">
        <f t="shared" si="0"/>
        <v>0</v>
      </c>
      <c r="F17" s="31">
        <v>45370</v>
      </c>
      <c r="G17" s="32">
        <v>0.29166666666666669</v>
      </c>
      <c r="H17" s="24">
        <v>0.21930271387012501</v>
      </c>
      <c r="I17" s="24">
        <v>0</v>
      </c>
      <c r="J17" s="24">
        <f t="shared" si="1"/>
        <v>0</v>
      </c>
      <c r="K17" s="31">
        <v>45372</v>
      </c>
      <c r="L17" s="32">
        <v>0.29166666666666669</v>
      </c>
      <c r="M17" s="24">
        <v>0.216856539248552</v>
      </c>
      <c r="N17" s="24">
        <v>0</v>
      </c>
      <c r="O17" s="24">
        <f t="shared" si="2"/>
        <v>0</v>
      </c>
      <c r="P17" s="31">
        <v>45374</v>
      </c>
      <c r="Q17" s="32">
        <v>0.29166666666666669</v>
      </c>
      <c r="R17" s="24">
        <v>0.23062069713977101</v>
      </c>
      <c r="S17" s="24">
        <v>0</v>
      </c>
      <c r="T17" s="24">
        <f t="shared" si="3"/>
        <v>0</v>
      </c>
    </row>
    <row r="18" spans="1:20" x14ac:dyDescent="0.25">
      <c r="A18" s="31">
        <v>45368</v>
      </c>
      <c r="B18" s="32">
        <v>0.33333333333333331</v>
      </c>
      <c r="C18" s="24">
        <v>0.22462843358426801</v>
      </c>
      <c r="D18" s="24">
        <v>0</v>
      </c>
      <c r="E18" s="24">
        <f t="shared" si="0"/>
        <v>0</v>
      </c>
      <c r="F18" s="31">
        <v>45370</v>
      </c>
      <c r="G18" s="32">
        <v>0.33333333333333331</v>
      </c>
      <c r="H18" s="24">
        <v>0.222400024532382</v>
      </c>
      <c r="I18" s="24">
        <v>0</v>
      </c>
      <c r="J18" s="24">
        <f t="shared" si="1"/>
        <v>0</v>
      </c>
      <c r="K18" s="31">
        <v>45372</v>
      </c>
      <c r="L18" s="32">
        <v>0.33333333333333331</v>
      </c>
      <c r="M18" s="24">
        <v>0.22276300191790099</v>
      </c>
      <c r="N18" s="24">
        <v>0</v>
      </c>
      <c r="O18" s="24">
        <f t="shared" si="2"/>
        <v>0</v>
      </c>
      <c r="P18" s="31">
        <v>45374</v>
      </c>
      <c r="Q18" s="32">
        <v>0.33333333333333331</v>
      </c>
      <c r="R18" s="24">
        <v>0.23006635904220099</v>
      </c>
      <c r="S18" s="24">
        <v>0</v>
      </c>
      <c r="T18" s="24">
        <f t="shared" si="3"/>
        <v>0</v>
      </c>
    </row>
    <row r="19" spans="1:20" x14ac:dyDescent="0.25">
      <c r="A19" s="31">
        <v>45368</v>
      </c>
      <c r="B19" s="32">
        <v>0.375</v>
      </c>
      <c r="C19" s="24">
        <v>0.22479562461286201</v>
      </c>
      <c r="D19" s="24">
        <v>0</v>
      </c>
      <c r="E19" s="24">
        <f t="shared" si="0"/>
        <v>0</v>
      </c>
      <c r="F19" s="31">
        <v>45370</v>
      </c>
      <c r="G19" s="32">
        <v>0.375</v>
      </c>
      <c r="H19" s="24">
        <v>0.224747225641305</v>
      </c>
      <c r="I19" s="24">
        <v>0</v>
      </c>
      <c r="J19" s="24">
        <f t="shared" si="1"/>
        <v>0</v>
      </c>
      <c r="K19" s="31">
        <v>45372</v>
      </c>
      <c r="L19" s="32">
        <v>0.375</v>
      </c>
      <c r="M19" s="24">
        <v>0.220527991651606</v>
      </c>
      <c r="N19" s="24">
        <v>0</v>
      </c>
      <c r="O19" s="24">
        <f t="shared" si="2"/>
        <v>0</v>
      </c>
      <c r="P19" s="31">
        <v>45374</v>
      </c>
      <c r="Q19" s="32">
        <v>0.375</v>
      </c>
      <c r="R19" s="24">
        <v>0.23067130148318499</v>
      </c>
      <c r="S19" s="24">
        <v>0</v>
      </c>
      <c r="T19" s="24">
        <f t="shared" si="3"/>
        <v>0</v>
      </c>
    </row>
    <row r="20" spans="1:20" x14ac:dyDescent="0.25">
      <c r="A20" s="31">
        <v>45368</v>
      </c>
      <c r="B20" s="32">
        <v>0.41666666666666669</v>
      </c>
      <c r="C20" s="24">
        <v>0.22851988673118701</v>
      </c>
      <c r="D20" s="24">
        <v>0</v>
      </c>
      <c r="E20" s="24">
        <f t="shared" si="0"/>
        <v>0</v>
      </c>
      <c r="F20" s="31">
        <v>45370</v>
      </c>
      <c r="G20" s="32">
        <v>0.41666666666666669</v>
      </c>
      <c r="H20" s="24">
        <v>0.22748598456291699</v>
      </c>
      <c r="I20" s="24">
        <v>0</v>
      </c>
      <c r="J20" s="24">
        <f t="shared" si="1"/>
        <v>0</v>
      </c>
      <c r="K20" s="31">
        <v>45372</v>
      </c>
      <c r="L20" s="32">
        <v>0.41666666666666669</v>
      </c>
      <c r="M20" s="24">
        <v>0.22271239757448699</v>
      </c>
      <c r="N20" s="24">
        <v>0</v>
      </c>
      <c r="O20" s="24">
        <f t="shared" si="2"/>
        <v>0</v>
      </c>
      <c r="P20" s="31">
        <v>45374</v>
      </c>
      <c r="Q20" s="32">
        <v>0.41666666666666669</v>
      </c>
      <c r="R20" s="24">
        <v>0.23700013756657201</v>
      </c>
      <c r="S20" s="24">
        <v>0</v>
      </c>
      <c r="T20" s="24">
        <f t="shared" si="3"/>
        <v>0</v>
      </c>
    </row>
    <row r="21" spans="1:20" x14ac:dyDescent="0.25">
      <c r="A21" s="31">
        <v>45368</v>
      </c>
      <c r="B21" s="32">
        <v>0.45833333333333331</v>
      </c>
      <c r="C21" s="24">
        <v>0.22736057639030999</v>
      </c>
      <c r="D21" s="24">
        <v>0</v>
      </c>
      <c r="E21" s="24">
        <f t="shared" si="0"/>
        <v>0</v>
      </c>
      <c r="F21" s="31">
        <v>45370</v>
      </c>
      <c r="G21" s="32">
        <v>0.45833333333333331</v>
      </c>
      <c r="H21" s="24">
        <v>0.226058319210101</v>
      </c>
      <c r="I21" s="24">
        <v>0</v>
      </c>
      <c r="J21" s="24">
        <f t="shared" si="1"/>
        <v>0</v>
      </c>
      <c r="K21" s="31">
        <v>45372</v>
      </c>
      <c r="L21" s="32">
        <v>0.45833333333333331</v>
      </c>
      <c r="M21" s="24">
        <v>0.22229665517718</v>
      </c>
      <c r="N21" s="24">
        <v>0</v>
      </c>
      <c r="O21" s="24">
        <f t="shared" si="2"/>
        <v>0</v>
      </c>
      <c r="P21" s="31">
        <v>45374</v>
      </c>
      <c r="Q21" s="32">
        <v>0.45833333333333331</v>
      </c>
      <c r="R21" s="24">
        <v>0.23160621523764399</v>
      </c>
      <c r="S21" s="24">
        <v>0</v>
      </c>
      <c r="T21" s="24">
        <f t="shared" si="3"/>
        <v>0</v>
      </c>
    </row>
    <row r="22" spans="1:20" x14ac:dyDescent="0.25">
      <c r="A22" s="31">
        <v>45368</v>
      </c>
      <c r="B22" s="32">
        <v>0.5</v>
      </c>
      <c r="C22" s="24">
        <v>0.231370836495427</v>
      </c>
      <c r="D22" s="24">
        <v>0</v>
      </c>
      <c r="E22" s="24">
        <f t="shared" si="0"/>
        <v>0</v>
      </c>
      <c r="F22" s="31">
        <v>45370</v>
      </c>
      <c r="G22" s="32">
        <v>0.5</v>
      </c>
      <c r="H22" s="24">
        <v>0.22545994818120399</v>
      </c>
      <c r="I22" s="24">
        <v>0</v>
      </c>
      <c r="J22" s="24">
        <f t="shared" si="1"/>
        <v>0</v>
      </c>
      <c r="K22" s="31">
        <v>45372</v>
      </c>
      <c r="L22" s="32">
        <v>0.5</v>
      </c>
      <c r="M22" s="24">
        <v>0.224263265728053</v>
      </c>
      <c r="N22" s="24">
        <v>0</v>
      </c>
      <c r="O22" s="24">
        <f t="shared" si="2"/>
        <v>0</v>
      </c>
      <c r="P22" s="31">
        <v>45374</v>
      </c>
      <c r="Q22" s="32">
        <v>0.5</v>
      </c>
      <c r="R22" s="24">
        <v>0.233269244431516</v>
      </c>
      <c r="S22" s="24">
        <v>0</v>
      </c>
      <c r="T22" s="24">
        <f t="shared" si="3"/>
        <v>0</v>
      </c>
    </row>
    <row r="23" spans="1:20" x14ac:dyDescent="0.25">
      <c r="A23" s="31">
        <v>45368</v>
      </c>
      <c r="B23" s="32">
        <v>0.54166666666666663</v>
      </c>
      <c r="C23" s="24">
        <v>0.23035012185481399</v>
      </c>
      <c r="D23" s="24">
        <v>0</v>
      </c>
      <c r="E23" s="24">
        <f t="shared" si="0"/>
        <v>0</v>
      </c>
      <c r="F23" s="31">
        <v>45370</v>
      </c>
      <c r="G23" s="32">
        <v>0.54166666666666663</v>
      </c>
      <c r="H23" s="24">
        <v>0.22568874061017299</v>
      </c>
      <c r="I23" s="24">
        <v>0</v>
      </c>
      <c r="J23" s="24">
        <f t="shared" si="1"/>
        <v>0</v>
      </c>
      <c r="K23" s="31">
        <v>45372</v>
      </c>
      <c r="L23" s="32">
        <v>0.54166666666666663</v>
      </c>
      <c r="M23" s="24">
        <v>0.222001880406445</v>
      </c>
      <c r="N23" s="24">
        <v>0</v>
      </c>
      <c r="O23" s="24">
        <f t="shared" si="2"/>
        <v>0</v>
      </c>
      <c r="P23" s="31">
        <v>45374</v>
      </c>
      <c r="Q23" s="32">
        <v>0.54166666666666663</v>
      </c>
      <c r="R23" s="24">
        <v>0.23254333436395999</v>
      </c>
      <c r="S23" s="24">
        <v>0</v>
      </c>
      <c r="T23" s="24">
        <f t="shared" si="3"/>
        <v>0</v>
      </c>
    </row>
    <row r="24" spans="1:20" x14ac:dyDescent="0.25">
      <c r="A24" s="31">
        <v>45368</v>
      </c>
      <c r="B24" s="32">
        <v>0.58333333333333337</v>
      </c>
      <c r="C24" s="24">
        <v>0.227523371576352</v>
      </c>
      <c r="D24" s="24">
        <v>0</v>
      </c>
      <c r="E24" s="24">
        <f t="shared" si="0"/>
        <v>0</v>
      </c>
      <c r="F24" s="31">
        <v>45370</v>
      </c>
      <c r="G24" s="32">
        <v>0.58333333333333337</v>
      </c>
      <c r="H24" s="24">
        <v>0.22409169375806801</v>
      </c>
      <c r="I24" s="24">
        <v>0</v>
      </c>
      <c r="J24" s="24">
        <f t="shared" si="1"/>
        <v>0</v>
      </c>
      <c r="K24" s="31">
        <v>45372</v>
      </c>
      <c r="L24" s="32">
        <v>0.58333333333333337</v>
      </c>
      <c r="M24" s="24">
        <v>0.22399488091379199</v>
      </c>
      <c r="N24" s="24">
        <v>0</v>
      </c>
      <c r="O24" s="24">
        <f t="shared" si="2"/>
        <v>0</v>
      </c>
      <c r="P24" s="31">
        <v>45374</v>
      </c>
      <c r="Q24" s="32">
        <v>0.58333333333333337</v>
      </c>
      <c r="R24" s="24">
        <v>0.23153361678030801</v>
      </c>
      <c r="S24" s="24">
        <v>0</v>
      </c>
      <c r="T24" s="24">
        <f t="shared" si="3"/>
        <v>0</v>
      </c>
    </row>
    <row r="25" spans="1:20" x14ac:dyDescent="0.25">
      <c r="A25" s="31">
        <v>45368</v>
      </c>
      <c r="B25" s="32">
        <v>0.625</v>
      </c>
      <c r="C25" s="24">
        <v>0.22856609523204899</v>
      </c>
      <c r="D25" s="24">
        <v>0</v>
      </c>
      <c r="E25" s="24">
        <f t="shared" si="0"/>
        <v>0</v>
      </c>
      <c r="F25" s="31">
        <v>45370</v>
      </c>
      <c r="G25" s="32">
        <v>0.625</v>
      </c>
      <c r="H25" s="24">
        <v>0.222567230462137</v>
      </c>
      <c r="I25" s="24">
        <v>0</v>
      </c>
      <c r="J25" s="24">
        <f t="shared" si="1"/>
        <v>0</v>
      </c>
      <c r="K25" s="31">
        <v>45372</v>
      </c>
      <c r="L25" s="32">
        <v>0.625</v>
      </c>
      <c r="M25" s="24">
        <v>0.22576572000889999</v>
      </c>
      <c r="N25" s="24">
        <v>0</v>
      </c>
      <c r="O25" s="24">
        <f t="shared" si="2"/>
        <v>0</v>
      </c>
      <c r="P25" s="31">
        <v>45374</v>
      </c>
      <c r="Q25" s="32">
        <v>0.625</v>
      </c>
      <c r="R25" s="24">
        <v>0.23436696827317899</v>
      </c>
      <c r="S25" s="24">
        <v>0</v>
      </c>
      <c r="T25" s="24">
        <f t="shared" si="3"/>
        <v>0</v>
      </c>
    </row>
    <row r="26" spans="1:20" x14ac:dyDescent="0.25">
      <c r="A26" s="31">
        <v>45368</v>
      </c>
      <c r="B26" s="32">
        <v>0.66666666666666663</v>
      </c>
      <c r="C26" s="24">
        <v>0.22652906179337401</v>
      </c>
      <c r="D26" s="24">
        <v>0</v>
      </c>
      <c r="E26" s="24">
        <f t="shared" si="0"/>
        <v>0</v>
      </c>
      <c r="F26" s="31">
        <v>45370</v>
      </c>
      <c r="G26" s="32">
        <v>0.66666666666666663</v>
      </c>
      <c r="H26" s="24">
        <v>0.21746808290394501</v>
      </c>
      <c r="I26" s="24">
        <v>0</v>
      </c>
      <c r="J26" s="24">
        <f t="shared" si="1"/>
        <v>0</v>
      </c>
      <c r="K26" s="31">
        <v>45372</v>
      </c>
      <c r="L26" s="32">
        <v>0.66666666666666663</v>
      </c>
      <c r="M26" s="24">
        <v>0.21426735818300299</v>
      </c>
      <c r="N26" s="24">
        <v>0</v>
      </c>
      <c r="O26" s="24">
        <f t="shared" si="2"/>
        <v>0</v>
      </c>
      <c r="P26" s="31">
        <v>45374</v>
      </c>
      <c r="Q26" s="32">
        <v>0.66666666666666663</v>
      </c>
      <c r="R26" s="24">
        <v>0.22928760945705201</v>
      </c>
      <c r="S26" s="24">
        <v>0</v>
      </c>
      <c r="T26" s="24">
        <f t="shared" si="3"/>
        <v>0</v>
      </c>
    </row>
    <row r="27" spans="1:20" x14ac:dyDescent="0.25">
      <c r="A27" s="31">
        <v>45368</v>
      </c>
      <c r="B27" s="32">
        <v>0.70833333333333337</v>
      </c>
      <c r="C27" s="24">
        <v>0.21676193177613301</v>
      </c>
      <c r="D27" s="24">
        <v>0</v>
      </c>
      <c r="E27" s="24">
        <f t="shared" si="0"/>
        <v>0</v>
      </c>
      <c r="F27" s="31">
        <v>45370</v>
      </c>
      <c r="G27" s="32">
        <v>0.70833333333333337</v>
      </c>
      <c r="H27" s="24">
        <v>0.21484589576635199</v>
      </c>
      <c r="I27" s="24">
        <v>0</v>
      </c>
      <c r="J27" s="24">
        <f t="shared" si="1"/>
        <v>0</v>
      </c>
      <c r="K27" s="31">
        <v>45372</v>
      </c>
      <c r="L27" s="32">
        <v>0.70833333333333337</v>
      </c>
      <c r="M27" s="24">
        <v>0.220052853225781</v>
      </c>
      <c r="N27" s="24">
        <v>0</v>
      </c>
      <c r="O27" s="24">
        <f t="shared" si="2"/>
        <v>0</v>
      </c>
      <c r="P27" s="31">
        <v>45374</v>
      </c>
      <c r="Q27" s="32">
        <v>0.70833333333333337</v>
      </c>
      <c r="R27" s="24">
        <v>0.22463062405496301</v>
      </c>
      <c r="S27" s="24">
        <v>0</v>
      </c>
      <c r="T27" s="24">
        <f t="shared" si="3"/>
        <v>0</v>
      </c>
    </row>
    <row r="28" spans="1:20" x14ac:dyDescent="0.25">
      <c r="A28" s="31">
        <v>45368</v>
      </c>
      <c r="B28" s="32">
        <v>0.75</v>
      </c>
      <c r="C28" s="24">
        <v>0.20293398201384399</v>
      </c>
      <c r="D28" s="24">
        <v>0</v>
      </c>
      <c r="E28" s="24">
        <f t="shared" si="0"/>
        <v>0</v>
      </c>
      <c r="F28" s="31">
        <v>45370</v>
      </c>
      <c r="G28" s="32">
        <v>0.75</v>
      </c>
      <c r="H28" s="24">
        <v>0.19839139282623999</v>
      </c>
      <c r="I28" s="24">
        <v>0</v>
      </c>
      <c r="J28" s="24">
        <f t="shared" si="1"/>
        <v>0</v>
      </c>
      <c r="K28" s="31">
        <v>45372</v>
      </c>
      <c r="L28" s="32">
        <v>0.75</v>
      </c>
      <c r="M28" s="24">
        <v>0.20470702648080899</v>
      </c>
      <c r="N28" s="24">
        <v>0</v>
      </c>
      <c r="O28" s="24">
        <f t="shared" si="2"/>
        <v>0</v>
      </c>
      <c r="P28" s="31">
        <v>45374</v>
      </c>
      <c r="Q28" s="32">
        <v>0.75</v>
      </c>
      <c r="R28" s="24">
        <v>0.225723952054074</v>
      </c>
      <c r="S28" s="24">
        <v>0</v>
      </c>
      <c r="T28" s="24">
        <f t="shared" si="3"/>
        <v>0</v>
      </c>
    </row>
    <row r="29" spans="1:20" x14ac:dyDescent="0.25">
      <c r="A29" s="31">
        <v>45368</v>
      </c>
      <c r="B29" s="32">
        <v>0.79166666666666663</v>
      </c>
      <c r="C29" s="24">
        <v>0.19338904321116299</v>
      </c>
      <c r="D29" s="24">
        <v>0</v>
      </c>
      <c r="E29" s="24">
        <f t="shared" si="0"/>
        <v>0</v>
      </c>
      <c r="F29" s="31">
        <v>45370</v>
      </c>
      <c r="G29" s="32">
        <v>0.79166666666666663</v>
      </c>
      <c r="H29" s="24">
        <v>0.18888823687954601</v>
      </c>
      <c r="I29" s="24">
        <v>0</v>
      </c>
      <c r="J29" s="24">
        <f t="shared" si="1"/>
        <v>0</v>
      </c>
      <c r="K29" s="31">
        <v>45372</v>
      </c>
      <c r="L29" s="32">
        <v>0.79166666666666663</v>
      </c>
      <c r="M29" s="24">
        <v>0.19521048664968599</v>
      </c>
      <c r="N29" s="24">
        <v>0</v>
      </c>
      <c r="O29" s="24">
        <f t="shared" si="2"/>
        <v>0</v>
      </c>
      <c r="P29" s="31">
        <v>45374</v>
      </c>
      <c r="Q29" s="32">
        <v>0.79166666666666663</v>
      </c>
      <c r="R29" s="24">
        <v>0.22785115241913201</v>
      </c>
      <c r="S29" s="24">
        <v>0</v>
      </c>
      <c r="T29" s="24">
        <f t="shared" si="3"/>
        <v>0</v>
      </c>
    </row>
    <row r="30" spans="1:20" x14ac:dyDescent="0.25">
      <c r="A30" s="31">
        <v>45368</v>
      </c>
      <c r="B30" s="32">
        <v>0.83333333333333337</v>
      </c>
      <c r="C30" s="24">
        <v>0.183487728237371</v>
      </c>
      <c r="D30" s="24">
        <v>0</v>
      </c>
      <c r="E30" s="24">
        <f t="shared" si="0"/>
        <v>0</v>
      </c>
      <c r="F30" s="31">
        <v>45370</v>
      </c>
      <c r="G30" s="32">
        <v>0.83333333333333337</v>
      </c>
      <c r="H30" s="24">
        <v>0.18473722040579299</v>
      </c>
      <c r="I30" s="24">
        <v>0</v>
      </c>
      <c r="J30" s="24">
        <f t="shared" si="1"/>
        <v>0</v>
      </c>
      <c r="K30" s="31">
        <v>45372</v>
      </c>
      <c r="L30" s="32">
        <v>0.83333333333333337</v>
      </c>
      <c r="M30" s="24">
        <v>0.194563731550392</v>
      </c>
      <c r="N30" s="24">
        <v>0</v>
      </c>
      <c r="O30" s="24">
        <f t="shared" si="2"/>
        <v>0</v>
      </c>
      <c r="P30" s="31">
        <v>45374</v>
      </c>
      <c r="Q30" s="32">
        <v>0.83333333333333337</v>
      </c>
      <c r="R30" s="24">
        <v>0.21974927186877999</v>
      </c>
      <c r="S30" s="24">
        <v>0</v>
      </c>
      <c r="T30" s="24">
        <f t="shared" si="3"/>
        <v>0</v>
      </c>
    </row>
    <row r="31" spans="1:20" x14ac:dyDescent="0.25">
      <c r="A31" s="31">
        <v>45368</v>
      </c>
      <c r="B31" s="32">
        <v>0.875</v>
      </c>
      <c r="C31" s="24">
        <v>0.178802147506952</v>
      </c>
      <c r="D31" s="24">
        <v>0</v>
      </c>
      <c r="E31" s="24">
        <f t="shared" si="0"/>
        <v>0</v>
      </c>
      <c r="F31" s="31">
        <v>45370</v>
      </c>
      <c r="G31" s="32">
        <v>0.875</v>
      </c>
      <c r="H31" s="24">
        <v>0.18145070969985799</v>
      </c>
      <c r="I31" s="24">
        <v>0</v>
      </c>
      <c r="J31" s="24">
        <f t="shared" si="1"/>
        <v>0</v>
      </c>
      <c r="K31" s="31">
        <v>45372</v>
      </c>
      <c r="L31" s="32">
        <v>0.875</v>
      </c>
      <c r="M31" s="24">
        <v>0.19218134879988999</v>
      </c>
      <c r="N31" s="24">
        <v>0</v>
      </c>
      <c r="O31" s="24">
        <f t="shared" si="2"/>
        <v>0</v>
      </c>
      <c r="P31" s="31">
        <v>45374</v>
      </c>
      <c r="Q31" s="32">
        <v>0.875</v>
      </c>
      <c r="R31" s="24">
        <v>0.21792124211701</v>
      </c>
      <c r="S31" s="24">
        <v>0</v>
      </c>
      <c r="T31" s="24">
        <f t="shared" si="3"/>
        <v>0</v>
      </c>
    </row>
    <row r="32" spans="1:20" x14ac:dyDescent="0.25">
      <c r="A32" s="31">
        <v>45368</v>
      </c>
      <c r="B32" s="32">
        <v>0.91666666666666663</v>
      </c>
      <c r="C32" s="24">
        <v>0.181727886199224</v>
      </c>
      <c r="D32" s="24">
        <v>0</v>
      </c>
      <c r="E32" s="24">
        <f t="shared" si="0"/>
        <v>0</v>
      </c>
      <c r="F32" s="31">
        <v>45370</v>
      </c>
      <c r="G32" s="32">
        <v>0.91666666666666663</v>
      </c>
      <c r="H32" s="24">
        <v>0.18113175034450499</v>
      </c>
      <c r="I32" s="24">
        <v>0</v>
      </c>
      <c r="J32" s="24">
        <f t="shared" si="1"/>
        <v>0</v>
      </c>
      <c r="K32" s="31">
        <v>45372</v>
      </c>
      <c r="L32" s="32">
        <v>0.91666666666666663</v>
      </c>
      <c r="M32" s="24">
        <v>0.19000793993397</v>
      </c>
      <c r="N32" s="24">
        <v>0</v>
      </c>
      <c r="O32" s="24">
        <f t="shared" si="2"/>
        <v>0</v>
      </c>
      <c r="P32" s="31">
        <v>45374</v>
      </c>
      <c r="Q32" s="32">
        <v>0.91666666666666663</v>
      </c>
      <c r="R32" s="24">
        <v>0.226790830492066</v>
      </c>
      <c r="S32" s="24">
        <v>0</v>
      </c>
      <c r="T32" s="24">
        <f t="shared" si="3"/>
        <v>0</v>
      </c>
    </row>
    <row r="33" spans="1:20" x14ac:dyDescent="0.25">
      <c r="A33" s="31">
        <v>45368</v>
      </c>
      <c r="B33" s="32">
        <v>0.95833333333333337</v>
      </c>
      <c r="C33" s="24">
        <v>0.17419135570456401</v>
      </c>
      <c r="D33" s="24">
        <v>0</v>
      </c>
      <c r="E33" s="24">
        <f t="shared" si="0"/>
        <v>0</v>
      </c>
      <c r="F33" s="31">
        <v>45370</v>
      </c>
      <c r="G33" s="32">
        <v>0.95833333333333337</v>
      </c>
      <c r="H33" s="24">
        <v>0.17802561819482099</v>
      </c>
      <c r="I33" s="24">
        <v>0</v>
      </c>
      <c r="J33" s="24">
        <f t="shared" si="1"/>
        <v>0</v>
      </c>
      <c r="K33" s="31">
        <v>45372</v>
      </c>
      <c r="L33" s="32">
        <v>0.95833333333333337</v>
      </c>
      <c r="M33" s="24">
        <v>0.19985425472179499</v>
      </c>
      <c r="N33" s="24">
        <v>0</v>
      </c>
      <c r="O33" s="24">
        <f t="shared" si="2"/>
        <v>0</v>
      </c>
      <c r="P33" s="31">
        <v>45374</v>
      </c>
      <c r="Q33" s="32">
        <v>0.95833333333333337</v>
      </c>
      <c r="R33" s="24">
        <v>0.229292005299604</v>
      </c>
      <c r="S33" s="24">
        <v>0</v>
      </c>
      <c r="T33" s="24">
        <f t="shared" si="3"/>
        <v>0</v>
      </c>
    </row>
    <row r="34" spans="1:20" x14ac:dyDescent="0.25">
      <c r="A34" s="31">
        <v>45369</v>
      </c>
      <c r="B34" s="32">
        <v>0</v>
      </c>
      <c r="C34" s="24">
        <v>0.181230723857154</v>
      </c>
      <c r="D34" s="24">
        <v>0</v>
      </c>
      <c r="E34" s="24">
        <f t="shared" si="0"/>
        <v>0</v>
      </c>
      <c r="F34" s="31">
        <v>45371</v>
      </c>
      <c r="G34" s="32">
        <v>0</v>
      </c>
      <c r="H34" s="24">
        <v>0.18299277126715799</v>
      </c>
      <c r="I34" s="24">
        <v>0</v>
      </c>
      <c r="J34" s="24">
        <f t="shared" si="1"/>
        <v>0</v>
      </c>
      <c r="K34" s="31">
        <v>45373</v>
      </c>
      <c r="L34" s="32">
        <v>0</v>
      </c>
      <c r="M34" s="24">
        <v>0.202714011072301</v>
      </c>
      <c r="N34" s="24">
        <v>0</v>
      </c>
      <c r="O34" s="24">
        <f t="shared" si="2"/>
        <v>0</v>
      </c>
      <c r="P34" s="31">
        <v>45375</v>
      </c>
      <c r="Q34" s="32">
        <v>0</v>
      </c>
      <c r="R34" s="24">
        <v>0.23297888040449399</v>
      </c>
      <c r="S34" s="24">
        <v>0</v>
      </c>
      <c r="T34" s="24">
        <f t="shared" si="3"/>
        <v>0</v>
      </c>
    </row>
    <row r="35" spans="1:20" x14ac:dyDescent="0.25">
      <c r="A35" s="31">
        <v>45369</v>
      </c>
      <c r="B35" s="32">
        <v>4.1666666666666664E-2</v>
      </c>
      <c r="C35" s="24">
        <v>0.199761867522394</v>
      </c>
      <c r="D35" s="24">
        <v>0</v>
      </c>
      <c r="E35" s="24">
        <f t="shared" si="0"/>
        <v>0</v>
      </c>
      <c r="F35" s="31">
        <v>45371</v>
      </c>
      <c r="G35" s="32">
        <v>4.1666666666666664E-2</v>
      </c>
      <c r="H35" s="24">
        <v>0.19837158918301301</v>
      </c>
      <c r="I35" s="24">
        <v>0</v>
      </c>
      <c r="J35" s="24">
        <f t="shared" si="1"/>
        <v>0</v>
      </c>
      <c r="K35" s="31">
        <v>45373</v>
      </c>
      <c r="L35" s="32">
        <v>4.1666666666666664E-2</v>
      </c>
      <c r="M35" s="24">
        <v>0.20803311467087501</v>
      </c>
      <c r="N35" s="24">
        <v>0</v>
      </c>
      <c r="O35" s="24">
        <f t="shared" si="2"/>
        <v>0</v>
      </c>
      <c r="P35" s="31">
        <v>45375</v>
      </c>
      <c r="Q35" s="32">
        <v>4.1666666666666664E-2</v>
      </c>
      <c r="R35" s="24">
        <v>0.226482868193674</v>
      </c>
      <c r="S35" s="24">
        <v>0</v>
      </c>
      <c r="T35" s="24">
        <f t="shared" si="3"/>
        <v>0</v>
      </c>
    </row>
    <row r="36" spans="1:20" x14ac:dyDescent="0.25">
      <c r="A36" s="31">
        <v>45369</v>
      </c>
      <c r="B36" s="32">
        <v>8.3333333333333329E-2</v>
      </c>
      <c r="C36" s="24">
        <v>0.20924960076725199</v>
      </c>
      <c r="D36" s="24">
        <v>0</v>
      </c>
      <c r="E36" s="24">
        <f t="shared" si="0"/>
        <v>0</v>
      </c>
      <c r="F36" s="31">
        <v>45371</v>
      </c>
      <c r="G36" s="32">
        <v>8.3333333333333329E-2</v>
      </c>
      <c r="H36" s="24">
        <v>0.20997114479457701</v>
      </c>
      <c r="I36" s="24">
        <v>0</v>
      </c>
      <c r="J36" s="24">
        <f t="shared" si="1"/>
        <v>0</v>
      </c>
      <c r="K36" s="31">
        <v>45373</v>
      </c>
      <c r="L36" s="32">
        <v>8.3333333333333329E-2</v>
      </c>
      <c r="M36" s="24">
        <v>0.211440607904542</v>
      </c>
      <c r="N36" s="24">
        <v>0</v>
      </c>
      <c r="O36" s="24">
        <f t="shared" si="2"/>
        <v>0</v>
      </c>
      <c r="P36" s="31">
        <v>45375</v>
      </c>
      <c r="Q36" s="32">
        <v>8.3333333333333329E-2</v>
      </c>
      <c r="R36" s="24">
        <v>0.22794795036224699</v>
      </c>
      <c r="S36" s="24">
        <v>0</v>
      </c>
      <c r="T36" s="24">
        <f t="shared" si="3"/>
        <v>0</v>
      </c>
    </row>
    <row r="37" spans="1:20" x14ac:dyDescent="0.25">
      <c r="A37" s="31">
        <v>45369</v>
      </c>
      <c r="B37" s="32">
        <v>0.125</v>
      </c>
      <c r="C37" s="24">
        <v>0.21609318256291701</v>
      </c>
      <c r="D37" s="24">
        <v>0</v>
      </c>
      <c r="E37" s="24">
        <f t="shared" si="0"/>
        <v>0</v>
      </c>
      <c r="F37" s="31">
        <v>45371</v>
      </c>
      <c r="G37" s="32">
        <v>0.125</v>
      </c>
      <c r="H37" s="24">
        <v>0.21105127036487001</v>
      </c>
      <c r="I37" s="24">
        <v>0</v>
      </c>
      <c r="J37" s="24">
        <f t="shared" si="1"/>
        <v>0</v>
      </c>
      <c r="K37" s="31">
        <v>45373</v>
      </c>
      <c r="L37" s="32">
        <v>0.125</v>
      </c>
      <c r="M37" s="24">
        <v>0.21536506712350501</v>
      </c>
      <c r="N37" s="24">
        <v>0</v>
      </c>
      <c r="O37" s="24">
        <f t="shared" si="2"/>
        <v>0</v>
      </c>
      <c r="P37" s="31">
        <v>45375</v>
      </c>
      <c r="Q37" s="32">
        <v>0.125</v>
      </c>
      <c r="R37" s="24">
        <v>0.235040098427786</v>
      </c>
      <c r="S37" s="24">
        <v>0</v>
      </c>
      <c r="T37" s="24">
        <f t="shared" si="3"/>
        <v>0</v>
      </c>
    </row>
    <row r="38" spans="1:20" x14ac:dyDescent="0.25">
      <c r="A38" s="31">
        <v>45369</v>
      </c>
      <c r="B38" s="32">
        <v>0.16666666666666666</v>
      </c>
      <c r="C38" s="24">
        <v>0.220052853225781</v>
      </c>
      <c r="D38" s="24">
        <v>0</v>
      </c>
      <c r="E38" s="24">
        <f t="shared" si="0"/>
        <v>0</v>
      </c>
      <c r="F38" s="31">
        <v>45371</v>
      </c>
      <c r="G38" s="32">
        <v>0.16666666666666666</v>
      </c>
      <c r="H38" s="24">
        <v>0.216944530605402</v>
      </c>
      <c r="I38" s="24">
        <v>0</v>
      </c>
      <c r="J38" s="24">
        <f t="shared" si="1"/>
        <v>0</v>
      </c>
      <c r="K38" s="31">
        <v>45373</v>
      </c>
      <c r="L38" s="32">
        <v>0.16666666666666666</v>
      </c>
      <c r="M38" s="24">
        <v>0.21989445388229101</v>
      </c>
      <c r="N38" s="24">
        <v>0</v>
      </c>
      <c r="O38" s="24">
        <f t="shared" si="2"/>
        <v>0</v>
      </c>
      <c r="P38" s="31">
        <v>45375</v>
      </c>
      <c r="Q38" s="32">
        <v>0.16666666666666666</v>
      </c>
      <c r="R38" s="24">
        <v>0.22890484332946701</v>
      </c>
      <c r="S38" s="24">
        <v>0</v>
      </c>
      <c r="T38" s="24">
        <f t="shared" si="3"/>
        <v>0</v>
      </c>
    </row>
    <row r="39" spans="1:20" x14ac:dyDescent="0.25">
      <c r="A39" s="31">
        <v>45369</v>
      </c>
      <c r="B39" s="32">
        <v>0.20833333333333334</v>
      </c>
      <c r="C39" s="24">
        <v>0.21758027374657299</v>
      </c>
      <c r="D39" s="24">
        <v>0</v>
      </c>
      <c r="E39" s="24">
        <f t="shared" si="0"/>
        <v>0</v>
      </c>
      <c r="F39" s="31">
        <v>45371</v>
      </c>
      <c r="G39" s="32">
        <v>0.20833333333333334</v>
      </c>
      <c r="H39" s="24">
        <v>0.216469362377254</v>
      </c>
      <c r="I39" s="24">
        <v>0</v>
      </c>
      <c r="J39" s="24">
        <f t="shared" si="1"/>
        <v>0</v>
      </c>
      <c r="K39" s="31">
        <v>45373</v>
      </c>
      <c r="L39" s="32">
        <v>0.20833333333333334</v>
      </c>
      <c r="M39" s="24">
        <v>0.22177968919188401</v>
      </c>
      <c r="N39" s="24">
        <v>0</v>
      </c>
      <c r="O39" s="24">
        <f t="shared" si="2"/>
        <v>0</v>
      </c>
      <c r="P39" s="31">
        <v>45375</v>
      </c>
      <c r="Q39" s="32">
        <v>0.20833333333333334</v>
      </c>
      <c r="R39" s="24">
        <v>0.22997835278418999</v>
      </c>
      <c r="S39" s="24">
        <v>0</v>
      </c>
      <c r="T39" s="24">
        <f t="shared" si="3"/>
        <v>0</v>
      </c>
    </row>
    <row r="40" spans="1:20" x14ac:dyDescent="0.25">
      <c r="A40" s="31">
        <v>45369</v>
      </c>
      <c r="B40" s="32">
        <v>0.25</v>
      </c>
      <c r="C40" s="24">
        <v>0.22212065756232099</v>
      </c>
      <c r="D40" s="24">
        <v>0</v>
      </c>
      <c r="E40" s="24">
        <f t="shared" si="0"/>
        <v>0</v>
      </c>
      <c r="F40" s="31">
        <v>45371</v>
      </c>
      <c r="G40" s="32">
        <v>0.25</v>
      </c>
      <c r="H40" s="24">
        <v>0.21903213858516801</v>
      </c>
      <c r="I40" s="24">
        <v>0</v>
      </c>
      <c r="J40" s="24">
        <f t="shared" si="1"/>
        <v>0</v>
      </c>
      <c r="K40" s="31">
        <v>45373</v>
      </c>
      <c r="L40" s="32">
        <v>0.25</v>
      </c>
      <c r="M40" s="24">
        <v>0.222351625560824</v>
      </c>
      <c r="N40" s="24">
        <v>0</v>
      </c>
      <c r="O40" s="24">
        <f t="shared" si="2"/>
        <v>0</v>
      </c>
      <c r="P40" s="31">
        <v>45375</v>
      </c>
      <c r="Q40" s="32">
        <v>0.25</v>
      </c>
      <c r="R40" s="24">
        <v>0.23145441710856299</v>
      </c>
      <c r="S40" s="24">
        <v>0</v>
      </c>
      <c r="T40" s="24">
        <f t="shared" si="3"/>
        <v>0</v>
      </c>
    </row>
    <row r="41" spans="1:20" x14ac:dyDescent="0.25">
      <c r="A41" s="31">
        <v>45369</v>
      </c>
      <c r="B41" s="32">
        <v>0.29166666666666669</v>
      </c>
      <c r="C41" s="24">
        <v>0.21873515844257599</v>
      </c>
      <c r="D41" s="24">
        <v>0</v>
      </c>
      <c r="E41" s="24">
        <f t="shared" si="0"/>
        <v>0</v>
      </c>
      <c r="F41" s="31">
        <v>45371</v>
      </c>
      <c r="G41" s="32">
        <v>0.29166666666666669</v>
      </c>
      <c r="H41" s="24">
        <v>0.221812680362767</v>
      </c>
      <c r="I41" s="24">
        <v>0</v>
      </c>
      <c r="J41" s="24">
        <f t="shared" si="1"/>
        <v>0</v>
      </c>
      <c r="K41" s="31">
        <v>45373</v>
      </c>
      <c r="L41" s="32">
        <v>0.29166666666666669</v>
      </c>
      <c r="M41" s="24">
        <v>0.222556233405176</v>
      </c>
      <c r="N41" s="24">
        <v>0</v>
      </c>
      <c r="O41" s="24">
        <f t="shared" si="2"/>
        <v>0</v>
      </c>
      <c r="P41" s="31">
        <v>45375</v>
      </c>
      <c r="Q41" s="32">
        <v>0.29166666666666669</v>
      </c>
      <c r="R41" s="24">
        <v>0.22987934946921901</v>
      </c>
      <c r="S41" s="24">
        <v>0</v>
      </c>
      <c r="T41" s="24">
        <f t="shared" si="3"/>
        <v>0</v>
      </c>
    </row>
    <row r="42" spans="1:20" x14ac:dyDescent="0.25">
      <c r="A42" s="31">
        <v>45369</v>
      </c>
      <c r="B42" s="32">
        <v>0.33333333333333331</v>
      </c>
      <c r="C42" s="24">
        <v>0.22183027863413701</v>
      </c>
      <c r="D42" s="24">
        <v>0</v>
      </c>
      <c r="E42" s="24">
        <f t="shared" si="0"/>
        <v>0</v>
      </c>
      <c r="F42" s="31">
        <v>45371</v>
      </c>
      <c r="G42" s="32">
        <v>0.33333333333333331</v>
      </c>
      <c r="H42" s="24">
        <v>0.220037445425107</v>
      </c>
      <c r="I42" s="24">
        <v>0</v>
      </c>
      <c r="J42" s="24">
        <f t="shared" si="1"/>
        <v>0</v>
      </c>
      <c r="K42" s="31">
        <v>45373</v>
      </c>
      <c r="L42" s="32">
        <v>0.33333333333333331</v>
      </c>
      <c r="M42" s="24">
        <v>0.22509039938359801</v>
      </c>
      <c r="N42" s="24">
        <v>0</v>
      </c>
      <c r="O42" s="24">
        <f t="shared" si="2"/>
        <v>0</v>
      </c>
      <c r="P42" s="31">
        <v>45375</v>
      </c>
      <c r="Q42" s="32">
        <v>0.33333333333333331</v>
      </c>
      <c r="R42" s="24">
        <v>0.232127562164331</v>
      </c>
      <c r="S42" s="24">
        <v>0</v>
      </c>
      <c r="T42" s="24">
        <f t="shared" si="3"/>
        <v>0</v>
      </c>
    </row>
    <row r="43" spans="1:20" x14ac:dyDescent="0.25">
      <c r="A43" s="31">
        <v>45369</v>
      </c>
      <c r="B43" s="32">
        <v>0.375</v>
      </c>
      <c r="C43" s="24">
        <v>0.225158572196059</v>
      </c>
      <c r="D43" s="24">
        <v>0</v>
      </c>
      <c r="E43" s="24">
        <f t="shared" si="0"/>
        <v>0</v>
      </c>
      <c r="F43" s="31">
        <v>45371</v>
      </c>
      <c r="G43" s="32">
        <v>0.375</v>
      </c>
      <c r="H43" s="24">
        <v>0.223557144402563</v>
      </c>
      <c r="I43" s="24">
        <v>0</v>
      </c>
      <c r="J43" s="24">
        <f t="shared" si="1"/>
        <v>0</v>
      </c>
      <c r="K43" s="31">
        <v>45373</v>
      </c>
      <c r="L43" s="32">
        <v>0.375</v>
      </c>
      <c r="M43" s="24">
        <v>0.22359891235738899</v>
      </c>
      <c r="N43" s="24">
        <v>0</v>
      </c>
      <c r="O43" s="24">
        <f t="shared" si="2"/>
        <v>0</v>
      </c>
      <c r="P43" s="31">
        <v>45375</v>
      </c>
      <c r="Q43" s="32">
        <v>0.375</v>
      </c>
      <c r="R43" s="24">
        <v>0.231010064481764</v>
      </c>
      <c r="S43" s="24">
        <v>0</v>
      </c>
      <c r="T43" s="24">
        <f t="shared" si="3"/>
        <v>0</v>
      </c>
    </row>
    <row r="44" spans="1:20" x14ac:dyDescent="0.25">
      <c r="A44" s="31">
        <v>45369</v>
      </c>
      <c r="B44" s="32">
        <v>0.41666666666666669</v>
      </c>
      <c r="C44" s="24">
        <v>0.225877925752689</v>
      </c>
      <c r="D44" s="24">
        <v>0</v>
      </c>
      <c r="E44" s="24">
        <f t="shared" si="0"/>
        <v>0</v>
      </c>
      <c r="F44" s="31">
        <v>45371</v>
      </c>
      <c r="G44" s="32">
        <v>0.41666666666666669</v>
      </c>
      <c r="H44" s="24">
        <v>0.22364071011453801</v>
      </c>
      <c r="I44" s="24">
        <v>0</v>
      </c>
      <c r="J44" s="24">
        <f t="shared" si="1"/>
        <v>0</v>
      </c>
      <c r="K44" s="31">
        <v>45373</v>
      </c>
      <c r="L44" s="32">
        <v>0.41666666666666669</v>
      </c>
      <c r="M44" s="24">
        <v>0.224236860870418</v>
      </c>
      <c r="N44" s="24">
        <v>0</v>
      </c>
      <c r="O44" s="24">
        <f t="shared" si="2"/>
        <v>0</v>
      </c>
      <c r="P44" s="31">
        <v>45375</v>
      </c>
      <c r="Q44" s="32">
        <v>0.41666666666666669</v>
      </c>
      <c r="R44" s="24">
        <v>0.23264230787661</v>
      </c>
      <c r="S44" s="24">
        <v>0</v>
      </c>
      <c r="T44" s="24">
        <f t="shared" si="3"/>
        <v>0</v>
      </c>
    </row>
    <row r="45" spans="1:20" x14ac:dyDescent="0.25">
      <c r="A45" s="31">
        <v>45369</v>
      </c>
      <c r="B45" s="32">
        <v>0.45833333333333331</v>
      </c>
      <c r="C45" s="24">
        <v>0.227661952375455</v>
      </c>
      <c r="D45" s="24">
        <v>0</v>
      </c>
      <c r="E45" s="24">
        <f t="shared" si="0"/>
        <v>0</v>
      </c>
      <c r="F45" s="31">
        <v>45371</v>
      </c>
      <c r="G45" s="32">
        <v>0.45833333333333331</v>
      </c>
      <c r="H45" s="24">
        <v>0.22276960313231001</v>
      </c>
      <c r="I45" s="24">
        <v>0</v>
      </c>
      <c r="J45" s="24">
        <f t="shared" si="1"/>
        <v>0</v>
      </c>
      <c r="K45" s="31">
        <v>45373</v>
      </c>
      <c r="L45" s="32">
        <v>0.45833333333333331</v>
      </c>
      <c r="M45" s="24">
        <v>0.225891113280346</v>
      </c>
      <c r="N45" s="24">
        <v>0</v>
      </c>
      <c r="O45" s="24">
        <f t="shared" si="2"/>
        <v>0</v>
      </c>
      <c r="P45" s="31">
        <v>45375</v>
      </c>
      <c r="Q45" s="32">
        <v>0.45833333333333331</v>
      </c>
      <c r="R45" s="24">
        <v>0.22998274862674201</v>
      </c>
      <c r="S45" s="24">
        <v>0</v>
      </c>
      <c r="T45" s="24">
        <f t="shared" si="3"/>
        <v>0</v>
      </c>
    </row>
    <row r="46" spans="1:20" x14ac:dyDescent="0.25">
      <c r="A46" s="31">
        <v>45369</v>
      </c>
      <c r="B46" s="32">
        <v>0.5</v>
      </c>
      <c r="C46" s="24">
        <v>0.226658865808534</v>
      </c>
      <c r="D46" s="24">
        <v>0</v>
      </c>
      <c r="E46" s="24">
        <f t="shared" si="0"/>
        <v>0</v>
      </c>
      <c r="F46" s="31">
        <v>45371</v>
      </c>
      <c r="G46" s="32">
        <v>0.5</v>
      </c>
      <c r="H46" s="24">
        <v>0.22375071048646999</v>
      </c>
      <c r="I46" s="24">
        <v>0</v>
      </c>
      <c r="J46" s="24">
        <f t="shared" si="1"/>
        <v>0</v>
      </c>
      <c r="K46" s="31">
        <v>45373</v>
      </c>
      <c r="L46" s="32">
        <v>0.5</v>
      </c>
      <c r="M46" s="24">
        <v>0.22244182228952999</v>
      </c>
      <c r="N46" s="24">
        <v>0</v>
      </c>
      <c r="O46" s="24">
        <f t="shared" si="2"/>
        <v>0</v>
      </c>
      <c r="P46" s="31">
        <v>45375</v>
      </c>
      <c r="Q46" s="32">
        <v>0.5</v>
      </c>
      <c r="R46" s="24">
        <v>0.23240472376253599</v>
      </c>
      <c r="S46" s="24">
        <v>0</v>
      </c>
      <c r="T46" s="24">
        <f t="shared" si="3"/>
        <v>0</v>
      </c>
    </row>
    <row r="47" spans="1:20" x14ac:dyDescent="0.25">
      <c r="A47" s="31">
        <v>45369</v>
      </c>
      <c r="B47" s="32">
        <v>0.54166666666666663</v>
      </c>
      <c r="C47" s="24">
        <v>0.225838318466236</v>
      </c>
      <c r="D47" s="24">
        <v>0</v>
      </c>
      <c r="E47" s="24">
        <f t="shared" si="0"/>
        <v>0</v>
      </c>
      <c r="F47" s="31">
        <v>45371</v>
      </c>
      <c r="G47" s="32">
        <v>0.54166666666666663</v>
      </c>
      <c r="H47" s="24">
        <v>0.22253203391939799</v>
      </c>
      <c r="I47" s="24">
        <v>0</v>
      </c>
      <c r="J47" s="24">
        <f t="shared" si="1"/>
        <v>0</v>
      </c>
      <c r="K47" s="31">
        <v>45373</v>
      </c>
      <c r="L47" s="32">
        <v>0.54166666666666663</v>
      </c>
      <c r="M47" s="24">
        <v>0.22128693759352799</v>
      </c>
      <c r="N47" s="24">
        <v>0</v>
      </c>
      <c r="O47" s="24">
        <f t="shared" si="2"/>
        <v>0</v>
      </c>
      <c r="P47" s="31">
        <v>45375</v>
      </c>
      <c r="Q47" s="32">
        <v>0.54166666666666663</v>
      </c>
      <c r="R47" s="24">
        <v>0.23544487357045399</v>
      </c>
      <c r="S47" s="24">
        <v>0</v>
      </c>
      <c r="T47" s="24">
        <f t="shared" si="3"/>
        <v>0</v>
      </c>
    </row>
    <row r="48" spans="1:20" x14ac:dyDescent="0.25">
      <c r="A48" s="31">
        <v>45369</v>
      </c>
      <c r="B48" s="32">
        <v>0.58333333333333337</v>
      </c>
      <c r="C48" s="24">
        <v>0.22669185697941699</v>
      </c>
      <c r="D48" s="24">
        <v>0</v>
      </c>
      <c r="E48" s="24">
        <f t="shared" si="0"/>
        <v>0</v>
      </c>
      <c r="F48" s="31">
        <v>45371</v>
      </c>
      <c r="G48" s="32">
        <v>0.58333333333333337</v>
      </c>
      <c r="H48" s="24">
        <v>0.226955831049965</v>
      </c>
      <c r="I48" s="24">
        <v>0</v>
      </c>
      <c r="J48" s="24">
        <f t="shared" si="1"/>
        <v>0</v>
      </c>
      <c r="K48" s="31">
        <v>45373</v>
      </c>
      <c r="L48" s="32">
        <v>0.58333333333333337</v>
      </c>
      <c r="M48" s="24">
        <v>0.21810162067326</v>
      </c>
      <c r="N48" s="24">
        <v>0</v>
      </c>
      <c r="O48" s="24">
        <f t="shared" si="2"/>
        <v>0</v>
      </c>
      <c r="P48" s="31">
        <v>45375</v>
      </c>
      <c r="Q48" s="32">
        <v>0.58333333333333337</v>
      </c>
      <c r="R48" s="24">
        <v>0.23538108169938299</v>
      </c>
      <c r="S48" s="24">
        <v>0</v>
      </c>
      <c r="T48" s="24">
        <f t="shared" si="3"/>
        <v>0</v>
      </c>
    </row>
    <row r="49" spans="1:20" x14ac:dyDescent="0.25">
      <c r="A49" s="31">
        <v>45369</v>
      </c>
      <c r="B49" s="32">
        <v>0.625</v>
      </c>
      <c r="C49" s="24">
        <v>0.223092973231376</v>
      </c>
      <c r="D49" s="24">
        <v>0</v>
      </c>
      <c r="E49" s="24">
        <f t="shared" si="0"/>
        <v>0</v>
      </c>
      <c r="F49" s="31">
        <v>45371</v>
      </c>
      <c r="G49" s="32">
        <v>0.625</v>
      </c>
      <c r="H49" s="24">
        <v>0.225017800926262</v>
      </c>
      <c r="I49" s="24">
        <v>0</v>
      </c>
      <c r="J49" s="24">
        <f t="shared" si="1"/>
        <v>0</v>
      </c>
      <c r="K49" s="31">
        <v>45373</v>
      </c>
      <c r="L49" s="32">
        <v>0.625</v>
      </c>
      <c r="M49" s="24">
        <v>0.22185668349177301</v>
      </c>
      <c r="N49" s="24">
        <v>0</v>
      </c>
      <c r="O49" s="24">
        <f t="shared" si="2"/>
        <v>0</v>
      </c>
      <c r="P49" s="31">
        <v>45375</v>
      </c>
      <c r="Q49" s="32">
        <v>0.625</v>
      </c>
      <c r="R49" s="24">
        <v>0.23376421630288999</v>
      </c>
      <c r="S49" s="24">
        <v>0</v>
      </c>
      <c r="T49" s="24">
        <f t="shared" si="3"/>
        <v>0</v>
      </c>
    </row>
    <row r="50" spans="1:20" x14ac:dyDescent="0.25">
      <c r="A50" s="31">
        <v>45369</v>
      </c>
      <c r="B50" s="32">
        <v>0.66666666666666663</v>
      </c>
      <c r="C50" s="24">
        <v>0.222439631818835</v>
      </c>
      <c r="D50" s="24">
        <v>0</v>
      </c>
      <c r="E50" s="24">
        <f t="shared" si="0"/>
        <v>0</v>
      </c>
      <c r="F50" s="31">
        <v>45371</v>
      </c>
      <c r="G50" s="32">
        <v>0.66666666666666663</v>
      </c>
      <c r="H50" s="24">
        <v>0.21765944361599601</v>
      </c>
      <c r="I50" s="24">
        <v>0</v>
      </c>
      <c r="J50" s="24">
        <f t="shared" si="1"/>
        <v>0</v>
      </c>
      <c r="K50" s="31">
        <v>45373</v>
      </c>
      <c r="L50" s="32">
        <v>0.66666666666666663</v>
      </c>
      <c r="M50" s="24">
        <v>0.21640336513432701</v>
      </c>
      <c r="N50" s="24">
        <v>0</v>
      </c>
      <c r="O50" s="24">
        <f t="shared" si="2"/>
        <v>0</v>
      </c>
      <c r="P50" s="31">
        <v>45375</v>
      </c>
      <c r="Q50" s="32">
        <v>0.66666666666666663</v>
      </c>
      <c r="R50" s="24">
        <v>0.226509258150148</v>
      </c>
      <c r="S50" s="24">
        <v>0</v>
      </c>
      <c r="T50" s="24">
        <f t="shared" si="3"/>
        <v>0</v>
      </c>
    </row>
    <row r="51" spans="1:20" x14ac:dyDescent="0.25">
      <c r="A51" s="31">
        <v>45369</v>
      </c>
      <c r="B51" s="32">
        <v>0.70833333333333337</v>
      </c>
      <c r="C51" s="24">
        <v>0.211262434720148</v>
      </c>
      <c r="D51" s="24">
        <v>0</v>
      </c>
      <c r="E51" s="24">
        <f t="shared" si="0"/>
        <v>0</v>
      </c>
      <c r="F51" s="31">
        <v>45371</v>
      </c>
      <c r="G51" s="32">
        <v>0.70833333333333337</v>
      </c>
      <c r="H51" s="24">
        <v>0.21722610294731901</v>
      </c>
      <c r="I51" s="24">
        <v>0</v>
      </c>
      <c r="J51" s="24">
        <f t="shared" si="1"/>
        <v>0</v>
      </c>
      <c r="K51" s="31">
        <v>45373</v>
      </c>
      <c r="L51" s="32">
        <v>0.70833333333333337</v>
      </c>
      <c r="M51" s="24">
        <v>0.216768532990542</v>
      </c>
      <c r="N51" s="24">
        <v>0</v>
      </c>
      <c r="O51" s="24">
        <f t="shared" si="2"/>
        <v>0</v>
      </c>
      <c r="P51" s="31">
        <v>45375</v>
      </c>
      <c r="Q51" s="32">
        <v>0.70833333333333337</v>
      </c>
      <c r="R51" s="24">
        <v>0.227444171904607</v>
      </c>
      <c r="S51" s="24">
        <v>0</v>
      </c>
      <c r="T51" s="24">
        <f t="shared" si="3"/>
        <v>0</v>
      </c>
    </row>
    <row r="52" spans="1:20" x14ac:dyDescent="0.25">
      <c r="A52" s="31">
        <v>45369</v>
      </c>
      <c r="B52" s="32">
        <v>0.75</v>
      </c>
      <c r="C52" s="24">
        <v>0.19971567392269299</v>
      </c>
      <c r="D52" s="24">
        <v>0</v>
      </c>
      <c r="E52" s="24">
        <f t="shared" si="0"/>
        <v>0</v>
      </c>
      <c r="F52" s="31">
        <v>45371</v>
      </c>
      <c r="G52" s="32">
        <v>0.75</v>
      </c>
      <c r="H52" s="24">
        <v>0.204469442366735</v>
      </c>
      <c r="I52" s="24">
        <v>0</v>
      </c>
      <c r="J52" s="24">
        <f t="shared" si="1"/>
        <v>0</v>
      </c>
      <c r="K52" s="31">
        <v>45373</v>
      </c>
      <c r="L52" s="32">
        <v>0.75</v>
      </c>
      <c r="M52" s="24">
        <v>0.21596781909379401</v>
      </c>
      <c r="N52" s="24">
        <v>0</v>
      </c>
      <c r="O52" s="24">
        <f t="shared" si="2"/>
        <v>0</v>
      </c>
      <c r="P52" s="31">
        <v>45375</v>
      </c>
      <c r="Q52" s="32">
        <v>0.75</v>
      </c>
      <c r="R52" s="24">
        <v>0.22085577249438601</v>
      </c>
      <c r="S52" s="24">
        <v>0</v>
      </c>
      <c r="T52" s="24">
        <f t="shared" si="3"/>
        <v>0</v>
      </c>
    </row>
    <row r="53" spans="1:20" x14ac:dyDescent="0.25">
      <c r="A53" s="31">
        <v>45369</v>
      </c>
      <c r="B53" s="32">
        <v>0.79166666666666663</v>
      </c>
      <c r="C53" s="24">
        <v>0.19346383213919499</v>
      </c>
      <c r="D53" s="24">
        <v>0</v>
      </c>
      <c r="E53" s="24">
        <f t="shared" si="0"/>
        <v>0</v>
      </c>
      <c r="F53" s="31">
        <v>45371</v>
      </c>
      <c r="G53" s="32">
        <v>0.79166666666666663</v>
      </c>
      <c r="H53" s="24">
        <v>0.19853878021160801</v>
      </c>
      <c r="I53" s="24">
        <v>0</v>
      </c>
      <c r="J53" s="24">
        <f t="shared" si="1"/>
        <v>0</v>
      </c>
      <c r="K53" s="31">
        <v>45373</v>
      </c>
      <c r="L53" s="32">
        <v>0.79166666666666663</v>
      </c>
      <c r="M53" s="24">
        <v>0.20858746766960601</v>
      </c>
      <c r="N53" s="24">
        <v>0</v>
      </c>
      <c r="O53" s="24">
        <f t="shared" si="2"/>
        <v>0</v>
      </c>
      <c r="P53" s="31">
        <v>45375</v>
      </c>
      <c r="Q53" s="32">
        <v>0.79166666666666663</v>
      </c>
      <c r="R53" s="24">
        <v>0.21253612637434799</v>
      </c>
      <c r="S53" s="24">
        <v>0</v>
      </c>
      <c r="T53" s="24">
        <f t="shared" si="3"/>
        <v>0</v>
      </c>
    </row>
    <row r="54" spans="1:20" x14ac:dyDescent="0.25">
      <c r="A54" s="31">
        <v>45369</v>
      </c>
      <c r="B54" s="32">
        <v>0.83333333333333337</v>
      </c>
      <c r="C54" s="24">
        <v>0.183923289179066</v>
      </c>
      <c r="D54" s="24">
        <v>0</v>
      </c>
      <c r="E54" s="24">
        <f t="shared" si="0"/>
        <v>0</v>
      </c>
      <c r="F54" s="31">
        <v>45371</v>
      </c>
      <c r="G54" s="32">
        <v>0.83333333333333337</v>
      </c>
      <c r="H54" s="24">
        <v>0.19094945490283799</v>
      </c>
      <c r="I54" s="24">
        <v>0</v>
      </c>
      <c r="J54" s="24">
        <f t="shared" si="1"/>
        <v>0</v>
      </c>
      <c r="K54" s="31">
        <v>45373</v>
      </c>
      <c r="L54" s="32">
        <v>0.83333333333333337</v>
      </c>
      <c r="M54" s="24">
        <v>0.20767234265721199</v>
      </c>
      <c r="N54" s="24">
        <v>0</v>
      </c>
      <c r="O54" s="24">
        <f t="shared" si="2"/>
        <v>0</v>
      </c>
      <c r="P54" s="31">
        <v>45375</v>
      </c>
      <c r="Q54" s="32">
        <v>0.83333333333333337</v>
      </c>
      <c r="R54" s="24">
        <v>0.204317659138815</v>
      </c>
      <c r="S54" s="24">
        <v>0</v>
      </c>
      <c r="T54" s="24">
        <f t="shared" si="3"/>
        <v>0</v>
      </c>
    </row>
    <row r="55" spans="1:20" x14ac:dyDescent="0.25">
      <c r="A55" s="31">
        <v>45369</v>
      </c>
      <c r="B55" s="32">
        <v>0.875</v>
      </c>
      <c r="C55" s="24">
        <v>0.18147930502818899</v>
      </c>
      <c r="D55" s="24">
        <v>0</v>
      </c>
      <c r="E55" s="24">
        <f t="shared" si="0"/>
        <v>0</v>
      </c>
      <c r="F55" s="31">
        <v>45371</v>
      </c>
      <c r="G55" s="32">
        <v>0.875</v>
      </c>
      <c r="H55" s="24">
        <v>0.18844828009530001</v>
      </c>
      <c r="I55" s="24">
        <v>0</v>
      </c>
      <c r="J55" s="24">
        <f t="shared" si="1"/>
        <v>0</v>
      </c>
      <c r="K55" s="31">
        <v>45373</v>
      </c>
      <c r="L55" s="32">
        <v>0.875</v>
      </c>
      <c r="M55" s="24">
        <v>0.20653505623257901</v>
      </c>
      <c r="N55" s="24">
        <v>0</v>
      </c>
      <c r="O55" s="24">
        <f t="shared" si="2"/>
        <v>0</v>
      </c>
      <c r="P55" s="31">
        <v>45375</v>
      </c>
      <c r="Q55" s="32">
        <v>0.875</v>
      </c>
      <c r="R55" s="24">
        <v>0.202018871902611</v>
      </c>
      <c r="S55" s="24">
        <v>0</v>
      </c>
      <c r="T55" s="24">
        <f t="shared" si="3"/>
        <v>0</v>
      </c>
    </row>
    <row r="56" spans="1:20" x14ac:dyDescent="0.25">
      <c r="A56" s="31">
        <v>45369</v>
      </c>
      <c r="B56" s="32">
        <v>0.91666666666666663</v>
      </c>
      <c r="C56" s="24">
        <v>0.18162010610030899</v>
      </c>
      <c r="D56" s="24">
        <v>0</v>
      </c>
      <c r="E56" s="24">
        <f t="shared" si="0"/>
        <v>0</v>
      </c>
      <c r="F56" s="31">
        <v>45371</v>
      </c>
      <c r="G56" s="32">
        <v>0.91666666666666663</v>
      </c>
      <c r="H56" s="24">
        <v>0.190146535634233</v>
      </c>
      <c r="I56" s="24">
        <v>0</v>
      </c>
      <c r="J56" s="24">
        <f t="shared" si="1"/>
        <v>0</v>
      </c>
      <c r="K56" s="31">
        <v>45373</v>
      </c>
      <c r="L56" s="32">
        <v>0.91666666666666663</v>
      </c>
      <c r="M56" s="24">
        <v>0.21139660477553601</v>
      </c>
      <c r="N56" s="24">
        <v>0</v>
      </c>
      <c r="O56" s="24">
        <f t="shared" si="2"/>
        <v>0</v>
      </c>
      <c r="P56" s="31">
        <v>45375</v>
      </c>
      <c r="Q56" s="32">
        <v>0.91666666666666663</v>
      </c>
      <c r="R56" s="24">
        <v>0.20219704508700501</v>
      </c>
      <c r="S56" s="24">
        <v>0</v>
      </c>
      <c r="T56" s="24">
        <f t="shared" si="3"/>
        <v>0</v>
      </c>
    </row>
    <row r="57" spans="1:20" x14ac:dyDescent="0.25">
      <c r="A57" s="31">
        <v>45369</v>
      </c>
      <c r="B57" s="32">
        <v>0.95833333333333337</v>
      </c>
      <c r="C57" s="24">
        <v>0.18362632393763501</v>
      </c>
      <c r="D57" s="24">
        <v>0</v>
      </c>
      <c r="E57" s="24">
        <f t="shared" si="0"/>
        <v>0</v>
      </c>
      <c r="F57" s="31">
        <v>45371</v>
      </c>
      <c r="G57" s="32">
        <v>0.95833333333333337</v>
      </c>
      <c r="H57" s="24">
        <v>0.19797122478405901</v>
      </c>
      <c r="I57" s="24">
        <v>0</v>
      </c>
      <c r="J57" s="24">
        <f t="shared" si="1"/>
        <v>0</v>
      </c>
      <c r="K57" s="31">
        <v>45373</v>
      </c>
      <c r="L57" s="32">
        <v>0.95833333333333337</v>
      </c>
      <c r="M57" s="24">
        <v>0.21890233457000899</v>
      </c>
      <c r="N57" s="24">
        <v>0</v>
      </c>
      <c r="O57" s="24">
        <f t="shared" si="2"/>
        <v>0</v>
      </c>
      <c r="P57" s="31">
        <v>45375</v>
      </c>
      <c r="Q57" s="32">
        <v>0.95833333333333337</v>
      </c>
      <c r="R57" s="24">
        <v>0.200659394263418</v>
      </c>
      <c r="S57" s="24">
        <v>0</v>
      </c>
      <c r="T57" s="24">
        <f t="shared" si="3"/>
        <v>0</v>
      </c>
    </row>
  </sheetData>
  <pageMargins left="0.7" right="0.7" top="0.75" bottom="0.75" header="0.3" footer="0.3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83B02A0-33FE-4B11-832D-949EF279AD1B}">
  <dimension ref="A1:T57"/>
  <sheetViews>
    <sheetView workbookViewId="0">
      <selection activeCell="D5" sqref="D5"/>
    </sheetView>
  </sheetViews>
  <sheetFormatPr defaultRowHeight="15" x14ac:dyDescent="0.25"/>
  <sheetData>
    <row r="1" spans="1:20" x14ac:dyDescent="0.25">
      <c r="A1" s="1" t="s">
        <v>70</v>
      </c>
      <c r="B1" s="23"/>
      <c r="C1" s="24"/>
    </row>
    <row r="2" spans="1:20" x14ac:dyDescent="0.25">
      <c r="A2" s="1" t="s">
        <v>71</v>
      </c>
      <c r="B2" s="23"/>
      <c r="C2" s="24"/>
      <c r="G2" s="25" t="s">
        <v>81</v>
      </c>
      <c r="H2" s="25"/>
    </row>
    <row r="3" spans="1:20" ht="15.75" thickBot="1" x14ac:dyDescent="0.3">
      <c r="A3" s="1" t="s">
        <v>72</v>
      </c>
      <c r="B3" s="23"/>
      <c r="C3" s="24"/>
    </row>
    <row r="4" spans="1:20" ht="15.75" thickBot="1" x14ac:dyDescent="0.3">
      <c r="A4" s="1" t="s">
        <v>73</v>
      </c>
      <c r="B4" s="23"/>
      <c r="C4" s="24"/>
      <c r="I4" s="26" t="s">
        <v>74</v>
      </c>
      <c r="J4" s="27"/>
      <c r="K4" s="27"/>
      <c r="L4" s="28">
        <f>SUM(E10:E57)+SUM(J10:J57)+SUM(O10:O57)+SUM(T10:T33)</f>
        <v>0</v>
      </c>
    </row>
    <row r="5" spans="1:20" x14ac:dyDescent="0.25">
      <c r="A5" s="1" t="s">
        <v>75</v>
      </c>
      <c r="B5" s="23"/>
      <c r="C5" s="24"/>
    </row>
    <row r="6" spans="1:20" x14ac:dyDescent="0.25">
      <c r="A6" s="1"/>
      <c r="B6" s="1"/>
      <c r="C6" s="1"/>
    </row>
    <row r="7" spans="1:20" x14ac:dyDescent="0.25">
      <c r="A7" s="1"/>
      <c r="B7" s="1"/>
      <c r="C7" s="1"/>
      <c r="I7" s="29" t="s">
        <v>76</v>
      </c>
      <c r="J7" s="29"/>
      <c r="K7" s="29"/>
      <c r="L7" s="7">
        <f>MAX(D10:D57,I10:I57,N10:N57,S10:S33)</f>
        <v>0</v>
      </c>
    </row>
    <row r="8" spans="1:20" x14ac:dyDescent="0.25">
      <c r="A8" s="1"/>
      <c r="B8" s="1"/>
      <c r="C8" s="1"/>
    </row>
    <row r="9" spans="1:20" x14ac:dyDescent="0.25">
      <c r="A9" s="30" t="s">
        <v>77</v>
      </c>
      <c r="B9" s="30" t="s">
        <v>78</v>
      </c>
      <c r="C9" s="30" t="s">
        <v>79</v>
      </c>
      <c r="D9" s="30" t="s">
        <v>54</v>
      </c>
      <c r="E9" s="30" t="s">
        <v>80</v>
      </c>
      <c r="F9" s="30" t="s">
        <v>77</v>
      </c>
      <c r="G9" s="30" t="s">
        <v>78</v>
      </c>
      <c r="H9" s="30" t="s">
        <v>79</v>
      </c>
      <c r="I9" s="30" t="s">
        <v>54</v>
      </c>
      <c r="J9" s="30" t="s">
        <v>80</v>
      </c>
      <c r="K9" s="30" t="s">
        <v>77</v>
      </c>
      <c r="L9" s="30" t="s">
        <v>78</v>
      </c>
      <c r="M9" s="30" t="s">
        <v>79</v>
      </c>
      <c r="N9" s="30" t="s">
        <v>54</v>
      </c>
      <c r="O9" s="30" t="s">
        <v>80</v>
      </c>
      <c r="P9" s="30" t="s">
        <v>77</v>
      </c>
      <c r="Q9" s="30" t="s">
        <v>78</v>
      </c>
      <c r="R9" s="30" t="s">
        <v>79</v>
      </c>
      <c r="S9" s="30" t="s">
        <v>54</v>
      </c>
      <c r="T9" s="30" t="s">
        <v>80</v>
      </c>
    </row>
    <row r="10" spans="1:20" x14ac:dyDescent="0.25">
      <c r="A10" s="31">
        <v>45376</v>
      </c>
      <c r="B10" s="32">
        <v>0</v>
      </c>
      <c r="C10" s="24">
        <v>0.206088483332763</v>
      </c>
      <c r="D10" s="24">
        <v>0</v>
      </c>
      <c r="E10" s="24">
        <f t="shared" ref="E10:E57" si="0">D10*0.0827</f>
        <v>0</v>
      </c>
      <c r="F10" s="31">
        <v>45378</v>
      </c>
      <c r="G10" s="32">
        <v>0</v>
      </c>
      <c r="H10" s="24">
        <v>0.200916767119557</v>
      </c>
      <c r="I10" s="24">
        <v>0</v>
      </c>
      <c r="J10" s="24">
        <f t="shared" ref="J10:J25" si="1">I10*0.0827</f>
        <v>0</v>
      </c>
      <c r="K10" s="31">
        <v>45380</v>
      </c>
      <c r="L10" s="32">
        <v>0</v>
      </c>
      <c r="M10" s="24">
        <v>0.21899253129871499</v>
      </c>
      <c r="N10" s="24">
        <v>0</v>
      </c>
      <c r="O10" s="24">
        <f t="shared" ref="O10:O41" si="2">N10*0.0827</f>
        <v>0</v>
      </c>
      <c r="P10" s="31">
        <v>45382</v>
      </c>
      <c r="Q10" s="32">
        <v>0</v>
      </c>
      <c r="R10" s="24">
        <v>0.23235632479097801</v>
      </c>
      <c r="S10" s="24">
        <v>0</v>
      </c>
      <c r="T10" s="24">
        <f t="shared" ref="T10:T33" si="3">S10*0.0827</f>
        <v>0</v>
      </c>
    </row>
    <row r="11" spans="1:20" x14ac:dyDescent="0.25">
      <c r="A11" s="31">
        <v>45376</v>
      </c>
      <c r="B11" s="32">
        <v>4.1666666666666664E-2</v>
      </c>
      <c r="C11" s="24">
        <v>0.218205019830784</v>
      </c>
      <c r="D11" s="24">
        <v>0</v>
      </c>
      <c r="E11" s="24">
        <f t="shared" si="0"/>
        <v>0</v>
      </c>
      <c r="F11" s="31">
        <v>45378</v>
      </c>
      <c r="G11" s="32">
        <v>4.1666666666666664E-2</v>
      </c>
      <c r="H11" s="24">
        <v>0.212518528102978</v>
      </c>
      <c r="I11" s="24">
        <v>0</v>
      </c>
      <c r="J11" s="24">
        <f t="shared" si="1"/>
        <v>0</v>
      </c>
      <c r="K11" s="31">
        <v>45380</v>
      </c>
      <c r="L11" s="32">
        <v>4.1666666666666664E-2</v>
      </c>
      <c r="M11" s="24">
        <v>0.219423711299018</v>
      </c>
      <c r="N11" s="24">
        <v>0</v>
      </c>
      <c r="O11" s="24">
        <f t="shared" si="2"/>
        <v>0</v>
      </c>
      <c r="P11" s="31">
        <v>45382</v>
      </c>
      <c r="Q11" s="32">
        <v>4.1666666666666664E-2</v>
      </c>
      <c r="R11" s="24">
        <v>0.23122344911005899</v>
      </c>
      <c r="S11" s="24">
        <v>0</v>
      </c>
      <c r="T11" s="24">
        <f t="shared" si="3"/>
        <v>0</v>
      </c>
    </row>
    <row r="12" spans="1:20" x14ac:dyDescent="0.25">
      <c r="A12" s="31">
        <v>45376</v>
      </c>
      <c r="B12" s="32">
        <v>8.3333333333333329E-2</v>
      </c>
      <c r="C12" s="24">
        <v>0.22417747974305999</v>
      </c>
      <c r="D12" s="24">
        <v>0</v>
      </c>
      <c r="E12" s="24">
        <f t="shared" si="0"/>
        <v>0</v>
      </c>
      <c r="F12" s="31">
        <v>45378</v>
      </c>
      <c r="G12" s="32">
        <v>8.3333333333333329E-2</v>
      </c>
      <c r="H12" s="24">
        <v>0.216176792978375</v>
      </c>
      <c r="I12" s="24">
        <v>0</v>
      </c>
      <c r="J12" s="24">
        <f t="shared" si="1"/>
        <v>0</v>
      </c>
      <c r="K12" s="31">
        <v>45380</v>
      </c>
      <c r="L12" s="32">
        <v>8.3333333333333329E-2</v>
      </c>
      <c r="M12" s="24">
        <v>0.22335913777262001</v>
      </c>
      <c r="N12" s="24">
        <v>0</v>
      </c>
      <c r="O12" s="24">
        <f t="shared" si="2"/>
        <v>0</v>
      </c>
      <c r="P12" s="31">
        <v>45382</v>
      </c>
      <c r="Q12" s="32">
        <v>8.3333333333333329E-2</v>
      </c>
      <c r="R12" s="24">
        <v>0.233143866061231</v>
      </c>
      <c r="S12" s="24">
        <v>0</v>
      </c>
      <c r="T12" s="24">
        <f t="shared" si="3"/>
        <v>0</v>
      </c>
    </row>
    <row r="13" spans="1:20" x14ac:dyDescent="0.25">
      <c r="A13" s="31">
        <v>45376</v>
      </c>
      <c r="B13" s="32">
        <v>0.125</v>
      </c>
      <c r="C13" s="24">
        <v>0.22589771449475499</v>
      </c>
      <c r="D13" s="24">
        <v>0</v>
      </c>
      <c r="E13" s="24">
        <f t="shared" si="0"/>
        <v>0</v>
      </c>
      <c r="F13" s="31">
        <v>45378</v>
      </c>
      <c r="G13" s="32">
        <v>0.125</v>
      </c>
      <c r="H13" s="24">
        <v>0.22381451725870199</v>
      </c>
      <c r="I13" s="24">
        <v>0</v>
      </c>
      <c r="J13" s="24">
        <f t="shared" si="1"/>
        <v>0</v>
      </c>
      <c r="K13" s="31">
        <v>45380</v>
      </c>
      <c r="L13" s="32">
        <v>0.125</v>
      </c>
      <c r="M13" s="24">
        <v>0.22103616595179801</v>
      </c>
      <c r="N13" s="24">
        <v>0</v>
      </c>
      <c r="O13" s="24">
        <f t="shared" si="2"/>
        <v>0</v>
      </c>
      <c r="P13" s="31">
        <v>45382</v>
      </c>
      <c r="Q13" s="32">
        <v>0.125</v>
      </c>
      <c r="R13" s="24">
        <v>0.233242869376203</v>
      </c>
      <c r="S13" s="24">
        <v>0</v>
      </c>
      <c r="T13" s="24">
        <f t="shared" si="3"/>
        <v>0</v>
      </c>
    </row>
    <row r="14" spans="1:20" x14ac:dyDescent="0.25">
      <c r="A14" s="31">
        <v>45376</v>
      </c>
      <c r="B14" s="32">
        <v>0.16666666666666666</v>
      </c>
      <c r="C14" s="24">
        <v>0.22951638698485999</v>
      </c>
      <c r="D14" s="24">
        <v>0</v>
      </c>
      <c r="E14" s="24">
        <f t="shared" si="0"/>
        <v>0</v>
      </c>
      <c r="F14" s="31">
        <v>45378</v>
      </c>
      <c r="G14" s="32">
        <v>0.16666666666666666</v>
      </c>
      <c r="H14" s="24">
        <v>0.22388491034418101</v>
      </c>
      <c r="I14" s="24">
        <v>0</v>
      </c>
      <c r="J14" s="24">
        <f t="shared" si="1"/>
        <v>0</v>
      </c>
      <c r="K14" s="31">
        <v>45380</v>
      </c>
      <c r="L14" s="32">
        <v>0.16666666666666666</v>
      </c>
      <c r="M14" s="24">
        <v>0.22194467484862199</v>
      </c>
      <c r="N14" s="24">
        <v>0</v>
      </c>
      <c r="O14" s="24">
        <f t="shared" si="2"/>
        <v>0</v>
      </c>
      <c r="P14" s="31">
        <v>45382</v>
      </c>
      <c r="Q14" s="32">
        <v>0.16666666666666666</v>
      </c>
      <c r="R14" s="24">
        <v>0.235517457126629</v>
      </c>
      <c r="S14" s="24">
        <v>0</v>
      </c>
      <c r="T14" s="24">
        <f t="shared" si="3"/>
        <v>0</v>
      </c>
    </row>
    <row r="15" spans="1:20" x14ac:dyDescent="0.25">
      <c r="A15" s="31">
        <v>45376</v>
      </c>
      <c r="B15" s="32">
        <v>0.20833333333333334</v>
      </c>
      <c r="C15" s="24">
        <v>0.22903244197277001</v>
      </c>
      <c r="D15" s="24">
        <v>0</v>
      </c>
      <c r="E15" s="24">
        <f t="shared" si="0"/>
        <v>0</v>
      </c>
      <c r="F15" s="31">
        <v>45378</v>
      </c>
      <c r="G15" s="32">
        <v>0.20833333333333334</v>
      </c>
      <c r="H15" s="24">
        <v>0.22120113670737401</v>
      </c>
      <c r="I15" s="24">
        <v>0</v>
      </c>
      <c r="J15" s="24">
        <f t="shared" si="1"/>
        <v>0</v>
      </c>
      <c r="K15" s="31">
        <v>45380</v>
      </c>
      <c r="L15" s="32">
        <v>0.20833333333333334</v>
      </c>
      <c r="M15" s="24">
        <v>0.22567994892506901</v>
      </c>
      <c r="N15" s="24">
        <v>0</v>
      </c>
      <c r="O15" s="24">
        <f t="shared" si="2"/>
        <v>0</v>
      </c>
      <c r="P15" s="31">
        <v>45382</v>
      </c>
      <c r="Q15" s="32">
        <v>0.20833333333333334</v>
      </c>
      <c r="R15" s="24">
        <v>0.18779933452531</v>
      </c>
      <c r="S15" s="24">
        <v>0</v>
      </c>
      <c r="T15" s="24">
        <f t="shared" si="3"/>
        <v>0</v>
      </c>
    </row>
    <row r="16" spans="1:20" x14ac:dyDescent="0.25">
      <c r="A16" s="31">
        <v>45376</v>
      </c>
      <c r="B16" s="32">
        <v>0.25</v>
      </c>
      <c r="C16" s="24">
        <v>0.22977377474216101</v>
      </c>
      <c r="D16" s="24">
        <v>0</v>
      </c>
      <c r="E16" s="24">
        <f t="shared" si="0"/>
        <v>0</v>
      </c>
      <c r="F16" s="31">
        <v>45378</v>
      </c>
      <c r="G16" s="32">
        <v>0.25</v>
      </c>
      <c r="H16" s="24">
        <v>0.22099216282279299</v>
      </c>
      <c r="I16" s="24">
        <v>0</v>
      </c>
      <c r="J16" s="24">
        <f t="shared" si="1"/>
        <v>0</v>
      </c>
      <c r="K16" s="31">
        <v>45380</v>
      </c>
      <c r="L16" s="32">
        <v>0.25</v>
      </c>
      <c r="M16" s="24">
        <v>0.22715380787758499</v>
      </c>
      <c r="N16" s="24">
        <v>0</v>
      </c>
      <c r="O16" s="24">
        <f t="shared" si="2"/>
        <v>0</v>
      </c>
      <c r="P16" s="31">
        <v>45382</v>
      </c>
      <c r="Q16" s="32">
        <v>0.25</v>
      </c>
      <c r="R16" s="24">
        <v>0.236557960509307</v>
      </c>
      <c r="S16" s="24">
        <v>0</v>
      </c>
      <c r="T16" s="24">
        <f t="shared" si="3"/>
        <v>0</v>
      </c>
    </row>
    <row r="17" spans="1:20" x14ac:dyDescent="0.25">
      <c r="A17" s="31">
        <v>45376</v>
      </c>
      <c r="B17" s="32">
        <v>0.29166666666666669</v>
      </c>
      <c r="C17" s="24">
        <v>0.23170958459284599</v>
      </c>
      <c r="D17" s="24">
        <v>0</v>
      </c>
      <c r="E17" s="24">
        <f t="shared" si="0"/>
        <v>0</v>
      </c>
      <c r="F17" s="31">
        <v>45378</v>
      </c>
      <c r="G17" s="32">
        <v>0.29166666666666669</v>
      </c>
      <c r="H17" s="24">
        <v>0.22038061916740001</v>
      </c>
      <c r="I17" s="24">
        <v>0</v>
      </c>
      <c r="J17" s="24">
        <f t="shared" si="1"/>
        <v>0</v>
      </c>
      <c r="K17" s="31">
        <v>45380</v>
      </c>
      <c r="L17" s="32">
        <v>0.29166666666666669</v>
      </c>
      <c r="M17" s="24">
        <v>0.22407408058553699</v>
      </c>
      <c r="N17" s="24">
        <v>0</v>
      </c>
      <c r="O17" s="24">
        <f t="shared" si="2"/>
        <v>0</v>
      </c>
      <c r="P17" s="31">
        <v>45382</v>
      </c>
      <c r="Q17" s="32">
        <v>0.29166666666666669</v>
      </c>
      <c r="R17" s="24">
        <v>0.23887436091804301</v>
      </c>
      <c r="S17" s="24">
        <v>0</v>
      </c>
      <c r="T17" s="24">
        <f t="shared" si="3"/>
        <v>0</v>
      </c>
    </row>
    <row r="18" spans="1:20" x14ac:dyDescent="0.25">
      <c r="A18" s="31">
        <v>45376</v>
      </c>
      <c r="B18" s="32">
        <v>0.33333333333333331</v>
      </c>
      <c r="C18" s="24">
        <v>0.2323101609936</v>
      </c>
      <c r="D18" s="24">
        <v>0</v>
      </c>
      <c r="E18" s="24">
        <f t="shared" si="0"/>
        <v>0</v>
      </c>
      <c r="F18" s="31">
        <v>45378</v>
      </c>
      <c r="G18" s="32">
        <v>0.33333333333333331</v>
      </c>
      <c r="H18" s="24">
        <v>0.222875192760529</v>
      </c>
      <c r="I18" s="24">
        <v>0</v>
      </c>
      <c r="J18" s="24">
        <f t="shared" si="1"/>
        <v>0</v>
      </c>
      <c r="K18" s="31">
        <v>45380</v>
      </c>
      <c r="L18" s="32">
        <v>0.33333333333333331</v>
      </c>
      <c r="M18" s="24">
        <v>0.22484840452581101</v>
      </c>
      <c r="N18" s="24">
        <v>0</v>
      </c>
      <c r="O18" s="24">
        <f t="shared" si="2"/>
        <v>0</v>
      </c>
      <c r="P18" s="31">
        <v>45382</v>
      </c>
      <c r="Q18" s="32">
        <v>0.33333333333333331</v>
      </c>
      <c r="R18" s="24">
        <v>0.239943459629052</v>
      </c>
      <c r="S18" s="24">
        <v>0</v>
      </c>
      <c r="T18" s="24">
        <f t="shared" si="3"/>
        <v>0</v>
      </c>
    </row>
    <row r="19" spans="1:20" x14ac:dyDescent="0.25">
      <c r="A19" s="31">
        <v>45376</v>
      </c>
      <c r="B19" s="32">
        <v>0.375</v>
      </c>
      <c r="C19" s="24">
        <v>0.23100127279666</v>
      </c>
      <c r="D19" s="24">
        <v>0</v>
      </c>
      <c r="E19" s="24">
        <f t="shared" si="0"/>
        <v>0</v>
      </c>
      <c r="F19" s="31">
        <v>45378</v>
      </c>
      <c r="G19" s="32">
        <v>0.375</v>
      </c>
      <c r="H19" s="24">
        <v>0.22243082523256899</v>
      </c>
      <c r="I19" s="24">
        <v>0</v>
      </c>
      <c r="J19" s="24">
        <f t="shared" si="1"/>
        <v>0</v>
      </c>
      <c r="K19" s="31">
        <v>45380</v>
      </c>
      <c r="L19" s="32">
        <v>0.375</v>
      </c>
      <c r="M19" s="24">
        <v>0.226315692066241</v>
      </c>
      <c r="N19" s="24">
        <v>0</v>
      </c>
      <c r="O19" s="24">
        <f t="shared" si="2"/>
        <v>0</v>
      </c>
      <c r="P19" s="31">
        <v>45382</v>
      </c>
      <c r="Q19" s="32">
        <v>0.375</v>
      </c>
      <c r="R19" s="24">
        <v>0.240139231084816</v>
      </c>
      <c r="S19" s="24">
        <v>0</v>
      </c>
      <c r="T19" s="24">
        <f t="shared" si="3"/>
        <v>0</v>
      </c>
    </row>
    <row r="20" spans="1:20" x14ac:dyDescent="0.25">
      <c r="A20" s="31">
        <v>45376</v>
      </c>
      <c r="B20" s="32">
        <v>0.41666666666666669</v>
      </c>
      <c r="C20" s="24">
        <v>0.230781272052795</v>
      </c>
      <c r="D20" s="24">
        <v>0</v>
      </c>
      <c r="E20" s="24">
        <f t="shared" si="0"/>
        <v>0</v>
      </c>
      <c r="F20" s="31">
        <v>45378</v>
      </c>
      <c r="G20" s="32">
        <v>0.41666666666666669</v>
      </c>
      <c r="H20" s="24">
        <v>0.22193588316351801</v>
      </c>
      <c r="I20" s="24">
        <v>0</v>
      </c>
      <c r="J20" s="24">
        <f t="shared" si="1"/>
        <v>0</v>
      </c>
      <c r="K20" s="31">
        <v>45380</v>
      </c>
      <c r="L20" s="32">
        <v>0.41666666666666669</v>
      </c>
      <c r="M20" s="24">
        <v>0.229575783013379</v>
      </c>
      <c r="N20" s="24">
        <v>0</v>
      </c>
      <c r="O20" s="24">
        <f t="shared" si="2"/>
        <v>0</v>
      </c>
      <c r="P20" s="31">
        <v>45382</v>
      </c>
      <c r="Q20" s="32">
        <v>0.41666666666666669</v>
      </c>
      <c r="R20" s="24">
        <v>0.23864556848907301</v>
      </c>
      <c r="S20" s="24">
        <v>0</v>
      </c>
      <c r="T20" s="24">
        <f t="shared" si="3"/>
        <v>0</v>
      </c>
    </row>
    <row r="21" spans="1:20" x14ac:dyDescent="0.25">
      <c r="A21" s="31">
        <v>45376</v>
      </c>
      <c r="B21" s="32">
        <v>0.45833333333333331</v>
      </c>
      <c r="C21" s="24">
        <v>0.23204615712073001</v>
      </c>
      <c r="D21" s="24">
        <v>0</v>
      </c>
      <c r="E21" s="24">
        <f t="shared" si="0"/>
        <v>0</v>
      </c>
      <c r="F21" s="31">
        <v>45378</v>
      </c>
      <c r="G21" s="32">
        <v>0.45833333333333331</v>
      </c>
      <c r="H21" s="24">
        <v>0.22098556160838401</v>
      </c>
      <c r="I21" s="24">
        <v>0</v>
      </c>
      <c r="J21" s="24">
        <f t="shared" si="1"/>
        <v>0</v>
      </c>
      <c r="K21" s="31">
        <v>45380</v>
      </c>
      <c r="L21" s="32">
        <v>0.45833333333333331</v>
      </c>
      <c r="M21" s="24">
        <v>0.23156881332304799</v>
      </c>
      <c r="N21" s="24">
        <v>0</v>
      </c>
      <c r="O21" s="24">
        <f t="shared" si="2"/>
        <v>0</v>
      </c>
      <c r="P21" s="31">
        <v>45382</v>
      </c>
      <c r="Q21" s="32">
        <v>0.45833333333333331</v>
      </c>
      <c r="R21" s="24">
        <v>0.24106097221278</v>
      </c>
      <c r="S21" s="24">
        <v>0</v>
      </c>
      <c r="T21" s="24">
        <f t="shared" si="3"/>
        <v>0</v>
      </c>
    </row>
    <row r="22" spans="1:20" x14ac:dyDescent="0.25">
      <c r="A22" s="31">
        <v>45376</v>
      </c>
      <c r="B22" s="32">
        <v>0.5</v>
      </c>
      <c r="C22" s="24">
        <v>0.236388564108856</v>
      </c>
      <c r="D22" s="24">
        <v>0</v>
      </c>
      <c r="E22" s="24">
        <f t="shared" si="0"/>
        <v>0</v>
      </c>
      <c r="F22" s="31">
        <v>45378</v>
      </c>
      <c r="G22" s="32">
        <v>0.5</v>
      </c>
      <c r="H22" s="24">
        <v>0.22299836575895701</v>
      </c>
      <c r="I22" s="24">
        <v>0</v>
      </c>
      <c r="J22" s="24">
        <f t="shared" si="1"/>
        <v>0</v>
      </c>
      <c r="K22" s="31">
        <v>45380</v>
      </c>
      <c r="L22" s="32">
        <v>0.5</v>
      </c>
      <c r="M22" s="24">
        <v>0.22458663582711899</v>
      </c>
      <c r="N22" s="24">
        <v>0</v>
      </c>
      <c r="O22" s="24">
        <f t="shared" si="2"/>
        <v>0</v>
      </c>
      <c r="P22" s="31">
        <v>45382</v>
      </c>
      <c r="Q22" s="32">
        <v>0.5</v>
      </c>
      <c r="R22" s="24">
        <v>0.23770405352020499</v>
      </c>
      <c r="S22" s="24">
        <v>0</v>
      </c>
      <c r="T22" s="24">
        <f t="shared" si="3"/>
        <v>0</v>
      </c>
    </row>
    <row r="23" spans="1:20" x14ac:dyDescent="0.25">
      <c r="A23" s="31">
        <v>45376</v>
      </c>
      <c r="B23" s="32">
        <v>0.54166666666666663</v>
      </c>
      <c r="C23" s="24">
        <v>0.23469252884294001</v>
      </c>
      <c r="D23" s="24">
        <v>0</v>
      </c>
      <c r="E23" s="24">
        <f t="shared" si="0"/>
        <v>0</v>
      </c>
      <c r="F23" s="31">
        <v>45378</v>
      </c>
      <c r="G23" s="32">
        <v>0.54166666666666663</v>
      </c>
      <c r="H23" s="24">
        <v>0.22135514020831201</v>
      </c>
      <c r="I23" s="24">
        <v>0</v>
      </c>
      <c r="J23" s="24">
        <f t="shared" si="1"/>
        <v>0</v>
      </c>
      <c r="K23" s="31">
        <v>45380</v>
      </c>
      <c r="L23" s="32">
        <v>0.54166666666666663</v>
      </c>
      <c r="M23" s="24">
        <v>0.22723521292118701</v>
      </c>
      <c r="N23" s="24">
        <v>0</v>
      </c>
      <c r="O23" s="24">
        <f t="shared" si="2"/>
        <v>0</v>
      </c>
      <c r="P23" s="31">
        <v>45382</v>
      </c>
      <c r="Q23" s="32">
        <v>0.54166666666666663</v>
      </c>
      <c r="R23" s="24">
        <v>0.23966407775783</v>
      </c>
      <c r="S23" s="24">
        <v>0</v>
      </c>
      <c r="T23" s="24">
        <f t="shared" si="3"/>
        <v>0</v>
      </c>
    </row>
    <row r="24" spans="1:20" x14ac:dyDescent="0.25">
      <c r="A24" s="31">
        <v>45376</v>
      </c>
      <c r="B24" s="32">
        <v>0.58333333333333337</v>
      </c>
      <c r="C24" s="24">
        <v>0.23103207349684801</v>
      </c>
      <c r="D24" s="24">
        <v>0</v>
      </c>
      <c r="E24" s="24">
        <f t="shared" si="0"/>
        <v>0</v>
      </c>
      <c r="F24" s="31">
        <v>45378</v>
      </c>
      <c r="G24" s="32">
        <v>0.58333333333333337</v>
      </c>
      <c r="H24" s="24">
        <v>0.22162130474955599</v>
      </c>
      <c r="I24" s="24">
        <v>0</v>
      </c>
      <c r="J24" s="24">
        <f t="shared" si="1"/>
        <v>0</v>
      </c>
      <c r="K24" s="31">
        <v>45380</v>
      </c>
      <c r="L24" s="32">
        <v>0.58333333333333337</v>
      </c>
      <c r="M24" s="24">
        <v>0.229525178669965</v>
      </c>
      <c r="N24" s="24">
        <v>0</v>
      </c>
      <c r="O24" s="24">
        <f t="shared" si="2"/>
        <v>0</v>
      </c>
      <c r="P24" s="31">
        <v>45382</v>
      </c>
      <c r="Q24" s="32">
        <v>0.58333333333333337</v>
      </c>
      <c r="R24" s="24">
        <v>0.24292419850729</v>
      </c>
      <c r="S24" s="24">
        <v>0</v>
      </c>
      <c r="T24" s="24">
        <f t="shared" si="3"/>
        <v>0</v>
      </c>
    </row>
    <row r="25" spans="1:20" x14ac:dyDescent="0.25">
      <c r="A25" s="31">
        <v>45376</v>
      </c>
      <c r="B25" s="32">
        <v>0.625</v>
      </c>
      <c r="C25" s="24">
        <v>0.22741557657627601</v>
      </c>
      <c r="D25" s="24">
        <v>0</v>
      </c>
      <c r="E25" s="24">
        <f t="shared" si="0"/>
        <v>0</v>
      </c>
      <c r="F25" s="31">
        <v>45378</v>
      </c>
      <c r="G25" s="32">
        <v>0.625</v>
      </c>
      <c r="H25" s="24">
        <v>0.225354373454146</v>
      </c>
      <c r="I25" s="24">
        <v>0</v>
      </c>
      <c r="J25" s="24">
        <f t="shared" si="1"/>
        <v>0</v>
      </c>
      <c r="K25" s="31">
        <v>45380</v>
      </c>
      <c r="L25" s="32">
        <v>0.625</v>
      </c>
      <c r="M25" s="24">
        <v>0.22735838591961499</v>
      </c>
      <c r="N25" s="24">
        <v>0</v>
      </c>
      <c r="O25" s="24">
        <f t="shared" si="2"/>
        <v>0</v>
      </c>
      <c r="P25" s="31">
        <v>45382</v>
      </c>
      <c r="Q25" s="32">
        <v>0.625</v>
      </c>
      <c r="R25" s="24">
        <v>0.23933410644435499</v>
      </c>
      <c r="S25" s="24">
        <v>0</v>
      </c>
      <c r="T25" s="24">
        <f t="shared" si="3"/>
        <v>0</v>
      </c>
    </row>
    <row r="26" spans="1:20" x14ac:dyDescent="0.25">
      <c r="A26" s="31">
        <v>45376</v>
      </c>
      <c r="B26" s="32">
        <v>0.66666666666666663</v>
      </c>
      <c r="C26" s="24">
        <v>0.23149621486571201</v>
      </c>
      <c r="D26" s="24">
        <v>0</v>
      </c>
      <c r="E26" s="24">
        <f t="shared" si="0"/>
        <v>0</v>
      </c>
      <c r="F26" s="31">
        <v>45378</v>
      </c>
      <c r="G26" s="32">
        <v>0.66666666666666663</v>
      </c>
      <c r="H26" s="24">
        <v>0.22185888886362901</v>
      </c>
      <c r="I26" s="24">
        <v>0</v>
      </c>
      <c r="J26" s="24">
        <f t="shared" ref="J26:J57" si="4">I26*0.0827</f>
        <v>0</v>
      </c>
      <c r="K26" s="31">
        <v>45380</v>
      </c>
      <c r="L26" s="32">
        <v>0.66666666666666663</v>
      </c>
      <c r="M26" s="24">
        <v>0.223326146601737</v>
      </c>
      <c r="N26" s="24">
        <v>0</v>
      </c>
      <c r="O26" s="24">
        <f t="shared" si="2"/>
        <v>0</v>
      </c>
      <c r="P26" s="31">
        <v>45382</v>
      </c>
      <c r="Q26" s="32">
        <v>0.66666666666666663</v>
      </c>
      <c r="R26" s="24">
        <v>0.23505550622846</v>
      </c>
      <c r="S26" s="24">
        <v>0</v>
      </c>
      <c r="T26" s="24">
        <f t="shared" si="3"/>
        <v>0</v>
      </c>
    </row>
    <row r="27" spans="1:20" x14ac:dyDescent="0.25">
      <c r="A27" s="31">
        <v>45376</v>
      </c>
      <c r="B27" s="32">
        <v>0.70833333333333337</v>
      </c>
      <c r="C27" s="24">
        <v>0.22305557131678</v>
      </c>
      <c r="D27" s="24">
        <v>0</v>
      </c>
      <c r="E27" s="24">
        <f t="shared" si="0"/>
        <v>0</v>
      </c>
      <c r="F27" s="31">
        <v>45378</v>
      </c>
      <c r="G27" s="32">
        <v>0.70833333333333337</v>
      </c>
      <c r="H27" s="24">
        <v>0.22565354406743299</v>
      </c>
      <c r="I27" s="24">
        <v>0</v>
      </c>
      <c r="J27" s="24">
        <f t="shared" si="4"/>
        <v>0</v>
      </c>
      <c r="K27" s="31">
        <v>45380</v>
      </c>
      <c r="L27" s="32">
        <v>0.70833333333333337</v>
      </c>
      <c r="M27" s="24">
        <v>0.22086676955134699</v>
      </c>
      <c r="N27" s="24">
        <v>0</v>
      </c>
      <c r="O27" s="24">
        <f t="shared" si="2"/>
        <v>0</v>
      </c>
      <c r="P27" s="31">
        <v>45382</v>
      </c>
      <c r="Q27" s="32">
        <v>0.70833333333333337</v>
      </c>
      <c r="R27" s="24">
        <v>0.23441536724473599</v>
      </c>
      <c r="S27" s="24">
        <v>0</v>
      </c>
      <c r="T27" s="24">
        <f t="shared" si="3"/>
        <v>0</v>
      </c>
    </row>
    <row r="28" spans="1:20" x14ac:dyDescent="0.25">
      <c r="A28" s="31">
        <v>45376</v>
      </c>
      <c r="B28" s="32">
        <v>0.75</v>
      </c>
      <c r="C28" s="24">
        <v>0.21168701350604199</v>
      </c>
      <c r="D28" s="24">
        <v>0</v>
      </c>
      <c r="E28" s="24">
        <f t="shared" si="0"/>
        <v>0</v>
      </c>
      <c r="F28" s="31">
        <v>45378</v>
      </c>
      <c r="G28" s="32">
        <v>0.75</v>
      </c>
      <c r="H28" s="24">
        <v>0.225147575139098</v>
      </c>
      <c r="I28" s="24">
        <v>0</v>
      </c>
      <c r="J28" s="24">
        <f t="shared" si="4"/>
        <v>0</v>
      </c>
      <c r="K28" s="31">
        <v>45380</v>
      </c>
      <c r="L28" s="32">
        <v>0.75</v>
      </c>
      <c r="M28" s="24">
        <v>0.21985484659583801</v>
      </c>
      <c r="N28" s="24">
        <v>0</v>
      </c>
      <c r="O28" s="24">
        <f t="shared" si="2"/>
        <v>0</v>
      </c>
      <c r="P28" s="31">
        <v>45382</v>
      </c>
      <c r="Q28" s="32">
        <v>0.75</v>
      </c>
      <c r="R28" s="24">
        <v>0.21632418036374301</v>
      </c>
      <c r="S28" s="24">
        <v>0</v>
      </c>
      <c r="T28" s="24">
        <f t="shared" si="3"/>
        <v>0</v>
      </c>
    </row>
    <row r="29" spans="1:20" x14ac:dyDescent="0.25">
      <c r="A29" s="31">
        <v>45376</v>
      </c>
      <c r="B29" s="32">
        <v>0.79166666666666663</v>
      </c>
      <c r="C29" s="24">
        <v>0.205201968549861</v>
      </c>
      <c r="D29" s="24">
        <v>0</v>
      </c>
      <c r="E29" s="24">
        <f t="shared" si="0"/>
        <v>0</v>
      </c>
      <c r="F29" s="31">
        <v>45378</v>
      </c>
      <c r="G29" s="32">
        <v>0.79166666666666663</v>
      </c>
      <c r="H29" s="24">
        <v>0.225118994711929</v>
      </c>
      <c r="I29" s="24">
        <v>0</v>
      </c>
      <c r="J29" s="24">
        <f t="shared" si="4"/>
        <v>0</v>
      </c>
      <c r="K29" s="31">
        <v>45380</v>
      </c>
      <c r="L29" s="32">
        <v>0.79166666666666663</v>
      </c>
      <c r="M29" s="24">
        <v>0.21848879754455899</v>
      </c>
      <c r="N29" s="24">
        <v>0</v>
      </c>
      <c r="O29" s="24">
        <f t="shared" si="2"/>
        <v>0</v>
      </c>
      <c r="P29" s="31">
        <v>45382</v>
      </c>
      <c r="Q29" s="32">
        <v>0.79166666666666663</v>
      </c>
      <c r="R29" s="24">
        <v>0.20795832574284301</v>
      </c>
      <c r="S29" s="24">
        <v>0</v>
      </c>
      <c r="T29" s="24">
        <f t="shared" si="3"/>
        <v>0</v>
      </c>
    </row>
    <row r="30" spans="1:20" x14ac:dyDescent="0.25">
      <c r="A30" s="31">
        <v>45376</v>
      </c>
      <c r="B30" s="32">
        <v>0.83333333333333337</v>
      </c>
      <c r="C30" s="24">
        <v>0.20098716020503701</v>
      </c>
      <c r="D30" s="24">
        <v>0</v>
      </c>
      <c r="E30" s="24">
        <f t="shared" si="0"/>
        <v>0</v>
      </c>
      <c r="F30" s="31">
        <v>45378</v>
      </c>
      <c r="G30" s="32">
        <v>0.83333333333333337</v>
      </c>
      <c r="H30" s="24">
        <v>0.22930081188587001</v>
      </c>
      <c r="I30" s="24">
        <v>0</v>
      </c>
      <c r="J30" s="24">
        <f t="shared" si="4"/>
        <v>0</v>
      </c>
      <c r="K30" s="31">
        <v>45380</v>
      </c>
      <c r="L30" s="32">
        <v>0.83333333333333337</v>
      </c>
      <c r="M30" s="24">
        <v>0.22629809379487101</v>
      </c>
      <c r="N30" s="24">
        <v>0</v>
      </c>
      <c r="O30" s="24">
        <f t="shared" si="2"/>
        <v>0</v>
      </c>
      <c r="P30" s="31">
        <v>45382</v>
      </c>
      <c r="Q30" s="32">
        <v>0.83333333333333337</v>
      </c>
      <c r="R30" s="24">
        <v>0.205846518277298</v>
      </c>
      <c r="S30" s="24">
        <v>0</v>
      </c>
      <c r="T30" s="24">
        <f t="shared" si="3"/>
        <v>0</v>
      </c>
    </row>
    <row r="31" spans="1:20" x14ac:dyDescent="0.25">
      <c r="A31" s="31">
        <v>45376</v>
      </c>
      <c r="B31" s="32">
        <v>0.875</v>
      </c>
      <c r="C31" s="24">
        <v>0.198248401283424</v>
      </c>
      <c r="D31" s="24">
        <v>0</v>
      </c>
      <c r="E31" s="24">
        <f t="shared" si="0"/>
        <v>0</v>
      </c>
      <c r="F31" s="31">
        <v>45378</v>
      </c>
      <c r="G31" s="32">
        <v>0.875</v>
      </c>
      <c r="H31" s="24">
        <v>0.22381012141615</v>
      </c>
      <c r="I31" s="24">
        <v>0</v>
      </c>
      <c r="J31" s="24">
        <f t="shared" si="4"/>
        <v>0</v>
      </c>
      <c r="K31" s="31">
        <v>45380</v>
      </c>
      <c r="L31" s="32">
        <v>0.875</v>
      </c>
      <c r="M31" s="24">
        <v>0.22945481538680801</v>
      </c>
      <c r="N31" s="24">
        <v>0</v>
      </c>
      <c r="O31" s="24">
        <f t="shared" si="2"/>
        <v>0</v>
      </c>
      <c r="P31" s="31">
        <v>45382</v>
      </c>
      <c r="Q31" s="32">
        <v>0.875</v>
      </c>
      <c r="R31" s="24">
        <v>0.197784245013399</v>
      </c>
      <c r="S31" s="24">
        <v>0</v>
      </c>
      <c r="T31" s="24">
        <f t="shared" si="3"/>
        <v>0</v>
      </c>
    </row>
    <row r="32" spans="1:20" x14ac:dyDescent="0.25">
      <c r="A32" s="31">
        <v>45376</v>
      </c>
      <c r="B32" s="32">
        <v>0.91666666666666663</v>
      </c>
      <c r="C32" s="24">
        <v>0.20029421150604201</v>
      </c>
      <c r="D32" s="24">
        <v>0</v>
      </c>
      <c r="E32" s="24">
        <f t="shared" si="0"/>
        <v>0</v>
      </c>
      <c r="F32" s="31">
        <v>45378</v>
      </c>
      <c r="G32" s="32">
        <v>0.91666666666666663</v>
      </c>
      <c r="H32" s="24">
        <v>0.22231645882040699</v>
      </c>
      <c r="I32" s="24">
        <v>0</v>
      </c>
      <c r="J32" s="24">
        <f t="shared" si="4"/>
        <v>0</v>
      </c>
      <c r="K32" s="31">
        <v>45380</v>
      </c>
      <c r="L32" s="32">
        <v>0.91666666666666663</v>
      </c>
      <c r="M32" s="24">
        <v>0.22509479522615</v>
      </c>
      <c r="N32" s="24">
        <v>0</v>
      </c>
      <c r="O32" s="24">
        <f t="shared" si="2"/>
        <v>0</v>
      </c>
      <c r="P32" s="31">
        <v>45382</v>
      </c>
      <c r="Q32" s="32">
        <v>0.91666666666666663</v>
      </c>
      <c r="R32" s="24">
        <v>0.195731818675211</v>
      </c>
      <c r="S32" s="24">
        <v>0</v>
      </c>
      <c r="T32" s="24">
        <f t="shared" si="3"/>
        <v>0</v>
      </c>
    </row>
    <row r="33" spans="1:20" x14ac:dyDescent="0.25">
      <c r="A33" s="31">
        <v>45376</v>
      </c>
      <c r="B33" s="32">
        <v>0.95833333333333337</v>
      </c>
      <c r="C33" s="24">
        <v>0.19885334372440899</v>
      </c>
      <c r="D33" s="24">
        <v>0</v>
      </c>
      <c r="E33" s="24">
        <f t="shared" si="0"/>
        <v>0</v>
      </c>
      <c r="F33" s="31">
        <v>45378</v>
      </c>
      <c r="G33" s="32">
        <v>0.95833333333333337</v>
      </c>
      <c r="H33" s="24">
        <v>0.211053460835566</v>
      </c>
      <c r="I33" s="24">
        <v>0</v>
      </c>
      <c r="J33" s="24">
        <f t="shared" si="4"/>
        <v>0</v>
      </c>
      <c r="K33" s="31">
        <v>45380</v>
      </c>
      <c r="L33" s="32">
        <v>0.95833333333333337</v>
      </c>
      <c r="M33" s="24">
        <v>0.22601211070923999</v>
      </c>
      <c r="N33" s="24">
        <v>0</v>
      </c>
      <c r="O33" s="24">
        <f t="shared" si="2"/>
        <v>0</v>
      </c>
      <c r="P33" s="31">
        <v>45382</v>
      </c>
      <c r="Q33" s="32">
        <v>0.95833333333333337</v>
      </c>
      <c r="R33" s="24">
        <v>0.19501028954904701</v>
      </c>
      <c r="S33" s="24">
        <v>0</v>
      </c>
      <c r="T33" s="24">
        <f t="shared" si="3"/>
        <v>0</v>
      </c>
    </row>
    <row r="34" spans="1:20" x14ac:dyDescent="0.25">
      <c r="A34" s="31">
        <v>45377</v>
      </c>
      <c r="B34" s="32">
        <v>0</v>
      </c>
      <c r="C34" s="24">
        <v>0.20626008510507099</v>
      </c>
      <c r="D34" s="24">
        <v>0</v>
      </c>
      <c r="E34" s="24">
        <f t="shared" si="0"/>
        <v>0</v>
      </c>
      <c r="F34" s="31">
        <v>45379</v>
      </c>
      <c r="G34" s="32">
        <v>0</v>
      </c>
      <c r="H34" s="24">
        <v>0.22589552402405899</v>
      </c>
      <c r="I34" s="24">
        <v>0</v>
      </c>
      <c r="J34" s="24">
        <f t="shared" si="4"/>
        <v>0</v>
      </c>
      <c r="K34" s="31">
        <v>45381</v>
      </c>
      <c r="L34" s="32">
        <v>0</v>
      </c>
      <c r="M34" s="24">
        <v>0.14958877861439901</v>
      </c>
      <c r="N34" s="24">
        <v>0</v>
      </c>
      <c r="O34" s="24">
        <f t="shared" si="2"/>
        <v>0</v>
      </c>
    </row>
    <row r="35" spans="1:20" x14ac:dyDescent="0.25">
      <c r="A35" s="31">
        <v>45377</v>
      </c>
      <c r="B35" s="32">
        <v>4.1666666666666664E-2</v>
      </c>
      <c r="C35" s="24">
        <v>0.21403639018449999</v>
      </c>
      <c r="D35" s="24">
        <v>0</v>
      </c>
      <c r="E35" s="24">
        <f t="shared" si="0"/>
        <v>0</v>
      </c>
      <c r="F35" s="31">
        <v>45379</v>
      </c>
      <c r="G35" s="32">
        <v>4.1666666666666664E-2</v>
      </c>
      <c r="H35" s="24">
        <v>0.221964478491848</v>
      </c>
      <c r="I35" s="24">
        <v>0</v>
      </c>
      <c r="J35" s="24">
        <f t="shared" si="4"/>
        <v>0</v>
      </c>
      <c r="K35" s="31">
        <v>45381</v>
      </c>
      <c r="L35" s="32">
        <v>4.1666666666666664E-2</v>
      </c>
      <c r="M35" s="24">
        <v>0.19479030370634301</v>
      </c>
      <c r="N35" s="24">
        <v>0</v>
      </c>
      <c r="O35" s="24">
        <f t="shared" si="2"/>
        <v>0</v>
      </c>
    </row>
    <row r="36" spans="1:20" x14ac:dyDescent="0.25">
      <c r="A36" s="31">
        <v>45377</v>
      </c>
      <c r="B36" s="32">
        <v>8.3333333333333329E-2</v>
      </c>
      <c r="C36" s="24">
        <v>0.21739988028916099</v>
      </c>
      <c r="D36" s="24">
        <v>0</v>
      </c>
      <c r="E36" s="24">
        <f t="shared" si="0"/>
        <v>0</v>
      </c>
      <c r="F36" s="31">
        <v>45379</v>
      </c>
      <c r="G36" s="32">
        <v>8.3333333333333329E-2</v>
      </c>
      <c r="H36" s="24">
        <v>0.22305117547422801</v>
      </c>
      <c r="I36" s="24">
        <v>0</v>
      </c>
      <c r="J36" s="24">
        <f t="shared" si="4"/>
        <v>0</v>
      </c>
      <c r="K36" s="31">
        <v>45381</v>
      </c>
      <c r="L36" s="32">
        <v>8.3333333333333329E-2</v>
      </c>
      <c r="M36" s="24">
        <v>0.213710814713576</v>
      </c>
      <c r="N36" s="24">
        <v>0</v>
      </c>
      <c r="O36" s="24">
        <f t="shared" si="2"/>
        <v>0</v>
      </c>
    </row>
    <row r="37" spans="1:20" x14ac:dyDescent="0.25">
      <c r="A37" s="31">
        <v>45377</v>
      </c>
      <c r="B37" s="32">
        <v>0.125</v>
      </c>
      <c r="C37" s="24">
        <v>0.22212065756232099</v>
      </c>
      <c r="D37" s="24">
        <v>0</v>
      </c>
      <c r="E37" s="24">
        <f t="shared" si="0"/>
        <v>0</v>
      </c>
      <c r="F37" s="31">
        <v>45379</v>
      </c>
      <c r="G37" s="32">
        <v>0.125</v>
      </c>
      <c r="H37" s="24">
        <v>0.22388708591371601</v>
      </c>
      <c r="I37" s="24">
        <v>0</v>
      </c>
      <c r="J37" s="24">
        <f t="shared" si="4"/>
        <v>0</v>
      </c>
      <c r="K37" s="31">
        <v>45381</v>
      </c>
      <c r="L37" s="32">
        <v>0.125</v>
      </c>
      <c r="M37" s="24">
        <v>0.18835808336659399</v>
      </c>
      <c r="N37" s="24">
        <v>0</v>
      </c>
      <c r="O37" s="24">
        <f t="shared" si="2"/>
        <v>0</v>
      </c>
    </row>
    <row r="38" spans="1:20" x14ac:dyDescent="0.25">
      <c r="A38" s="31">
        <v>45377</v>
      </c>
      <c r="B38" s="32">
        <v>0.16666666666666666</v>
      </c>
      <c r="C38" s="24">
        <v>0.22390249371439</v>
      </c>
      <c r="D38" s="24">
        <v>0</v>
      </c>
      <c r="E38" s="24">
        <f t="shared" si="0"/>
        <v>0</v>
      </c>
      <c r="F38" s="31">
        <v>45379</v>
      </c>
      <c r="G38" s="32">
        <v>0.16666666666666666</v>
      </c>
      <c r="H38" s="24">
        <v>0.226918429135368</v>
      </c>
      <c r="I38" s="24">
        <v>0</v>
      </c>
      <c r="J38" s="24">
        <f t="shared" si="4"/>
        <v>0</v>
      </c>
      <c r="K38" s="31">
        <v>45381</v>
      </c>
      <c r="L38" s="32">
        <v>0.16666666666666666</v>
      </c>
      <c r="M38" s="24">
        <v>0.15759824216302701</v>
      </c>
      <c r="N38" s="24">
        <v>0</v>
      </c>
      <c r="O38" s="24">
        <f t="shared" si="2"/>
        <v>0</v>
      </c>
    </row>
    <row r="39" spans="1:20" x14ac:dyDescent="0.25">
      <c r="A39" s="31">
        <v>45377</v>
      </c>
      <c r="B39" s="32">
        <v>0.20833333333333334</v>
      </c>
      <c r="C39" s="24">
        <v>0.22504200041204001</v>
      </c>
      <c r="D39" s="24">
        <v>0</v>
      </c>
      <c r="E39" s="24">
        <f t="shared" si="0"/>
        <v>0</v>
      </c>
      <c r="F39" s="31">
        <v>45379</v>
      </c>
      <c r="G39" s="32">
        <v>0.20833333333333334</v>
      </c>
      <c r="H39" s="24">
        <v>0.22227905690581101</v>
      </c>
      <c r="I39" s="24">
        <v>0</v>
      </c>
      <c r="J39" s="24">
        <f t="shared" si="4"/>
        <v>0</v>
      </c>
      <c r="K39" s="31">
        <v>45381</v>
      </c>
      <c r="L39" s="32">
        <v>0.20833333333333334</v>
      </c>
      <c r="M39" s="24">
        <v>0.17588520049978401</v>
      </c>
      <c r="N39" s="24">
        <v>0</v>
      </c>
      <c r="O39" s="24">
        <f t="shared" si="2"/>
        <v>0</v>
      </c>
    </row>
    <row r="40" spans="1:20" x14ac:dyDescent="0.25">
      <c r="A40" s="31">
        <v>45377</v>
      </c>
      <c r="B40" s="32">
        <v>0.25</v>
      </c>
      <c r="C40" s="24">
        <v>0.22358791530042799</v>
      </c>
      <c r="D40" s="24">
        <v>0</v>
      </c>
      <c r="E40" s="24">
        <f t="shared" si="0"/>
        <v>0</v>
      </c>
      <c r="F40" s="31">
        <v>45379</v>
      </c>
      <c r="G40" s="32">
        <v>0.25</v>
      </c>
      <c r="H40" s="24">
        <v>0.22129133343608001</v>
      </c>
      <c r="I40" s="24">
        <v>0</v>
      </c>
      <c r="J40" s="24">
        <f t="shared" si="4"/>
        <v>0</v>
      </c>
      <c r="K40" s="31">
        <v>45381</v>
      </c>
      <c r="L40" s="32">
        <v>0.25</v>
      </c>
      <c r="M40" s="24">
        <v>0.163209944962802</v>
      </c>
      <c r="N40" s="24">
        <v>0</v>
      </c>
      <c r="O40" s="24">
        <f t="shared" si="2"/>
        <v>0</v>
      </c>
    </row>
    <row r="41" spans="1:20" x14ac:dyDescent="0.25">
      <c r="A41" s="31">
        <v>45377</v>
      </c>
      <c r="B41" s="32">
        <v>0.29166666666666669</v>
      </c>
      <c r="C41" s="24">
        <v>0.22184568643481201</v>
      </c>
      <c r="D41" s="24">
        <v>0</v>
      </c>
      <c r="E41" s="24">
        <f t="shared" si="0"/>
        <v>0</v>
      </c>
      <c r="F41" s="31">
        <v>45379</v>
      </c>
      <c r="G41" s="32">
        <v>0.29166666666666669</v>
      </c>
      <c r="H41" s="24">
        <v>0.22480663657098399</v>
      </c>
      <c r="I41" s="24">
        <v>0</v>
      </c>
      <c r="J41" s="24">
        <f t="shared" si="4"/>
        <v>0</v>
      </c>
      <c r="K41" s="31">
        <v>45381</v>
      </c>
      <c r="L41" s="32">
        <v>0.29166666666666669</v>
      </c>
      <c r="M41" s="24">
        <v>0.15858596563275801</v>
      </c>
      <c r="N41" s="24">
        <v>0</v>
      </c>
      <c r="O41" s="24">
        <f t="shared" si="2"/>
        <v>0</v>
      </c>
    </row>
    <row r="42" spans="1:20" x14ac:dyDescent="0.25">
      <c r="A42" s="31">
        <v>45377</v>
      </c>
      <c r="B42" s="32">
        <v>0.33333333333333331</v>
      </c>
      <c r="C42" s="24">
        <v>0.226276084779787</v>
      </c>
      <c r="D42" s="24">
        <v>0</v>
      </c>
      <c r="E42" s="24">
        <f t="shared" si="0"/>
        <v>0</v>
      </c>
      <c r="F42" s="31">
        <v>45379</v>
      </c>
      <c r="G42" s="32">
        <v>0.33333333333333331</v>
      </c>
      <c r="H42" s="24">
        <v>0.223645120858251</v>
      </c>
      <c r="I42" s="24">
        <v>0</v>
      </c>
      <c r="J42" s="24">
        <f t="shared" si="4"/>
        <v>0</v>
      </c>
      <c r="K42" s="31">
        <v>45381</v>
      </c>
      <c r="L42" s="32">
        <v>0.33333333333333331</v>
      </c>
      <c r="M42" s="24">
        <v>0.160064220427826</v>
      </c>
      <c r="N42" s="24">
        <v>0</v>
      </c>
      <c r="O42" s="24">
        <f t="shared" ref="O42:O57" si="5">N42*0.0827</f>
        <v>0</v>
      </c>
    </row>
    <row r="43" spans="1:20" x14ac:dyDescent="0.25">
      <c r="A43" s="31">
        <v>45377</v>
      </c>
      <c r="B43" s="32">
        <v>0.375</v>
      </c>
      <c r="C43" s="24">
        <v>0.22189188003451199</v>
      </c>
      <c r="D43" s="24">
        <v>0</v>
      </c>
      <c r="E43" s="24">
        <f t="shared" si="0"/>
        <v>0</v>
      </c>
      <c r="F43" s="31">
        <v>45379</v>
      </c>
      <c r="G43" s="32">
        <v>0.375</v>
      </c>
      <c r="H43" s="24">
        <v>0.22331514954477599</v>
      </c>
      <c r="I43" s="24">
        <v>0</v>
      </c>
      <c r="J43" s="24">
        <f t="shared" si="4"/>
        <v>0</v>
      </c>
      <c r="K43" s="31">
        <v>45381</v>
      </c>
      <c r="L43" s="32">
        <v>0.375</v>
      </c>
      <c r="M43" s="24">
        <v>0.132256522774167</v>
      </c>
      <c r="N43" s="24">
        <v>0</v>
      </c>
      <c r="O43" s="24">
        <f t="shared" si="5"/>
        <v>0</v>
      </c>
    </row>
    <row r="44" spans="1:20" x14ac:dyDescent="0.25">
      <c r="A44" s="31">
        <v>45377</v>
      </c>
      <c r="B44" s="32">
        <v>0.41666666666666669</v>
      </c>
      <c r="C44" s="24">
        <v>0.22626069188027401</v>
      </c>
      <c r="D44" s="24">
        <v>0</v>
      </c>
      <c r="E44" s="24">
        <f t="shared" si="0"/>
        <v>0</v>
      </c>
      <c r="F44" s="31">
        <v>45379</v>
      </c>
      <c r="G44" s="32">
        <v>0.41666666666666669</v>
      </c>
      <c r="H44" s="24">
        <v>0.22196888923556199</v>
      </c>
      <c r="I44" s="24">
        <v>0</v>
      </c>
      <c r="J44" s="24">
        <f t="shared" si="4"/>
        <v>0</v>
      </c>
      <c r="K44" s="31">
        <v>45381</v>
      </c>
      <c r="L44" s="32">
        <v>0.41666666666666669</v>
      </c>
      <c r="M44" s="24">
        <v>0.16182847320968699</v>
      </c>
      <c r="N44" s="24">
        <v>0</v>
      </c>
      <c r="O44" s="24">
        <f t="shared" si="5"/>
        <v>0</v>
      </c>
    </row>
    <row r="45" spans="1:20" x14ac:dyDescent="0.25">
      <c r="A45" s="31">
        <v>45377</v>
      </c>
      <c r="B45" s="32">
        <v>0.45833333333333331</v>
      </c>
      <c r="C45" s="24">
        <v>0.229846358298336</v>
      </c>
      <c r="D45" s="24">
        <v>0</v>
      </c>
      <c r="E45" s="24">
        <f t="shared" si="0"/>
        <v>0</v>
      </c>
      <c r="F45" s="31">
        <v>45379</v>
      </c>
      <c r="G45" s="32">
        <v>0.45833333333333331</v>
      </c>
      <c r="H45" s="24">
        <v>0.22295877337366499</v>
      </c>
      <c r="I45" s="24">
        <v>0</v>
      </c>
      <c r="J45" s="24">
        <f t="shared" si="4"/>
        <v>0</v>
      </c>
      <c r="K45" s="31">
        <v>45381</v>
      </c>
      <c r="L45" s="32">
        <v>0.45833333333333331</v>
      </c>
      <c r="M45" s="24">
        <v>0.16363011300498301</v>
      </c>
      <c r="N45" s="24">
        <v>0</v>
      </c>
      <c r="O45" s="24">
        <f t="shared" si="5"/>
        <v>0</v>
      </c>
    </row>
    <row r="46" spans="1:20" x14ac:dyDescent="0.25">
      <c r="A46" s="31">
        <v>45377</v>
      </c>
      <c r="B46" s="32">
        <v>0.5</v>
      </c>
      <c r="C46" s="24">
        <v>0.22808212041763601</v>
      </c>
      <c r="D46" s="24">
        <v>0</v>
      </c>
      <c r="E46" s="24">
        <f t="shared" si="0"/>
        <v>0</v>
      </c>
      <c r="F46" s="31">
        <v>45379</v>
      </c>
      <c r="G46" s="32">
        <v>0.5</v>
      </c>
      <c r="H46" s="24">
        <v>0.22454042732625701</v>
      </c>
      <c r="I46" s="24">
        <v>0</v>
      </c>
      <c r="J46" s="24">
        <f t="shared" si="4"/>
        <v>0</v>
      </c>
      <c r="K46" s="31">
        <v>45381</v>
      </c>
      <c r="L46" s="32">
        <v>0.5</v>
      </c>
      <c r="M46" s="24">
        <v>0.23859937488937299</v>
      </c>
      <c r="N46" s="24">
        <v>0</v>
      </c>
      <c r="O46" s="24">
        <f t="shared" si="5"/>
        <v>0</v>
      </c>
    </row>
    <row r="47" spans="1:20" x14ac:dyDescent="0.25">
      <c r="A47" s="31">
        <v>45377</v>
      </c>
      <c r="B47" s="32">
        <v>0.54166666666666663</v>
      </c>
      <c r="C47" s="24">
        <v>0.23159301280882699</v>
      </c>
      <c r="D47" s="24">
        <v>0</v>
      </c>
      <c r="E47" s="24">
        <f t="shared" si="0"/>
        <v>0</v>
      </c>
      <c r="F47" s="31">
        <v>45379</v>
      </c>
      <c r="G47" s="32">
        <v>0.54166666666666663</v>
      </c>
      <c r="H47" s="24">
        <v>0.23049309849646801</v>
      </c>
      <c r="I47" s="24">
        <v>0</v>
      </c>
      <c r="J47" s="24">
        <f t="shared" si="4"/>
        <v>0</v>
      </c>
      <c r="K47" s="31">
        <v>45381</v>
      </c>
      <c r="L47" s="32">
        <v>0.54166666666666663</v>
      </c>
      <c r="M47" s="24">
        <v>0.237378478049282</v>
      </c>
      <c r="N47" s="24">
        <v>0</v>
      </c>
      <c r="O47" s="24">
        <f t="shared" si="5"/>
        <v>0</v>
      </c>
    </row>
    <row r="48" spans="1:20" x14ac:dyDescent="0.25">
      <c r="A48" s="31">
        <v>45377</v>
      </c>
      <c r="B48" s="32">
        <v>0.58333333333333337</v>
      </c>
      <c r="C48" s="24">
        <v>0.22890263795761101</v>
      </c>
      <c r="D48" s="24">
        <v>0</v>
      </c>
      <c r="E48" s="24">
        <f t="shared" si="0"/>
        <v>0</v>
      </c>
      <c r="F48" s="31">
        <v>45379</v>
      </c>
      <c r="G48" s="32">
        <v>0.58333333333333337</v>
      </c>
      <c r="H48" s="24">
        <v>0.227969929575008</v>
      </c>
      <c r="I48" s="24">
        <v>0</v>
      </c>
      <c r="J48" s="24">
        <f t="shared" si="4"/>
        <v>0</v>
      </c>
      <c r="K48" s="31">
        <v>45381</v>
      </c>
      <c r="L48" s="32">
        <v>0.58333333333333337</v>
      </c>
      <c r="M48" s="24">
        <v>0.23908774554633799</v>
      </c>
      <c r="N48" s="24">
        <v>0</v>
      </c>
      <c r="O48" s="24">
        <f t="shared" si="5"/>
        <v>0</v>
      </c>
    </row>
    <row r="49" spans="1:15" x14ac:dyDescent="0.25">
      <c r="A49" s="31">
        <v>45377</v>
      </c>
      <c r="B49" s="32">
        <v>0.625</v>
      </c>
      <c r="C49" s="24">
        <v>0.233374848960896</v>
      </c>
      <c r="D49" s="24">
        <v>0</v>
      </c>
      <c r="E49" s="24">
        <f t="shared" si="0"/>
        <v>0</v>
      </c>
      <c r="F49" s="31">
        <v>45379</v>
      </c>
      <c r="G49" s="32">
        <v>0.625</v>
      </c>
      <c r="H49" s="24">
        <v>0.22485721111207599</v>
      </c>
      <c r="I49" s="24">
        <v>0</v>
      </c>
      <c r="J49" s="24">
        <f t="shared" si="4"/>
        <v>0</v>
      </c>
      <c r="K49" s="31">
        <v>45381</v>
      </c>
      <c r="L49" s="32">
        <v>0.625</v>
      </c>
      <c r="M49" s="24">
        <v>0.241701096295343</v>
      </c>
      <c r="N49" s="24">
        <v>0</v>
      </c>
      <c r="O49" s="24">
        <f t="shared" si="5"/>
        <v>0</v>
      </c>
    </row>
    <row r="50" spans="1:15" x14ac:dyDescent="0.25">
      <c r="A50" s="31">
        <v>45377</v>
      </c>
      <c r="B50" s="32">
        <v>0.66666666666666663</v>
      </c>
      <c r="C50" s="24">
        <v>0.225286170839362</v>
      </c>
      <c r="D50" s="24">
        <v>0</v>
      </c>
      <c r="E50" s="24">
        <f t="shared" si="0"/>
        <v>0</v>
      </c>
      <c r="F50" s="31">
        <v>45379</v>
      </c>
      <c r="G50" s="32">
        <v>0.66666666666666663</v>
      </c>
      <c r="H50" s="24">
        <v>0.229175433515585</v>
      </c>
      <c r="I50" s="24">
        <v>0</v>
      </c>
      <c r="J50" s="24">
        <f t="shared" si="4"/>
        <v>0</v>
      </c>
      <c r="K50" s="31">
        <v>45381</v>
      </c>
      <c r="L50" s="32">
        <v>0.66666666666666663</v>
      </c>
      <c r="M50" s="24">
        <v>0.23666577041054401</v>
      </c>
      <c r="N50" s="24">
        <v>0</v>
      </c>
      <c r="O50" s="24">
        <f t="shared" si="5"/>
        <v>0</v>
      </c>
    </row>
    <row r="51" spans="1:15" x14ac:dyDescent="0.25">
      <c r="A51" s="31">
        <v>45377</v>
      </c>
      <c r="B51" s="32">
        <v>0.70833333333333337</v>
      </c>
      <c r="C51" s="24">
        <v>0.21975368261249301</v>
      </c>
      <c r="D51" s="24">
        <v>0</v>
      </c>
      <c r="E51" s="24">
        <f t="shared" si="0"/>
        <v>0</v>
      </c>
      <c r="F51" s="31">
        <v>45379</v>
      </c>
      <c r="G51" s="32">
        <v>0.70833333333333337</v>
      </c>
      <c r="H51" s="24">
        <v>0.22452282905488799</v>
      </c>
      <c r="I51" s="24">
        <v>0</v>
      </c>
      <c r="J51" s="24">
        <f t="shared" si="4"/>
        <v>0</v>
      </c>
      <c r="K51" s="31">
        <v>45381</v>
      </c>
      <c r="L51" s="32">
        <v>0.70833333333333337</v>
      </c>
      <c r="M51" s="24">
        <v>0.23309767246152999</v>
      </c>
      <c r="N51" s="24">
        <v>0</v>
      </c>
      <c r="O51" s="24">
        <f t="shared" si="5"/>
        <v>0</v>
      </c>
    </row>
    <row r="52" spans="1:15" x14ac:dyDescent="0.25">
      <c r="A52" s="31">
        <v>45377</v>
      </c>
      <c r="B52" s="32">
        <v>0.75</v>
      </c>
      <c r="C52" s="24">
        <v>0.20670223236001301</v>
      </c>
      <c r="D52" s="24">
        <v>0</v>
      </c>
      <c r="E52" s="24">
        <f t="shared" si="0"/>
        <v>0</v>
      </c>
      <c r="F52" s="31">
        <v>45379</v>
      </c>
      <c r="G52" s="32">
        <v>0.75</v>
      </c>
      <c r="H52" s="24">
        <v>0.214586332439517</v>
      </c>
      <c r="I52" s="24">
        <v>0</v>
      </c>
      <c r="J52" s="24">
        <f t="shared" si="4"/>
        <v>0</v>
      </c>
      <c r="K52" s="31">
        <v>45381</v>
      </c>
      <c r="L52" s="32">
        <v>0.75</v>
      </c>
      <c r="M52" s="24">
        <v>0.22470763325601301</v>
      </c>
      <c r="N52" s="24">
        <v>0</v>
      </c>
      <c r="O52" s="24">
        <f t="shared" si="5"/>
        <v>0</v>
      </c>
    </row>
    <row r="53" spans="1:15" x14ac:dyDescent="0.25">
      <c r="A53" s="31">
        <v>45377</v>
      </c>
      <c r="B53" s="32">
        <v>0.79166666666666663</v>
      </c>
      <c r="C53" s="24">
        <v>0.19948248565117199</v>
      </c>
      <c r="D53" s="24">
        <v>0</v>
      </c>
      <c r="E53" s="24">
        <f t="shared" si="0"/>
        <v>0</v>
      </c>
      <c r="F53" s="31">
        <v>45379</v>
      </c>
      <c r="G53" s="32">
        <v>0.79166666666666663</v>
      </c>
      <c r="H53" s="24">
        <v>0.213017866014582</v>
      </c>
      <c r="I53" s="24">
        <v>0</v>
      </c>
      <c r="J53" s="24">
        <f t="shared" si="4"/>
        <v>0</v>
      </c>
      <c r="K53" s="31">
        <v>45381</v>
      </c>
      <c r="L53" s="32">
        <v>0.79166666666666663</v>
      </c>
      <c r="M53" s="24">
        <v>0.21326424181376</v>
      </c>
      <c r="N53" s="24">
        <v>0</v>
      </c>
      <c r="O53" s="24">
        <f t="shared" si="5"/>
        <v>0</v>
      </c>
    </row>
    <row r="54" spans="1:15" x14ac:dyDescent="0.25">
      <c r="A54" s="31">
        <v>45377</v>
      </c>
      <c r="B54" s="32">
        <v>0.83333333333333337</v>
      </c>
      <c r="C54" s="24">
        <v>0.191319018601605</v>
      </c>
      <c r="D54" s="24">
        <v>0</v>
      </c>
      <c r="E54" s="24">
        <f t="shared" si="0"/>
        <v>0</v>
      </c>
      <c r="F54" s="31">
        <v>45379</v>
      </c>
      <c r="G54" s="32">
        <v>0.83333333333333337</v>
      </c>
      <c r="H54" s="24">
        <v>0.211247041820634</v>
      </c>
      <c r="I54" s="24">
        <v>0</v>
      </c>
      <c r="J54" s="24">
        <f t="shared" si="4"/>
        <v>0</v>
      </c>
      <c r="K54" s="31">
        <v>45381</v>
      </c>
      <c r="L54" s="32">
        <v>0.83333333333333337</v>
      </c>
      <c r="M54" s="24">
        <v>0.20450024306692299</v>
      </c>
      <c r="N54" s="24">
        <v>0</v>
      </c>
      <c r="O54" s="24">
        <f t="shared" si="5"/>
        <v>0</v>
      </c>
    </row>
    <row r="55" spans="1:15" x14ac:dyDescent="0.25">
      <c r="A55" s="31">
        <v>45377</v>
      </c>
      <c r="B55" s="32">
        <v>0.875</v>
      </c>
      <c r="C55" s="24">
        <v>0.19254212081355301</v>
      </c>
      <c r="D55" s="24">
        <v>0</v>
      </c>
      <c r="E55" s="24">
        <f t="shared" si="0"/>
        <v>0</v>
      </c>
      <c r="F55" s="31">
        <v>45379</v>
      </c>
      <c r="G55" s="32">
        <v>0.875</v>
      </c>
      <c r="H55" s="24">
        <v>0.205908119677673</v>
      </c>
      <c r="I55" s="24">
        <v>0</v>
      </c>
      <c r="J55" s="24">
        <f t="shared" si="4"/>
        <v>0</v>
      </c>
      <c r="K55" s="31">
        <v>45381</v>
      </c>
      <c r="L55" s="32">
        <v>0.875</v>
      </c>
      <c r="M55" s="24">
        <v>0.21891993284137801</v>
      </c>
      <c r="N55" s="24">
        <v>0</v>
      </c>
      <c r="O55" s="24">
        <f t="shared" si="5"/>
        <v>0</v>
      </c>
    </row>
    <row r="56" spans="1:15" x14ac:dyDescent="0.25">
      <c r="A56" s="31">
        <v>45377</v>
      </c>
      <c r="B56" s="32">
        <v>0.91666666666666663</v>
      </c>
      <c r="C56" s="24">
        <v>0.188325092195711</v>
      </c>
      <c r="D56" s="24">
        <v>0</v>
      </c>
      <c r="E56" s="24">
        <f t="shared" si="0"/>
        <v>0</v>
      </c>
      <c r="F56" s="31">
        <v>45379</v>
      </c>
      <c r="G56" s="32">
        <v>0.91666666666666663</v>
      </c>
      <c r="H56" s="24">
        <v>0.21578741073522001</v>
      </c>
      <c r="I56" s="24">
        <v>0</v>
      </c>
      <c r="J56" s="24">
        <f t="shared" si="4"/>
        <v>0</v>
      </c>
      <c r="K56" s="31">
        <v>45381</v>
      </c>
      <c r="L56" s="32">
        <v>0.91666666666666663</v>
      </c>
      <c r="M56" s="24">
        <v>0.227123007177398</v>
      </c>
      <c r="N56" s="24">
        <v>0</v>
      </c>
      <c r="O56" s="24">
        <f t="shared" si="5"/>
        <v>0</v>
      </c>
    </row>
    <row r="57" spans="1:15" x14ac:dyDescent="0.25">
      <c r="A57" s="31">
        <v>45377</v>
      </c>
      <c r="B57" s="32">
        <v>0.95833333333333337</v>
      </c>
      <c r="C57" s="24">
        <v>0.190342321991159</v>
      </c>
      <c r="D57" s="24">
        <v>0</v>
      </c>
      <c r="E57" s="24">
        <f t="shared" si="0"/>
        <v>0</v>
      </c>
      <c r="F57" s="31">
        <v>45379</v>
      </c>
      <c r="G57" s="32">
        <v>0.95833333333333337</v>
      </c>
      <c r="H57" s="24">
        <v>0.212492123245343</v>
      </c>
      <c r="I57" s="24">
        <v>0</v>
      </c>
      <c r="J57" s="24">
        <f t="shared" si="4"/>
        <v>0</v>
      </c>
      <c r="K57" s="31">
        <v>45381</v>
      </c>
      <c r="L57" s="32">
        <v>0.95833333333333337</v>
      </c>
      <c r="M57" s="24">
        <v>0.22862987220195799</v>
      </c>
      <c r="N57" s="24">
        <v>0</v>
      </c>
      <c r="O57" s="24">
        <f t="shared" si="5"/>
        <v>0</v>
      </c>
    </row>
  </sheetData>
  <pageMargins left="0.7" right="0.7" top="0.75" bottom="0.75" header="0.3" footer="0.3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E91156D-6746-494B-AF4D-13FC8FAEB494}">
  <dimension ref="A1:U57"/>
  <sheetViews>
    <sheetView workbookViewId="0">
      <selection activeCell="D2" sqref="D2"/>
    </sheetView>
  </sheetViews>
  <sheetFormatPr defaultRowHeight="15" x14ac:dyDescent="0.25"/>
  <sheetData>
    <row r="1" spans="1:21" x14ac:dyDescent="0.25">
      <c r="A1" s="1" t="s">
        <v>70</v>
      </c>
      <c r="B1" s="23"/>
      <c r="C1" s="24"/>
    </row>
    <row r="2" spans="1:21" x14ac:dyDescent="0.25">
      <c r="A2" s="1" t="s">
        <v>71</v>
      </c>
      <c r="B2" s="23"/>
      <c r="C2" s="24"/>
      <c r="G2" s="25" t="s">
        <v>81</v>
      </c>
      <c r="H2" s="25"/>
    </row>
    <row r="3" spans="1:21" ht="15.75" thickBot="1" x14ac:dyDescent="0.3">
      <c r="A3" s="1" t="s">
        <v>72</v>
      </c>
      <c r="B3" s="23"/>
      <c r="C3" s="24"/>
    </row>
    <row r="4" spans="1:21" ht="15.75" thickBot="1" x14ac:dyDescent="0.3">
      <c r="A4" s="1" t="s">
        <v>73</v>
      </c>
      <c r="B4" s="23"/>
      <c r="C4" s="24"/>
      <c r="I4" s="26" t="s">
        <v>74</v>
      </c>
      <c r="J4" s="27"/>
      <c r="K4" s="27"/>
      <c r="L4" s="28">
        <f>SUM(E10:E57)+SUM(J10:J57)+SUM(O10:O57)+SUM(T10:T57)</f>
        <v>0</v>
      </c>
    </row>
    <row r="5" spans="1:21" x14ac:dyDescent="0.25">
      <c r="A5" s="1" t="s">
        <v>75</v>
      </c>
      <c r="B5" s="23"/>
      <c r="C5" s="24"/>
    </row>
    <row r="6" spans="1:21" x14ac:dyDescent="0.25">
      <c r="A6" s="1"/>
      <c r="B6" s="1"/>
      <c r="C6" s="1"/>
    </row>
    <row r="7" spans="1:21" x14ac:dyDescent="0.25">
      <c r="A7" s="1"/>
      <c r="B7" s="1"/>
      <c r="C7" s="1"/>
      <c r="I7" s="29" t="s">
        <v>76</v>
      </c>
      <c r="J7" s="29"/>
      <c r="K7" s="29"/>
      <c r="L7" s="7">
        <f>MAX(D10:D57,I10:I57,N10:N57,S10:S57)</f>
        <v>0</v>
      </c>
    </row>
    <row r="8" spans="1:21" x14ac:dyDescent="0.25">
      <c r="A8" s="1"/>
      <c r="B8" s="1"/>
      <c r="C8" s="1"/>
    </row>
    <row r="9" spans="1:21" x14ac:dyDescent="0.25">
      <c r="A9" s="30" t="s">
        <v>77</v>
      </c>
      <c r="B9" s="30" t="s">
        <v>78</v>
      </c>
      <c r="C9" s="30" t="s">
        <v>79</v>
      </c>
      <c r="D9" s="30" t="s">
        <v>54</v>
      </c>
      <c r="E9" s="30" t="s">
        <v>80</v>
      </c>
      <c r="F9" s="30" t="s">
        <v>77</v>
      </c>
      <c r="G9" s="30" t="s">
        <v>78</v>
      </c>
      <c r="H9" s="30" t="s">
        <v>79</v>
      </c>
      <c r="I9" s="30" t="s">
        <v>54</v>
      </c>
      <c r="J9" s="30" t="s">
        <v>80</v>
      </c>
      <c r="K9" s="30" t="s">
        <v>77</v>
      </c>
      <c r="L9" s="30" t="s">
        <v>78</v>
      </c>
      <c r="M9" s="30" t="s">
        <v>79</v>
      </c>
      <c r="N9" s="30" t="s">
        <v>54</v>
      </c>
      <c r="O9" s="30" t="s">
        <v>80</v>
      </c>
      <c r="P9" s="30" t="s">
        <v>77</v>
      </c>
      <c r="Q9" s="30" t="s">
        <v>78</v>
      </c>
      <c r="R9" s="30" t="s">
        <v>79</v>
      </c>
      <c r="S9" s="30" t="s">
        <v>54</v>
      </c>
      <c r="T9" s="30" t="s">
        <v>80</v>
      </c>
    </row>
    <row r="10" spans="1:21" x14ac:dyDescent="0.25">
      <c r="A10" s="31">
        <v>45383</v>
      </c>
      <c r="B10" s="32">
        <v>0</v>
      </c>
      <c r="C10" s="24">
        <v>0.20294058322825301</v>
      </c>
      <c r="D10" s="24">
        <v>0</v>
      </c>
      <c r="E10" s="24">
        <f t="shared" ref="E10:E57" si="0">D10*0.0827</f>
        <v>0</v>
      </c>
      <c r="F10" s="31">
        <v>45385</v>
      </c>
      <c r="G10" s="32">
        <v>0</v>
      </c>
      <c r="H10" s="24">
        <v>0.19556903839033099</v>
      </c>
      <c r="I10" s="24">
        <v>0</v>
      </c>
      <c r="J10" s="24">
        <f t="shared" ref="J10:J25" si="1">I10*0.0827</f>
        <v>0</v>
      </c>
      <c r="K10" s="31">
        <v>45387</v>
      </c>
      <c r="L10" s="32">
        <v>0</v>
      </c>
      <c r="M10" s="24">
        <v>0.2320637553921</v>
      </c>
      <c r="N10" s="24">
        <v>0</v>
      </c>
      <c r="O10" s="24">
        <f t="shared" ref="O10:O41" si="2">N10*0.0827</f>
        <v>0</v>
      </c>
      <c r="P10" s="31">
        <v>45389</v>
      </c>
      <c r="Q10" s="32">
        <v>0</v>
      </c>
      <c r="R10" s="24">
        <v>0.21977567672641499</v>
      </c>
      <c r="S10" s="24">
        <v>0</v>
      </c>
      <c r="T10" s="24">
        <f t="shared" ref="T10:T57" si="3">S10*0.0827</f>
        <v>0</v>
      </c>
      <c r="U10" s="1"/>
    </row>
    <row r="11" spans="1:21" x14ac:dyDescent="0.25">
      <c r="A11" s="31">
        <v>45383</v>
      </c>
      <c r="B11" s="32">
        <v>4.1666666666666664E-2</v>
      </c>
      <c r="C11" s="24">
        <v>0.21324667334471201</v>
      </c>
      <c r="D11" s="24">
        <v>0</v>
      </c>
      <c r="E11" s="24">
        <f t="shared" si="0"/>
        <v>0</v>
      </c>
      <c r="F11" s="31">
        <v>45385</v>
      </c>
      <c r="G11" s="32">
        <v>4.1666666666666664E-2</v>
      </c>
      <c r="H11" s="24">
        <v>0.20967857539569901</v>
      </c>
      <c r="I11" s="24">
        <v>0</v>
      </c>
      <c r="J11" s="24">
        <f t="shared" si="1"/>
        <v>0</v>
      </c>
      <c r="K11" s="31">
        <v>45387</v>
      </c>
      <c r="L11" s="32">
        <v>4.1666666666666664E-2</v>
      </c>
      <c r="M11" s="24">
        <v>0.229830950497661</v>
      </c>
      <c r="N11" s="24">
        <v>0</v>
      </c>
      <c r="O11" s="24">
        <f t="shared" si="2"/>
        <v>0</v>
      </c>
      <c r="P11" s="31">
        <v>45389</v>
      </c>
      <c r="Q11" s="32">
        <v>4.1666666666666664E-2</v>
      </c>
      <c r="R11" s="24">
        <v>0.22842308878807199</v>
      </c>
      <c r="S11" s="24">
        <v>0</v>
      </c>
      <c r="T11" s="24">
        <f t="shared" si="3"/>
        <v>0</v>
      </c>
      <c r="U11" s="1"/>
    </row>
    <row r="12" spans="1:21" x14ac:dyDescent="0.25">
      <c r="A12" s="31">
        <v>45383</v>
      </c>
      <c r="B12" s="32">
        <v>8.3333333333333329E-2</v>
      </c>
      <c r="C12" s="24">
        <v>0.22398169338613499</v>
      </c>
      <c r="D12" s="24">
        <v>0</v>
      </c>
      <c r="E12" s="24">
        <f t="shared" si="0"/>
        <v>0</v>
      </c>
      <c r="F12" s="31">
        <v>45385</v>
      </c>
      <c r="G12" s="32">
        <v>8.3333333333333329E-2</v>
      </c>
      <c r="H12" s="24">
        <v>0.213198274373155</v>
      </c>
      <c r="I12" s="24">
        <v>0</v>
      </c>
      <c r="J12" s="24">
        <f t="shared" si="1"/>
        <v>0</v>
      </c>
      <c r="K12" s="31">
        <v>45387</v>
      </c>
      <c r="L12" s="32">
        <v>8.3333333333333329E-2</v>
      </c>
      <c r="M12" s="24">
        <v>0.22480443119912799</v>
      </c>
      <c r="N12" s="24">
        <v>0</v>
      </c>
      <c r="O12" s="24">
        <f t="shared" si="2"/>
        <v>0</v>
      </c>
      <c r="P12" s="31">
        <v>45389</v>
      </c>
      <c r="Q12" s="32">
        <v>8.3333333333333329E-2</v>
      </c>
      <c r="R12" s="24">
        <v>0.22981558740047001</v>
      </c>
      <c r="S12" s="24">
        <v>0</v>
      </c>
      <c r="T12" s="24">
        <f t="shared" si="3"/>
        <v>0</v>
      </c>
      <c r="U12" s="1"/>
    </row>
    <row r="13" spans="1:21" x14ac:dyDescent="0.25">
      <c r="A13" s="31">
        <v>45383</v>
      </c>
      <c r="B13" s="32">
        <v>0.125</v>
      </c>
      <c r="C13" s="24">
        <v>0.23100566863921199</v>
      </c>
      <c r="D13" s="24">
        <v>0</v>
      </c>
      <c r="E13" s="24">
        <f t="shared" si="0"/>
        <v>0</v>
      </c>
      <c r="F13" s="31">
        <v>45385</v>
      </c>
      <c r="G13" s="32">
        <v>0.125</v>
      </c>
      <c r="H13" s="24">
        <v>0.21790584921749601</v>
      </c>
      <c r="I13" s="24">
        <v>0</v>
      </c>
      <c r="J13" s="24">
        <f t="shared" si="1"/>
        <v>0</v>
      </c>
      <c r="K13" s="31">
        <v>45387</v>
      </c>
      <c r="L13" s="32">
        <v>0.125</v>
      </c>
      <c r="M13" s="24">
        <v>0.23699793219471499</v>
      </c>
      <c r="N13" s="24">
        <v>0</v>
      </c>
      <c r="O13" s="24">
        <f t="shared" si="2"/>
        <v>0</v>
      </c>
      <c r="P13" s="31">
        <v>45389</v>
      </c>
      <c r="Q13" s="32">
        <v>0.125</v>
      </c>
      <c r="R13" s="24">
        <v>0.23556144535447299</v>
      </c>
      <c r="S13" s="24">
        <v>0</v>
      </c>
      <c r="T13" s="24">
        <f t="shared" si="3"/>
        <v>0</v>
      </c>
      <c r="U13" s="1"/>
    </row>
    <row r="14" spans="1:21" x14ac:dyDescent="0.25">
      <c r="A14" s="31">
        <v>45383</v>
      </c>
      <c r="B14" s="32">
        <v>0.16666666666666666</v>
      </c>
      <c r="C14" s="24">
        <v>0.23471012711431</v>
      </c>
      <c r="D14" s="24">
        <v>0</v>
      </c>
      <c r="E14" s="24">
        <f t="shared" si="0"/>
        <v>0</v>
      </c>
      <c r="F14" s="31">
        <v>45385</v>
      </c>
      <c r="G14" s="32">
        <v>0.16666666666666666</v>
      </c>
      <c r="H14" s="24">
        <v>0.22235822677523301</v>
      </c>
      <c r="I14" s="24">
        <v>0</v>
      </c>
      <c r="J14" s="24">
        <f t="shared" si="1"/>
        <v>0</v>
      </c>
      <c r="K14" s="31">
        <v>45387</v>
      </c>
      <c r="L14" s="32">
        <v>0.16666666666666666</v>
      </c>
      <c r="M14" s="24">
        <v>0.23745107650661801</v>
      </c>
      <c r="N14" s="24">
        <v>0</v>
      </c>
      <c r="O14" s="24">
        <f t="shared" si="2"/>
        <v>0</v>
      </c>
      <c r="P14" s="31">
        <v>45389</v>
      </c>
      <c r="Q14" s="32">
        <v>0.16666666666666666</v>
      </c>
      <c r="R14" s="24">
        <v>0.23665036260986999</v>
      </c>
      <c r="S14" s="24">
        <v>0</v>
      </c>
      <c r="T14" s="24">
        <f t="shared" si="3"/>
        <v>0</v>
      </c>
      <c r="U14" s="1"/>
    </row>
    <row r="15" spans="1:21" x14ac:dyDescent="0.25">
      <c r="A15" s="31">
        <v>45383</v>
      </c>
      <c r="B15" s="32">
        <v>0.20833333333333334</v>
      </c>
      <c r="C15" s="24">
        <v>0.23310866951849199</v>
      </c>
      <c r="D15" s="24">
        <v>0</v>
      </c>
      <c r="E15" s="24">
        <f t="shared" si="0"/>
        <v>0</v>
      </c>
      <c r="F15" s="31">
        <v>45385</v>
      </c>
      <c r="G15" s="32">
        <v>0.20833333333333334</v>
      </c>
      <c r="H15" s="24">
        <v>0.224285259841975</v>
      </c>
      <c r="I15" s="24">
        <v>0</v>
      </c>
      <c r="J15" s="24">
        <f t="shared" si="1"/>
        <v>0</v>
      </c>
      <c r="K15" s="31">
        <v>45387</v>
      </c>
      <c r="L15" s="32">
        <v>0.20833333333333334</v>
      </c>
      <c r="M15" s="24">
        <v>0.238775372504232</v>
      </c>
      <c r="N15" s="24">
        <v>0</v>
      </c>
      <c r="O15" s="24">
        <f t="shared" si="2"/>
        <v>0</v>
      </c>
      <c r="P15" s="31">
        <v>45389</v>
      </c>
      <c r="Q15" s="32">
        <v>0.20833333333333334</v>
      </c>
      <c r="R15" s="24">
        <v>0.23709911107922099</v>
      </c>
      <c r="S15" s="24">
        <v>0</v>
      </c>
      <c r="T15" s="24">
        <f t="shared" si="3"/>
        <v>0</v>
      </c>
      <c r="U15" s="1"/>
    </row>
    <row r="16" spans="1:21" x14ac:dyDescent="0.25">
      <c r="A16" s="31">
        <v>45383</v>
      </c>
      <c r="B16" s="32">
        <v>0.25</v>
      </c>
      <c r="C16" s="24">
        <v>0.23490810394193101</v>
      </c>
      <c r="D16" s="24">
        <v>0</v>
      </c>
      <c r="E16" s="24">
        <f t="shared" si="0"/>
        <v>0</v>
      </c>
      <c r="F16" s="31">
        <v>45385</v>
      </c>
      <c r="G16" s="32">
        <v>0.25</v>
      </c>
      <c r="H16" s="24">
        <v>0.22736497223286201</v>
      </c>
      <c r="I16" s="24">
        <v>0</v>
      </c>
      <c r="J16" s="24">
        <f t="shared" si="1"/>
        <v>0</v>
      </c>
      <c r="K16" s="31">
        <v>45387</v>
      </c>
      <c r="L16" s="32">
        <v>0.25</v>
      </c>
      <c r="M16" s="24">
        <v>0.24024263024233999</v>
      </c>
      <c r="N16" s="24">
        <v>0</v>
      </c>
      <c r="O16" s="24">
        <f t="shared" si="2"/>
        <v>0</v>
      </c>
      <c r="P16" s="31">
        <v>45389</v>
      </c>
      <c r="Q16" s="32">
        <v>0.25</v>
      </c>
      <c r="R16" s="24">
        <v>0.23479153215791199</v>
      </c>
      <c r="S16" s="24">
        <v>0</v>
      </c>
      <c r="T16" s="24">
        <f t="shared" si="3"/>
        <v>0</v>
      </c>
      <c r="U16" s="1"/>
    </row>
    <row r="17" spans="1:21" x14ac:dyDescent="0.25">
      <c r="A17" s="31">
        <v>45383</v>
      </c>
      <c r="B17" s="32">
        <v>0.29166666666666669</v>
      </c>
      <c r="C17" s="24">
        <v>0.23258292674925199</v>
      </c>
      <c r="D17" s="24">
        <v>0</v>
      </c>
      <c r="E17" s="24">
        <f t="shared" si="0"/>
        <v>0</v>
      </c>
      <c r="F17" s="31">
        <v>45385</v>
      </c>
      <c r="G17" s="32">
        <v>0.29166666666666669</v>
      </c>
      <c r="H17" s="24">
        <v>0.224826410411889</v>
      </c>
      <c r="I17" s="24">
        <v>0</v>
      </c>
      <c r="J17" s="24">
        <f t="shared" si="1"/>
        <v>0</v>
      </c>
      <c r="K17" s="31">
        <v>45387</v>
      </c>
      <c r="L17" s="32">
        <v>0.29166666666666669</v>
      </c>
      <c r="M17" s="24">
        <v>0.239571690558428</v>
      </c>
      <c r="N17" s="24">
        <v>0</v>
      </c>
      <c r="O17" s="24">
        <f t="shared" si="2"/>
        <v>0</v>
      </c>
      <c r="P17" s="31">
        <v>45389</v>
      </c>
      <c r="Q17" s="32">
        <v>0.29166666666666669</v>
      </c>
      <c r="R17" s="24">
        <v>0.23807582259082899</v>
      </c>
      <c r="S17" s="24">
        <v>0</v>
      </c>
      <c r="T17" s="24">
        <f t="shared" si="3"/>
        <v>0</v>
      </c>
      <c r="U17" s="1"/>
    </row>
    <row r="18" spans="1:21" x14ac:dyDescent="0.25">
      <c r="A18" s="31">
        <v>45383</v>
      </c>
      <c r="B18" s="32">
        <v>0.33333333333333331</v>
      </c>
      <c r="C18" s="24">
        <v>0.23688353598022999</v>
      </c>
      <c r="D18" s="24">
        <v>0</v>
      </c>
      <c r="E18" s="24">
        <f t="shared" si="0"/>
        <v>0</v>
      </c>
      <c r="F18" s="31">
        <v>45385</v>
      </c>
      <c r="G18" s="32">
        <v>0.33333333333333331</v>
      </c>
      <c r="H18" s="24">
        <v>0.22841209173111099</v>
      </c>
      <c r="I18" s="24">
        <v>0</v>
      </c>
      <c r="J18" s="24">
        <f t="shared" si="1"/>
        <v>0</v>
      </c>
      <c r="K18" s="31">
        <v>45387</v>
      </c>
      <c r="L18" s="32">
        <v>0.33333333333333331</v>
      </c>
      <c r="M18" s="24">
        <v>0.24150091409586599</v>
      </c>
      <c r="N18" s="24">
        <v>0</v>
      </c>
      <c r="O18" s="24">
        <f t="shared" si="2"/>
        <v>0</v>
      </c>
      <c r="P18" s="31">
        <v>45389</v>
      </c>
      <c r="Q18" s="32">
        <v>0.33333333333333331</v>
      </c>
      <c r="R18" s="24">
        <v>0.236815333365446</v>
      </c>
      <c r="S18" s="24">
        <v>0</v>
      </c>
      <c r="T18" s="24">
        <f t="shared" si="3"/>
        <v>0</v>
      </c>
      <c r="U18" s="1"/>
    </row>
    <row r="19" spans="1:21" x14ac:dyDescent="0.25">
      <c r="A19" s="31">
        <v>45383</v>
      </c>
      <c r="B19" s="32">
        <v>0.375</v>
      </c>
      <c r="C19" s="24">
        <v>0.238148421048165</v>
      </c>
      <c r="D19" s="24">
        <v>0</v>
      </c>
      <c r="E19" s="24">
        <f t="shared" si="0"/>
        <v>0</v>
      </c>
      <c r="F19" s="31">
        <v>45385</v>
      </c>
      <c r="G19" s="32">
        <v>0.375</v>
      </c>
      <c r="H19" s="24">
        <v>0.22668966650872099</v>
      </c>
      <c r="I19" s="24">
        <v>0</v>
      </c>
      <c r="J19" s="24">
        <f t="shared" si="1"/>
        <v>0</v>
      </c>
      <c r="K19" s="31">
        <v>45387</v>
      </c>
      <c r="L19" s="32">
        <v>0.375</v>
      </c>
      <c r="M19" s="24">
        <v>0.24307598173521</v>
      </c>
      <c r="N19" s="24">
        <v>0</v>
      </c>
      <c r="O19" s="24">
        <f t="shared" si="2"/>
        <v>0</v>
      </c>
      <c r="P19" s="31">
        <v>45389</v>
      </c>
      <c r="Q19" s="32">
        <v>0.375</v>
      </c>
      <c r="R19" s="24">
        <v>0.23794822394752599</v>
      </c>
      <c r="S19" s="24">
        <v>0</v>
      </c>
      <c r="T19" s="24">
        <f t="shared" si="3"/>
        <v>0</v>
      </c>
      <c r="U19" s="1"/>
    </row>
    <row r="20" spans="1:21" x14ac:dyDescent="0.25">
      <c r="A20" s="31">
        <v>45383</v>
      </c>
      <c r="B20" s="32">
        <v>0.41666666666666669</v>
      </c>
      <c r="C20" s="24">
        <v>0.23280510306265201</v>
      </c>
      <c r="D20" s="24">
        <v>0</v>
      </c>
      <c r="E20" s="24">
        <f t="shared" si="0"/>
        <v>0</v>
      </c>
      <c r="F20" s="31">
        <v>45385</v>
      </c>
      <c r="G20" s="32">
        <v>0.41666666666666669</v>
      </c>
      <c r="H20" s="24">
        <v>0.22628268599419599</v>
      </c>
      <c r="I20" s="24">
        <v>0</v>
      </c>
      <c r="J20" s="24">
        <f t="shared" si="1"/>
        <v>0</v>
      </c>
      <c r="K20" s="31">
        <v>45387</v>
      </c>
      <c r="L20" s="32">
        <v>0.41666666666666669</v>
      </c>
      <c r="M20" s="24">
        <v>0.243564352392176</v>
      </c>
      <c r="N20" s="24">
        <v>0</v>
      </c>
      <c r="O20" s="24">
        <f t="shared" si="2"/>
        <v>0</v>
      </c>
      <c r="P20" s="31">
        <v>45389</v>
      </c>
      <c r="Q20" s="32">
        <v>0.41666666666666669</v>
      </c>
      <c r="R20" s="24">
        <v>0.23713651299381699</v>
      </c>
      <c r="S20" s="24">
        <v>0</v>
      </c>
      <c r="T20" s="24">
        <f t="shared" si="3"/>
        <v>0</v>
      </c>
      <c r="U20" s="1"/>
    </row>
    <row r="21" spans="1:21" x14ac:dyDescent="0.25">
      <c r="A21" s="31">
        <v>45383</v>
      </c>
      <c r="B21" s="32">
        <v>0.45833333333333331</v>
      </c>
      <c r="C21" s="24">
        <v>0.23611138760949099</v>
      </c>
      <c r="D21" s="24">
        <v>0</v>
      </c>
      <c r="E21" s="24">
        <f t="shared" si="0"/>
        <v>0</v>
      </c>
      <c r="F21" s="31">
        <v>45385</v>
      </c>
      <c r="G21" s="32">
        <v>0.45833333333333331</v>
      </c>
      <c r="H21" s="24">
        <v>0.22642345726399399</v>
      </c>
      <c r="I21" s="24">
        <v>0</v>
      </c>
      <c r="J21" s="24">
        <f t="shared" si="1"/>
        <v>0</v>
      </c>
      <c r="K21" s="31">
        <v>45387</v>
      </c>
      <c r="L21" s="32">
        <v>0.45833333333333331</v>
      </c>
      <c r="M21" s="24">
        <v>0.24767355620761899</v>
      </c>
      <c r="N21" s="24">
        <v>0</v>
      </c>
      <c r="O21" s="24">
        <f t="shared" si="2"/>
        <v>0</v>
      </c>
      <c r="P21" s="31">
        <v>45389</v>
      </c>
      <c r="Q21" s="32">
        <v>0.45833333333333331</v>
      </c>
      <c r="R21" s="24">
        <v>0.23730370402241199</v>
      </c>
      <c r="S21" s="24">
        <v>0</v>
      </c>
      <c r="T21" s="24">
        <f t="shared" si="3"/>
        <v>0</v>
      </c>
      <c r="U21" s="1"/>
    </row>
    <row r="22" spans="1:21" x14ac:dyDescent="0.25">
      <c r="A22" s="31">
        <v>45383</v>
      </c>
      <c r="B22" s="32">
        <v>0.5</v>
      </c>
      <c r="C22" s="24">
        <v>0.236390769480713</v>
      </c>
      <c r="D22" s="24">
        <v>0</v>
      </c>
      <c r="E22" s="24">
        <f t="shared" si="0"/>
        <v>0</v>
      </c>
      <c r="F22" s="31">
        <v>45385</v>
      </c>
      <c r="G22" s="32">
        <v>0.5</v>
      </c>
      <c r="H22" s="24">
        <v>0.232934907077811</v>
      </c>
      <c r="I22" s="24">
        <v>0</v>
      </c>
      <c r="J22" s="24">
        <f t="shared" si="1"/>
        <v>0</v>
      </c>
      <c r="K22" s="31">
        <v>45387</v>
      </c>
      <c r="L22" s="32">
        <v>0.5</v>
      </c>
      <c r="M22" s="24">
        <v>0.243848115204789</v>
      </c>
      <c r="N22" s="24">
        <v>0</v>
      </c>
      <c r="O22" s="24">
        <f t="shared" si="2"/>
        <v>0</v>
      </c>
      <c r="P22" s="31">
        <v>45389</v>
      </c>
      <c r="Q22" s="32">
        <v>0.5</v>
      </c>
      <c r="R22" s="24">
        <v>0.237123310565</v>
      </c>
      <c r="S22" s="24">
        <v>0</v>
      </c>
      <c r="T22" s="24">
        <f t="shared" si="3"/>
        <v>0</v>
      </c>
      <c r="U22" s="1"/>
    </row>
    <row r="23" spans="1:21" x14ac:dyDescent="0.25">
      <c r="A23" s="31">
        <v>45383</v>
      </c>
      <c r="B23" s="32">
        <v>0.54166666666666663</v>
      </c>
      <c r="C23" s="24">
        <v>0.23654916882420299</v>
      </c>
      <c r="D23" s="24">
        <v>0</v>
      </c>
      <c r="E23" s="24">
        <f t="shared" si="0"/>
        <v>0</v>
      </c>
      <c r="F23" s="31">
        <v>45385</v>
      </c>
      <c r="G23" s="32">
        <v>0.54166666666666663</v>
      </c>
      <c r="H23" s="24">
        <v>0.22694043815045101</v>
      </c>
      <c r="I23" s="24">
        <v>0</v>
      </c>
      <c r="J23" s="24">
        <f t="shared" si="1"/>
        <v>0</v>
      </c>
      <c r="K23" s="31">
        <v>45387</v>
      </c>
      <c r="L23" s="32">
        <v>0.54166666666666663</v>
      </c>
      <c r="M23" s="24">
        <v>0.248144328593215</v>
      </c>
      <c r="N23" s="24">
        <v>0</v>
      </c>
      <c r="O23" s="24">
        <f t="shared" si="2"/>
        <v>0</v>
      </c>
      <c r="P23" s="31">
        <v>45389</v>
      </c>
      <c r="Q23" s="32">
        <v>0.54166666666666663</v>
      </c>
      <c r="R23" s="24">
        <v>0.241162151097286</v>
      </c>
      <c r="S23" s="24">
        <v>0</v>
      </c>
      <c r="T23" s="24">
        <f t="shared" si="3"/>
        <v>0</v>
      </c>
      <c r="U23" s="1"/>
    </row>
    <row r="24" spans="1:21" x14ac:dyDescent="0.25">
      <c r="A24" s="31">
        <v>45383</v>
      </c>
      <c r="B24" s="32">
        <v>0.58333333333333337</v>
      </c>
      <c r="C24" s="24">
        <v>0.23584742844010401</v>
      </c>
      <c r="D24" s="24">
        <v>0</v>
      </c>
      <c r="E24" s="24">
        <f t="shared" si="0"/>
        <v>0</v>
      </c>
      <c r="F24" s="31">
        <v>45385</v>
      </c>
      <c r="G24" s="32">
        <v>0.58333333333333337</v>
      </c>
      <c r="H24" s="24">
        <v>0.22853089868930901</v>
      </c>
      <c r="I24" s="24">
        <v>0</v>
      </c>
      <c r="J24" s="24">
        <f t="shared" si="1"/>
        <v>0</v>
      </c>
      <c r="K24" s="31">
        <v>45387</v>
      </c>
      <c r="L24" s="32">
        <v>0.58333333333333337</v>
      </c>
      <c r="M24" s="24">
        <v>0.24427266418836099</v>
      </c>
      <c r="N24" s="24">
        <v>0</v>
      </c>
      <c r="O24" s="24">
        <f t="shared" si="2"/>
        <v>0</v>
      </c>
      <c r="P24" s="31">
        <v>45389</v>
      </c>
      <c r="Q24" s="32">
        <v>0.58333333333333337</v>
      </c>
      <c r="R24" s="24">
        <v>0.237880051135065</v>
      </c>
      <c r="S24" s="24">
        <v>0</v>
      </c>
      <c r="T24" s="24">
        <f t="shared" si="3"/>
        <v>0</v>
      </c>
      <c r="U24" s="1"/>
    </row>
    <row r="25" spans="1:21" x14ac:dyDescent="0.25">
      <c r="A25" s="31">
        <v>45383</v>
      </c>
      <c r="B25" s="32">
        <v>0.625</v>
      </c>
      <c r="C25" s="24">
        <v>0.23428335785772</v>
      </c>
      <c r="D25" s="24">
        <v>0</v>
      </c>
      <c r="E25" s="24">
        <f t="shared" si="0"/>
        <v>0</v>
      </c>
      <c r="F25" s="31">
        <v>45385</v>
      </c>
      <c r="G25" s="32">
        <v>0.625</v>
      </c>
      <c r="H25" s="24">
        <v>0.227699354290051</v>
      </c>
      <c r="I25" s="24">
        <v>0</v>
      </c>
      <c r="J25" s="24">
        <f t="shared" si="1"/>
        <v>0</v>
      </c>
      <c r="K25" s="31">
        <v>45387</v>
      </c>
      <c r="L25" s="32">
        <v>0.625</v>
      </c>
      <c r="M25" s="24">
        <v>0.24605672061344899</v>
      </c>
      <c r="N25" s="24">
        <v>0</v>
      </c>
      <c r="O25" s="24">
        <f t="shared" si="2"/>
        <v>0</v>
      </c>
      <c r="P25" s="31">
        <v>45389</v>
      </c>
      <c r="Q25" s="32">
        <v>0.625</v>
      </c>
      <c r="R25" s="24">
        <v>0.235594451426517</v>
      </c>
      <c r="S25" s="24">
        <v>0</v>
      </c>
      <c r="T25" s="24">
        <f t="shared" si="3"/>
        <v>0</v>
      </c>
      <c r="U25" s="1"/>
    </row>
    <row r="26" spans="1:21" x14ac:dyDescent="0.25">
      <c r="A26" s="31">
        <v>45383</v>
      </c>
      <c r="B26" s="32">
        <v>0.66666666666666663</v>
      </c>
      <c r="C26" s="24">
        <v>0.22633549570946701</v>
      </c>
      <c r="D26" s="24">
        <v>0</v>
      </c>
      <c r="E26" s="24">
        <f t="shared" si="0"/>
        <v>0</v>
      </c>
      <c r="F26" s="31">
        <v>45385</v>
      </c>
      <c r="G26" s="32">
        <v>0.66666666666666663</v>
      </c>
      <c r="H26" s="24">
        <v>0.22051919996650199</v>
      </c>
      <c r="I26" s="24">
        <v>0</v>
      </c>
      <c r="J26" s="24">
        <f t="shared" ref="J26:J57" si="4">I26*0.0827</f>
        <v>0</v>
      </c>
      <c r="K26" s="31">
        <v>45387</v>
      </c>
      <c r="L26" s="32">
        <v>0.66666666666666663</v>
      </c>
      <c r="M26" s="24">
        <v>0.24359512329004099</v>
      </c>
      <c r="N26" s="24">
        <v>0</v>
      </c>
      <c r="O26" s="24">
        <f t="shared" si="2"/>
        <v>0</v>
      </c>
      <c r="P26" s="31">
        <v>45389</v>
      </c>
      <c r="Q26" s="32">
        <v>0.66666666666666663</v>
      </c>
      <c r="R26" s="24">
        <v>0.23100566863921199</v>
      </c>
      <c r="S26" s="24">
        <v>0</v>
      </c>
      <c r="T26" s="24">
        <f t="shared" si="3"/>
        <v>0</v>
      </c>
      <c r="U26" s="1"/>
    </row>
    <row r="27" spans="1:21" x14ac:dyDescent="0.25">
      <c r="A27" s="31">
        <v>45383</v>
      </c>
      <c r="B27" s="32">
        <v>0.70833333333333337</v>
      </c>
      <c r="C27" s="24">
        <v>0.228522092103044</v>
      </c>
      <c r="D27" s="24">
        <v>0</v>
      </c>
      <c r="E27" s="24">
        <f t="shared" si="0"/>
        <v>0</v>
      </c>
      <c r="F27" s="31">
        <v>45385</v>
      </c>
      <c r="G27" s="32">
        <v>0.70833333333333337</v>
      </c>
      <c r="H27" s="24">
        <v>0.21778044104489</v>
      </c>
      <c r="I27" s="24">
        <v>0</v>
      </c>
      <c r="J27" s="24">
        <f t="shared" si="4"/>
        <v>0</v>
      </c>
      <c r="K27" s="31">
        <v>45387</v>
      </c>
      <c r="L27" s="32">
        <v>0.70833333333333337</v>
      </c>
      <c r="M27" s="24">
        <v>0.24557274579903601</v>
      </c>
      <c r="N27" s="24">
        <v>0</v>
      </c>
      <c r="O27" s="24">
        <f t="shared" si="2"/>
        <v>0</v>
      </c>
      <c r="P27" s="31">
        <v>45389</v>
      </c>
      <c r="Q27" s="32">
        <v>0.70833333333333337</v>
      </c>
      <c r="R27" s="24">
        <v>0.23245312273409299</v>
      </c>
      <c r="S27" s="24">
        <v>0</v>
      </c>
      <c r="T27" s="24">
        <f t="shared" si="3"/>
        <v>0</v>
      </c>
      <c r="U27" s="1"/>
    </row>
    <row r="28" spans="1:21" x14ac:dyDescent="0.25">
      <c r="A28" s="31">
        <v>45383</v>
      </c>
      <c r="B28" s="32">
        <v>0.75</v>
      </c>
      <c r="C28" s="24">
        <v>0.21193118393336399</v>
      </c>
      <c r="D28" s="24">
        <v>0</v>
      </c>
      <c r="E28" s="24">
        <f t="shared" si="0"/>
        <v>0</v>
      </c>
      <c r="F28" s="31">
        <v>45385</v>
      </c>
      <c r="G28" s="32">
        <v>0.75</v>
      </c>
      <c r="H28" s="24">
        <v>0.20543736219323899</v>
      </c>
      <c r="I28" s="24">
        <v>0</v>
      </c>
      <c r="J28" s="24">
        <f t="shared" si="4"/>
        <v>0</v>
      </c>
      <c r="K28" s="31">
        <v>45387</v>
      </c>
      <c r="L28" s="32">
        <v>0.75</v>
      </c>
      <c r="M28" s="24">
        <v>0.231463208793667</v>
      </c>
      <c r="N28" s="24">
        <v>0</v>
      </c>
      <c r="O28" s="24">
        <f t="shared" si="2"/>
        <v>0</v>
      </c>
      <c r="P28" s="31">
        <v>45389</v>
      </c>
      <c r="Q28" s="32">
        <v>0.75</v>
      </c>
      <c r="R28" s="24">
        <v>0.21857896447094199</v>
      </c>
      <c r="S28" s="24">
        <v>0</v>
      </c>
      <c r="T28" s="24">
        <f t="shared" si="3"/>
        <v>0</v>
      </c>
      <c r="U28" s="1"/>
    </row>
    <row r="29" spans="1:21" x14ac:dyDescent="0.25">
      <c r="A29" s="31">
        <v>45383</v>
      </c>
      <c r="B29" s="32">
        <v>0.79166666666666663</v>
      </c>
      <c r="C29" s="24">
        <v>0.203138560055873</v>
      </c>
      <c r="D29" s="24">
        <v>0</v>
      </c>
      <c r="E29" s="24">
        <f t="shared" si="0"/>
        <v>0</v>
      </c>
      <c r="F29" s="31">
        <v>45385</v>
      </c>
      <c r="G29" s="32">
        <v>0.79166666666666663</v>
      </c>
      <c r="H29" s="24">
        <v>0.20039540529170899</v>
      </c>
      <c r="I29" s="24">
        <v>0</v>
      </c>
      <c r="J29" s="24">
        <f t="shared" si="4"/>
        <v>0</v>
      </c>
      <c r="K29" s="31">
        <v>45387</v>
      </c>
      <c r="L29" s="32">
        <v>0.79166666666666663</v>
      </c>
      <c r="M29" s="24">
        <v>0.22018481790931299</v>
      </c>
      <c r="N29" s="24">
        <v>0</v>
      </c>
      <c r="O29" s="24">
        <f t="shared" si="2"/>
        <v>0</v>
      </c>
      <c r="P29" s="31">
        <v>45389</v>
      </c>
      <c r="Q29" s="32">
        <v>0.79166666666666663</v>
      </c>
      <c r="R29" s="24">
        <v>0.208939433097003</v>
      </c>
      <c r="S29" s="24">
        <v>0</v>
      </c>
      <c r="T29" s="24">
        <f t="shared" si="3"/>
        <v>0</v>
      </c>
      <c r="U29" s="1"/>
    </row>
    <row r="30" spans="1:21" x14ac:dyDescent="0.25">
      <c r="A30" s="31">
        <v>45383</v>
      </c>
      <c r="B30" s="32">
        <v>0.83333333333333337</v>
      </c>
      <c r="C30" s="24">
        <v>0.19883354008118201</v>
      </c>
      <c r="D30" s="24">
        <v>0</v>
      </c>
      <c r="E30" s="24">
        <f t="shared" si="0"/>
        <v>0</v>
      </c>
      <c r="F30" s="31">
        <v>45385</v>
      </c>
      <c r="G30" s="32">
        <v>0.83333333333333337</v>
      </c>
      <c r="H30" s="24">
        <v>0.20660546421921999</v>
      </c>
      <c r="I30" s="24">
        <v>0</v>
      </c>
      <c r="J30" s="24">
        <f t="shared" si="4"/>
        <v>0</v>
      </c>
      <c r="K30" s="31">
        <v>45387</v>
      </c>
      <c r="L30" s="32">
        <v>0.83333333333333337</v>
      </c>
      <c r="M30" s="24">
        <v>0.21993404626758301</v>
      </c>
      <c r="N30" s="24">
        <v>0</v>
      </c>
      <c r="O30" s="24">
        <f t="shared" si="2"/>
        <v>0</v>
      </c>
      <c r="P30" s="31">
        <v>45389</v>
      </c>
      <c r="Q30" s="32">
        <v>0.83333333333333337</v>
      </c>
      <c r="R30" s="24">
        <v>0.207408368586664</v>
      </c>
      <c r="S30" s="24">
        <v>0</v>
      </c>
      <c r="T30" s="24">
        <f t="shared" si="3"/>
        <v>0</v>
      </c>
      <c r="U30" s="1"/>
    </row>
    <row r="31" spans="1:21" x14ac:dyDescent="0.25">
      <c r="A31" s="31">
        <v>45383</v>
      </c>
      <c r="B31" s="32">
        <v>0.875</v>
      </c>
      <c r="C31" s="24">
        <v>0.19426237046640801</v>
      </c>
      <c r="D31" s="24">
        <v>0</v>
      </c>
      <c r="E31" s="24">
        <f t="shared" si="0"/>
        <v>0</v>
      </c>
      <c r="F31" s="31">
        <v>45385</v>
      </c>
      <c r="G31" s="32">
        <v>0.875</v>
      </c>
      <c r="H31" s="24">
        <v>0.20293837785639601</v>
      </c>
      <c r="I31" s="24">
        <v>0</v>
      </c>
      <c r="J31" s="24">
        <f t="shared" si="4"/>
        <v>0</v>
      </c>
      <c r="K31" s="31">
        <v>45387</v>
      </c>
      <c r="L31" s="32">
        <v>0.875</v>
      </c>
      <c r="M31" s="24">
        <v>0.213110268115144</v>
      </c>
      <c r="N31" s="24">
        <v>0</v>
      </c>
      <c r="O31" s="24">
        <f t="shared" si="2"/>
        <v>0</v>
      </c>
      <c r="P31" s="31">
        <v>45389</v>
      </c>
      <c r="Q31" s="32">
        <v>0.875</v>
      </c>
      <c r="R31" s="24">
        <v>0.20550334453500499</v>
      </c>
      <c r="S31" s="24">
        <v>0</v>
      </c>
      <c r="T31" s="24">
        <f t="shared" si="3"/>
        <v>0</v>
      </c>
      <c r="U31" s="1"/>
    </row>
    <row r="32" spans="1:21" x14ac:dyDescent="0.25">
      <c r="A32" s="31">
        <v>45383</v>
      </c>
      <c r="B32" s="32">
        <v>0.91666666666666663</v>
      </c>
      <c r="C32" s="24">
        <v>0.191099047660063</v>
      </c>
      <c r="D32" s="24">
        <v>0</v>
      </c>
      <c r="E32" s="24">
        <f t="shared" si="0"/>
        <v>0</v>
      </c>
      <c r="F32" s="31">
        <v>45385</v>
      </c>
      <c r="G32" s="32">
        <v>0.91666666666666663</v>
      </c>
      <c r="H32" s="24">
        <v>0.20750516652977899</v>
      </c>
      <c r="I32" s="24">
        <v>0</v>
      </c>
      <c r="J32" s="24">
        <f t="shared" si="4"/>
        <v>0</v>
      </c>
      <c r="K32" s="31">
        <v>45387</v>
      </c>
      <c r="L32" s="32">
        <v>0.91666666666666663</v>
      </c>
      <c r="M32" s="24">
        <v>0.21091707050715899</v>
      </c>
      <c r="N32" s="24">
        <v>0</v>
      </c>
      <c r="O32" s="24">
        <f t="shared" si="2"/>
        <v>0</v>
      </c>
      <c r="P32" s="31">
        <v>45389</v>
      </c>
      <c r="Q32" s="32">
        <v>0.91666666666666663</v>
      </c>
      <c r="R32" s="24">
        <v>0.19868835806767099</v>
      </c>
      <c r="S32" s="24">
        <v>0</v>
      </c>
      <c r="T32" s="24">
        <f t="shared" si="3"/>
        <v>0</v>
      </c>
      <c r="U32" s="1"/>
    </row>
    <row r="33" spans="1:21" x14ac:dyDescent="0.25">
      <c r="A33" s="31">
        <v>45383</v>
      </c>
      <c r="B33" s="32">
        <v>0.95833333333333337</v>
      </c>
      <c r="C33" s="24">
        <v>0.188659459351738</v>
      </c>
      <c r="D33" s="24">
        <v>0</v>
      </c>
      <c r="E33" s="24">
        <f t="shared" si="0"/>
        <v>0</v>
      </c>
      <c r="F33" s="31">
        <v>45385</v>
      </c>
      <c r="G33" s="32">
        <v>0.95833333333333337</v>
      </c>
      <c r="H33" s="24">
        <v>0.21120083331977199</v>
      </c>
      <c r="I33" s="24">
        <v>0</v>
      </c>
      <c r="J33" s="24">
        <f t="shared" si="4"/>
        <v>0</v>
      </c>
      <c r="K33" s="31">
        <v>45387</v>
      </c>
      <c r="L33" s="32">
        <v>0.95833333333333337</v>
      </c>
      <c r="M33" s="24">
        <v>0.21013614535247599</v>
      </c>
      <c r="N33" s="24">
        <v>0</v>
      </c>
      <c r="O33" s="24">
        <f t="shared" si="2"/>
        <v>0</v>
      </c>
      <c r="P33" s="31">
        <v>45389</v>
      </c>
      <c r="Q33" s="32">
        <v>0.95833333333333337</v>
      </c>
      <c r="R33" s="24">
        <v>0.20271620154299699</v>
      </c>
      <c r="S33" s="24">
        <v>0</v>
      </c>
      <c r="T33" s="24">
        <f t="shared" si="3"/>
        <v>0</v>
      </c>
      <c r="U33" s="1"/>
    </row>
    <row r="34" spans="1:21" x14ac:dyDescent="0.25">
      <c r="A34" s="31">
        <v>45384</v>
      </c>
      <c r="B34" s="32">
        <v>0</v>
      </c>
      <c r="C34" s="24">
        <v>0.19193057715816</v>
      </c>
      <c r="D34" s="24">
        <v>0</v>
      </c>
      <c r="E34" s="24">
        <f t="shared" si="0"/>
        <v>0</v>
      </c>
      <c r="F34" s="31">
        <v>45386</v>
      </c>
      <c r="G34" s="32">
        <v>0</v>
      </c>
      <c r="H34" s="24">
        <v>0.218860566615182</v>
      </c>
      <c r="I34" s="24">
        <v>0</v>
      </c>
      <c r="J34" s="24">
        <f t="shared" si="4"/>
        <v>0</v>
      </c>
      <c r="K34" s="31">
        <v>45388</v>
      </c>
      <c r="L34" s="32">
        <v>0</v>
      </c>
      <c r="M34" s="24">
        <v>0.21202355623160399</v>
      </c>
      <c r="N34" s="24">
        <v>0</v>
      </c>
      <c r="O34" s="24">
        <f t="shared" si="2"/>
        <v>0</v>
      </c>
      <c r="P34" s="31">
        <v>45390</v>
      </c>
      <c r="Q34" s="32">
        <v>0</v>
      </c>
      <c r="R34" s="24">
        <v>0.214148581027128</v>
      </c>
      <c r="S34" s="24">
        <v>0</v>
      </c>
      <c r="T34" s="24">
        <f t="shared" si="3"/>
        <v>0</v>
      </c>
      <c r="U34" s="1"/>
    </row>
    <row r="35" spans="1:21" x14ac:dyDescent="0.25">
      <c r="A35" s="31">
        <v>45384</v>
      </c>
      <c r="B35" s="32">
        <v>4.1666666666666664E-2</v>
      </c>
      <c r="C35" s="24">
        <v>0.20609728991902801</v>
      </c>
      <c r="D35" s="24">
        <v>0</v>
      </c>
      <c r="E35" s="24">
        <f t="shared" si="0"/>
        <v>0</v>
      </c>
      <c r="F35" s="31">
        <v>45386</v>
      </c>
      <c r="G35" s="32">
        <v>4.1666666666666664E-2</v>
      </c>
      <c r="H35" s="24">
        <v>0.21906733512790699</v>
      </c>
      <c r="I35" s="24">
        <v>0</v>
      </c>
      <c r="J35" s="24">
        <f t="shared" si="4"/>
        <v>0</v>
      </c>
      <c r="K35" s="31">
        <v>45388</v>
      </c>
      <c r="L35" s="32">
        <v>4.1666666666666664E-2</v>
      </c>
      <c r="M35" s="24">
        <v>0.23084947466757899</v>
      </c>
      <c r="N35" s="24">
        <v>0</v>
      </c>
      <c r="O35" s="24">
        <f t="shared" si="2"/>
        <v>0</v>
      </c>
      <c r="P35" s="31">
        <v>45390</v>
      </c>
      <c r="Q35" s="32">
        <v>4.1666666666666664E-2</v>
      </c>
      <c r="R35" s="24">
        <v>0.22497160732656099</v>
      </c>
      <c r="S35" s="24">
        <v>0</v>
      </c>
      <c r="T35" s="24">
        <f t="shared" si="3"/>
        <v>0</v>
      </c>
      <c r="U35" s="1"/>
    </row>
    <row r="36" spans="1:21" x14ac:dyDescent="0.25">
      <c r="A36" s="31">
        <v>45384</v>
      </c>
      <c r="B36" s="32">
        <v>8.3333333333333329E-2</v>
      </c>
      <c r="C36" s="24">
        <v>0.21576321124944201</v>
      </c>
      <c r="D36" s="24">
        <v>0</v>
      </c>
      <c r="E36" s="24">
        <f t="shared" si="0"/>
        <v>0</v>
      </c>
      <c r="F36" s="31">
        <v>45386</v>
      </c>
      <c r="G36" s="32">
        <v>8.3333333333333329E-2</v>
      </c>
      <c r="H36" s="24">
        <v>0.223427340387404</v>
      </c>
      <c r="I36" s="24">
        <v>0</v>
      </c>
      <c r="J36" s="24">
        <f t="shared" si="4"/>
        <v>0</v>
      </c>
      <c r="K36" s="31">
        <v>45388</v>
      </c>
      <c r="L36" s="32">
        <v>8.3333333333333329E-2</v>
      </c>
      <c r="M36" s="24">
        <v>0.23559884726906899</v>
      </c>
      <c r="N36" s="24">
        <v>0</v>
      </c>
      <c r="O36" s="24">
        <f t="shared" si="2"/>
        <v>0</v>
      </c>
      <c r="P36" s="31">
        <v>45390</v>
      </c>
      <c r="Q36" s="32">
        <v>8.3333333333333329E-2</v>
      </c>
      <c r="R36" s="24">
        <v>0.22588232159524199</v>
      </c>
      <c r="S36" s="24">
        <v>0</v>
      </c>
      <c r="T36" s="24">
        <f t="shared" si="3"/>
        <v>0</v>
      </c>
      <c r="U36" s="1"/>
    </row>
    <row r="37" spans="1:21" x14ac:dyDescent="0.25">
      <c r="A37" s="31">
        <v>45384</v>
      </c>
      <c r="B37" s="32">
        <v>0.125</v>
      </c>
      <c r="C37" s="24">
        <v>0.22461083531289799</v>
      </c>
      <c r="D37" s="24">
        <v>0</v>
      </c>
      <c r="E37" s="24">
        <f t="shared" si="0"/>
        <v>0</v>
      </c>
      <c r="F37" s="31">
        <v>45386</v>
      </c>
      <c r="G37" s="32">
        <v>0.125</v>
      </c>
      <c r="H37" s="24">
        <v>0.22199967503458801</v>
      </c>
      <c r="I37" s="24">
        <v>0</v>
      </c>
      <c r="J37" s="24">
        <f t="shared" si="4"/>
        <v>0</v>
      </c>
      <c r="K37" s="31">
        <v>45388</v>
      </c>
      <c r="L37" s="32">
        <v>0.125</v>
      </c>
      <c r="M37" s="24">
        <v>0.239749878643984</v>
      </c>
      <c r="N37" s="24">
        <v>0</v>
      </c>
      <c r="O37" s="24">
        <f t="shared" si="2"/>
        <v>0</v>
      </c>
      <c r="P37" s="31">
        <v>45390</v>
      </c>
      <c r="Q37" s="32">
        <v>0.125</v>
      </c>
      <c r="R37" s="24">
        <v>0.233887389301318</v>
      </c>
      <c r="S37" s="24">
        <v>0</v>
      </c>
      <c r="T37" s="24">
        <f t="shared" si="3"/>
        <v>0</v>
      </c>
      <c r="U37" s="1"/>
    </row>
    <row r="38" spans="1:21" x14ac:dyDescent="0.25">
      <c r="A38" s="31">
        <v>45384</v>
      </c>
      <c r="B38" s="32">
        <v>0.16666666666666666</v>
      </c>
      <c r="C38" s="24">
        <v>0.22511680424123301</v>
      </c>
      <c r="D38" s="24">
        <v>0</v>
      </c>
      <c r="E38" s="24">
        <f t="shared" si="0"/>
        <v>0</v>
      </c>
      <c r="F38" s="31">
        <v>45386</v>
      </c>
      <c r="G38" s="32">
        <v>0.16666666666666666</v>
      </c>
      <c r="H38" s="24">
        <v>0.227675154804272</v>
      </c>
      <c r="I38" s="24">
        <v>0</v>
      </c>
      <c r="J38" s="24">
        <f t="shared" si="4"/>
        <v>0</v>
      </c>
      <c r="K38" s="31">
        <v>45388</v>
      </c>
      <c r="L38" s="32">
        <v>0.16666666666666666</v>
      </c>
      <c r="M38" s="24">
        <v>0.24132494628332801</v>
      </c>
      <c r="N38" s="24">
        <v>0</v>
      </c>
      <c r="O38" s="24">
        <f t="shared" si="2"/>
        <v>0</v>
      </c>
      <c r="P38" s="31">
        <v>45390</v>
      </c>
      <c r="Q38" s="32">
        <v>0.16666666666666666</v>
      </c>
      <c r="R38" s="24">
        <v>0.23678013682270699</v>
      </c>
      <c r="S38" s="24">
        <v>0</v>
      </c>
      <c r="T38" s="24">
        <f t="shared" si="3"/>
        <v>0</v>
      </c>
      <c r="U38" s="1"/>
    </row>
    <row r="39" spans="1:21" x14ac:dyDescent="0.25">
      <c r="A39" s="31">
        <v>45384</v>
      </c>
      <c r="B39" s="32">
        <v>0.20833333333333334</v>
      </c>
      <c r="C39" s="24">
        <v>0.226559862493562</v>
      </c>
      <c r="D39" s="24">
        <v>0</v>
      </c>
      <c r="E39" s="24">
        <f t="shared" si="0"/>
        <v>0</v>
      </c>
      <c r="F39" s="31">
        <v>45386</v>
      </c>
      <c r="G39" s="32">
        <v>0.20833333333333334</v>
      </c>
      <c r="H39" s="24">
        <v>0.22859026491550499</v>
      </c>
      <c r="I39" s="24">
        <v>0</v>
      </c>
      <c r="J39" s="24">
        <f t="shared" si="4"/>
        <v>0</v>
      </c>
      <c r="K39" s="31">
        <v>45388</v>
      </c>
      <c r="L39" s="32">
        <v>0.20833333333333334</v>
      </c>
      <c r="M39" s="24">
        <v>0.240097448228829</v>
      </c>
      <c r="N39" s="24">
        <v>0</v>
      </c>
      <c r="O39" s="24">
        <f t="shared" si="2"/>
        <v>0</v>
      </c>
      <c r="P39" s="31">
        <v>45390</v>
      </c>
      <c r="Q39" s="32">
        <v>0.20833333333333334</v>
      </c>
      <c r="R39" s="24">
        <v>0.23367181420232699</v>
      </c>
      <c r="S39" s="24">
        <v>0</v>
      </c>
      <c r="T39" s="24">
        <f t="shared" si="3"/>
        <v>0</v>
      </c>
      <c r="U39" s="1"/>
    </row>
    <row r="40" spans="1:21" x14ac:dyDescent="0.25">
      <c r="A40" s="31">
        <v>45384</v>
      </c>
      <c r="B40" s="32">
        <v>0.25</v>
      </c>
      <c r="C40" s="24">
        <v>0.227340772747084</v>
      </c>
      <c r="D40" s="24">
        <v>0</v>
      </c>
      <c r="E40" s="24">
        <f t="shared" si="0"/>
        <v>0</v>
      </c>
      <c r="F40" s="31">
        <v>45386</v>
      </c>
      <c r="G40" s="32">
        <v>0.25</v>
      </c>
      <c r="H40" s="24">
        <v>0.22898843884376399</v>
      </c>
      <c r="I40" s="24">
        <v>0</v>
      </c>
      <c r="J40" s="24">
        <f t="shared" si="4"/>
        <v>0</v>
      </c>
      <c r="K40" s="31">
        <v>45388</v>
      </c>
      <c r="L40" s="32">
        <v>0.25</v>
      </c>
      <c r="M40" s="24">
        <v>0.24087397754095999</v>
      </c>
      <c r="N40" s="24">
        <v>0</v>
      </c>
      <c r="O40" s="24">
        <f t="shared" si="2"/>
        <v>0</v>
      </c>
      <c r="P40" s="31">
        <v>45390</v>
      </c>
      <c r="Q40" s="32">
        <v>0.25</v>
      </c>
      <c r="R40" s="24">
        <v>0.23695833980942299</v>
      </c>
      <c r="S40" s="24">
        <v>0</v>
      </c>
      <c r="T40" s="24">
        <f t="shared" si="3"/>
        <v>0</v>
      </c>
      <c r="U40" s="1"/>
    </row>
    <row r="41" spans="1:21" x14ac:dyDescent="0.25">
      <c r="A41" s="31">
        <v>45384</v>
      </c>
      <c r="B41" s="32">
        <v>0.29166666666666669</v>
      </c>
      <c r="C41" s="24">
        <v>0.226740241049813</v>
      </c>
      <c r="D41" s="24">
        <v>0</v>
      </c>
      <c r="E41" s="24">
        <f t="shared" si="0"/>
        <v>0</v>
      </c>
      <c r="F41" s="31">
        <v>45386</v>
      </c>
      <c r="G41" s="32">
        <v>0.29166666666666669</v>
      </c>
      <c r="H41" s="24">
        <v>0.23135103285220099</v>
      </c>
      <c r="I41" s="24">
        <v>0</v>
      </c>
      <c r="J41" s="24">
        <f t="shared" si="4"/>
        <v>0</v>
      </c>
      <c r="K41" s="31">
        <v>45388</v>
      </c>
      <c r="L41" s="32">
        <v>0.29166666666666669</v>
      </c>
      <c r="M41" s="24">
        <v>0.24117974936865599</v>
      </c>
      <c r="N41" s="24">
        <v>0</v>
      </c>
      <c r="O41" s="24">
        <f t="shared" si="2"/>
        <v>0</v>
      </c>
      <c r="P41" s="31">
        <v>45390</v>
      </c>
      <c r="Q41" s="32">
        <v>0.29166666666666669</v>
      </c>
      <c r="R41" s="24">
        <v>0.23709030449295501</v>
      </c>
      <c r="S41" s="24">
        <v>0</v>
      </c>
      <c r="T41" s="24">
        <f t="shared" si="3"/>
        <v>0</v>
      </c>
      <c r="U41" s="1"/>
    </row>
    <row r="42" spans="1:21" x14ac:dyDescent="0.25">
      <c r="A42" s="31">
        <v>45384</v>
      </c>
      <c r="B42" s="32">
        <v>0.33333333333333331</v>
      </c>
      <c r="C42" s="24">
        <v>0.23064489662554899</v>
      </c>
      <c r="D42" s="24">
        <v>0</v>
      </c>
      <c r="E42" s="24">
        <f t="shared" si="0"/>
        <v>0</v>
      </c>
      <c r="F42" s="31">
        <v>45386</v>
      </c>
      <c r="G42" s="32">
        <v>0.33333333333333331</v>
      </c>
      <c r="H42" s="24">
        <v>0.232477322219872</v>
      </c>
      <c r="I42" s="24">
        <v>0</v>
      </c>
      <c r="J42" s="24">
        <f t="shared" si="4"/>
        <v>0</v>
      </c>
      <c r="K42" s="31">
        <v>45388</v>
      </c>
      <c r="L42" s="32">
        <v>0.33333333333333331</v>
      </c>
      <c r="M42" s="24">
        <v>0.241085141896237</v>
      </c>
      <c r="N42" s="24">
        <v>0</v>
      </c>
      <c r="O42" s="24">
        <f t="shared" ref="O42:O57" si="5">N42*0.0827</f>
        <v>0</v>
      </c>
      <c r="P42" s="31">
        <v>45390</v>
      </c>
      <c r="Q42" s="32">
        <v>0.33333333333333331</v>
      </c>
      <c r="R42" s="24">
        <v>0.240343824028007</v>
      </c>
      <c r="S42" s="24">
        <v>0</v>
      </c>
      <c r="T42" s="24">
        <f t="shared" si="3"/>
        <v>0</v>
      </c>
      <c r="U42" s="1"/>
    </row>
    <row r="43" spans="1:21" x14ac:dyDescent="0.25">
      <c r="A43" s="31">
        <v>45384</v>
      </c>
      <c r="B43" s="32">
        <v>0.375</v>
      </c>
      <c r="C43" s="24">
        <v>0.23258732259180401</v>
      </c>
      <c r="D43" s="24">
        <v>0</v>
      </c>
      <c r="E43" s="24">
        <f t="shared" si="0"/>
        <v>0</v>
      </c>
      <c r="F43" s="31">
        <v>45386</v>
      </c>
      <c r="G43" s="32">
        <v>0.375</v>
      </c>
      <c r="H43" s="24">
        <v>0.230086147784266</v>
      </c>
      <c r="I43" s="24">
        <v>0</v>
      </c>
      <c r="J43" s="24">
        <f t="shared" si="4"/>
        <v>0</v>
      </c>
      <c r="K43" s="31">
        <v>45388</v>
      </c>
      <c r="L43" s="32">
        <v>0.375</v>
      </c>
      <c r="M43" s="24">
        <v>0.241701096295343</v>
      </c>
      <c r="N43" s="24">
        <v>0</v>
      </c>
      <c r="O43" s="24">
        <f t="shared" si="5"/>
        <v>0</v>
      </c>
      <c r="P43" s="31">
        <v>45390</v>
      </c>
      <c r="Q43" s="32">
        <v>0.375</v>
      </c>
      <c r="R43" s="24">
        <v>0.241846293210015</v>
      </c>
      <c r="S43" s="24">
        <v>0</v>
      </c>
      <c r="T43" s="24">
        <f t="shared" si="3"/>
        <v>0</v>
      </c>
      <c r="U43" s="1"/>
    </row>
    <row r="44" spans="1:21" x14ac:dyDescent="0.25">
      <c r="A44" s="31">
        <v>45384</v>
      </c>
      <c r="B44" s="32">
        <v>0.41666666666666669</v>
      </c>
      <c r="C44" s="24">
        <v>0.234490156172768</v>
      </c>
      <c r="D44" s="24">
        <v>0</v>
      </c>
      <c r="E44" s="24">
        <f t="shared" si="0"/>
        <v>0</v>
      </c>
      <c r="F44" s="31">
        <v>45386</v>
      </c>
      <c r="G44" s="32">
        <v>0.41666666666666669</v>
      </c>
      <c r="H44" s="24">
        <v>0.23135763406661</v>
      </c>
      <c r="I44" s="24">
        <v>0</v>
      </c>
      <c r="J44" s="24">
        <f t="shared" si="4"/>
        <v>0</v>
      </c>
      <c r="K44" s="31">
        <v>45388</v>
      </c>
      <c r="L44" s="32">
        <v>0.41666666666666669</v>
      </c>
      <c r="M44" s="24">
        <v>0.24634268879791901</v>
      </c>
      <c r="N44" s="24">
        <v>0</v>
      </c>
      <c r="O44" s="24">
        <f t="shared" si="5"/>
        <v>0</v>
      </c>
      <c r="P44" s="31">
        <v>45390</v>
      </c>
      <c r="Q44" s="32">
        <v>0.41666666666666669</v>
      </c>
      <c r="R44" s="24">
        <v>0.237673252820017</v>
      </c>
      <c r="S44" s="24">
        <v>0</v>
      </c>
      <c r="T44" s="24">
        <f t="shared" si="3"/>
        <v>0</v>
      </c>
      <c r="U44" s="1"/>
    </row>
    <row r="45" spans="1:21" x14ac:dyDescent="0.25">
      <c r="A45" s="31">
        <v>45384</v>
      </c>
      <c r="B45" s="32">
        <v>0.45833333333333331</v>
      </c>
      <c r="C45" s="24">
        <v>0.23163041472342299</v>
      </c>
      <c r="D45" s="24">
        <v>0</v>
      </c>
      <c r="E45" s="24">
        <f t="shared" si="0"/>
        <v>0</v>
      </c>
      <c r="F45" s="31">
        <v>45386</v>
      </c>
      <c r="G45" s="32">
        <v>0.45833333333333331</v>
      </c>
      <c r="H45" s="24">
        <v>0.23077246546652899</v>
      </c>
      <c r="I45" s="24">
        <v>0</v>
      </c>
      <c r="J45" s="24">
        <f t="shared" si="4"/>
        <v>0</v>
      </c>
      <c r="K45" s="31">
        <v>45388</v>
      </c>
      <c r="L45" s="32">
        <v>0.45833333333333331</v>
      </c>
      <c r="M45" s="24">
        <v>0.24141731858156901</v>
      </c>
      <c r="N45" s="24">
        <v>0</v>
      </c>
      <c r="O45" s="24">
        <f t="shared" si="5"/>
        <v>0</v>
      </c>
      <c r="P45" s="31">
        <v>45390</v>
      </c>
      <c r="Q45" s="32">
        <v>0.45833333333333331</v>
      </c>
      <c r="R45" s="24">
        <v>0.235865026711474</v>
      </c>
      <c r="S45" s="24">
        <v>0</v>
      </c>
      <c r="T45" s="24">
        <f t="shared" si="3"/>
        <v>0</v>
      </c>
      <c r="U45" s="1"/>
    </row>
    <row r="46" spans="1:21" x14ac:dyDescent="0.25">
      <c r="A46" s="31">
        <v>45384</v>
      </c>
      <c r="B46" s="32">
        <v>0.5</v>
      </c>
      <c r="C46" s="24">
        <v>0.229971751569781</v>
      </c>
      <c r="D46" s="24">
        <v>0</v>
      </c>
      <c r="E46" s="24">
        <f t="shared" si="0"/>
        <v>0</v>
      </c>
      <c r="F46" s="31">
        <v>45386</v>
      </c>
      <c r="G46" s="32">
        <v>0.5</v>
      </c>
      <c r="H46" s="24">
        <v>0.23406778275873</v>
      </c>
      <c r="I46" s="24">
        <v>0</v>
      </c>
      <c r="J46" s="24">
        <f t="shared" si="4"/>
        <v>0</v>
      </c>
      <c r="K46" s="31">
        <v>45388</v>
      </c>
      <c r="L46" s="32">
        <v>0.5</v>
      </c>
      <c r="M46" s="24">
        <v>0.24083657562636299</v>
      </c>
      <c r="N46" s="24">
        <v>0</v>
      </c>
      <c r="O46" s="24">
        <f t="shared" si="5"/>
        <v>0</v>
      </c>
      <c r="P46" s="31">
        <v>45390</v>
      </c>
      <c r="Q46" s="32">
        <v>0.5</v>
      </c>
      <c r="R46" s="24">
        <v>0.234078794716852</v>
      </c>
      <c r="S46" s="24">
        <v>0</v>
      </c>
      <c r="T46" s="24">
        <f t="shared" si="3"/>
        <v>0</v>
      </c>
      <c r="U46" s="1"/>
    </row>
    <row r="47" spans="1:21" x14ac:dyDescent="0.25">
      <c r="A47" s="31">
        <v>45384</v>
      </c>
      <c r="B47" s="32">
        <v>0.54166666666666663</v>
      </c>
      <c r="C47" s="24">
        <v>0.23157101869490501</v>
      </c>
      <c r="D47" s="24">
        <v>0</v>
      </c>
      <c r="E47" s="24">
        <f t="shared" si="0"/>
        <v>0</v>
      </c>
      <c r="F47" s="31">
        <v>45386</v>
      </c>
      <c r="G47" s="32">
        <v>0.54166666666666663</v>
      </c>
      <c r="H47" s="24">
        <v>0.23257413506414801</v>
      </c>
      <c r="I47" s="24">
        <v>0</v>
      </c>
      <c r="J47" s="24">
        <f t="shared" si="4"/>
        <v>0</v>
      </c>
      <c r="K47" s="31">
        <v>45388</v>
      </c>
      <c r="L47" s="32">
        <v>0.54166666666666663</v>
      </c>
      <c r="M47" s="24">
        <v>0.24228405952356699</v>
      </c>
      <c r="N47" s="24">
        <v>0</v>
      </c>
      <c r="O47" s="24">
        <f t="shared" si="5"/>
        <v>0</v>
      </c>
      <c r="P47" s="31">
        <v>45390</v>
      </c>
      <c r="Q47" s="32">
        <v>0.54166666666666663</v>
      </c>
      <c r="R47" s="24">
        <v>0.23629179596806399</v>
      </c>
      <c r="S47" s="24">
        <v>0</v>
      </c>
      <c r="T47" s="24">
        <f t="shared" si="3"/>
        <v>0</v>
      </c>
      <c r="U47" s="1"/>
    </row>
    <row r="48" spans="1:21" x14ac:dyDescent="0.25">
      <c r="A48" s="31">
        <v>45384</v>
      </c>
      <c r="B48" s="32">
        <v>0.58333333333333337</v>
      </c>
      <c r="C48" s="24">
        <v>0.22906763851550899</v>
      </c>
      <c r="D48" s="24">
        <v>0</v>
      </c>
      <c r="E48" s="24">
        <f t="shared" si="0"/>
        <v>0</v>
      </c>
      <c r="F48" s="31">
        <v>45386</v>
      </c>
      <c r="G48" s="32">
        <v>0.58333333333333337</v>
      </c>
      <c r="H48" s="24">
        <v>0.234193190931337</v>
      </c>
      <c r="I48" s="24">
        <v>0</v>
      </c>
      <c r="J48" s="24">
        <f t="shared" si="4"/>
        <v>0</v>
      </c>
      <c r="K48" s="31">
        <v>45388</v>
      </c>
      <c r="L48" s="32">
        <v>0.58333333333333337</v>
      </c>
      <c r="M48" s="24">
        <v>0.24282521009347999</v>
      </c>
      <c r="N48" s="24">
        <v>0</v>
      </c>
      <c r="O48" s="24">
        <f t="shared" si="5"/>
        <v>0</v>
      </c>
      <c r="P48" s="31">
        <v>45390</v>
      </c>
      <c r="Q48" s="32">
        <v>0.58333333333333337</v>
      </c>
      <c r="R48" s="24">
        <v>0.23792405426407001</v>
      </c>
      <c r="S48" s="24">
        <v>0</v>
      </c>
      <c r="T48" s="24">
        <f t="shared" si="3"/>
        <v>0</v>
      </c>
      <c r="U48" s="1"/>
    </row>
    <row r="49" spans="1:21" x14ac:dyDescent="0.25">
      <c r="A49" s="31">
        <v>45384</v>
      </c>
      <c r="B49" s="32">
        <v>0.625</v>
      </c>
      <c r="C49" s="24">
        <v>0.22729460894970499</v>
      </c>
      <c r="D49" s="24">
        <v>0</v>
      </c>
      <c r="E49" s="24">
        <f t="shared" si="0"/>
        <v>0</v>
      </c>
      <c r="F49" s="31">
        <v>45386</v>
      </c>
      <c r="G49" s="32">
        <v>0.625</v>
      </c>
      <c r="H49" s="24">
        <v>0.231755793093708</v>
      </c>
      <c r="I49" s="24">
        <v>0</v>
      </c>
      <c r="J49" s="24">
        <f t="shared" si="4"/>
        <v>0</v>
      </c>
      <c r="K49" s="31">
        <v>45388</v>
      </c>
      <c r="L49" s="32">
        <v>0.625</v>
      </c>
      <c r="M49" s="24">
        <v>0.24110934138201501</v>
      </c>
      <c r="N49" s="24">
        <v>0</v>
      </c>
      <c r="O49" s="24">
        <f t="shared" si="5"/>
        <v>0</v>
      </c>
      <c r="P49" s="31">
        <v>45390</v>
      </c>
      <c r="Q49" s="32">
        <v>0.625</v>
      </c>
      <c r="R49" s="24">
        <v>0.23307126760389499</v>
      </c>
      <c r="S49" s="24">
        <v>0</v>
      </c>
      <c r="T49" s="24">
        <f t="shared" si="3"/>
        <v>0</v>
      </c>
      <c r="U49" s="1"/>
    </row>
    <row r="50" spans="1:21" x14ac:dyDescent="0.25">
      <c r="A50" s="31">
        <v>45384</v>
      </c>
      <c r="B50" s="32">
        <v>0.66666666666666663</v>
      </c>
      <c r="C50" s="24">
        <v>0.221335336565086</v>
      </c>
      <c r="D50" s="24">
        <v>0</v>
      </c>
      <c r="E50" s="24">
        <f t="shared" si="0"/>
        <v>0</v>
      </c>
      <c r="F50" s="31">
        <v>45386</v>
      </c>
      <c r="G50" s="32">
        <v>0.66666666666666663</v>
      </c>
      <c r="H50" s="24">
        <v>0.232666507362388</v>
      </c>
      <c r="I50" s="24">
        <v>0</v>
      </c>
      <c r="J50" s="24">
        <f t="shared" si="4"/>
        <v>0</v>
      </c>
      <c r="K50" s="31">
        <v>45388</v>
      </c>
      <c r="L50" s="32">
        <v>0.66666666666666663</v>
      </c>
      <c r="M50" s="24">
        <v>0.23832440376186401</v>
      </c>
      <c r="N50" s="24">
        <v>0</v>
      </c>
      <c r="O50" s="24">
        <f t="shared" si="5"/>
        <v>0</v>
      </c>
      <c r="P50" s="31">
        <v>45390</v>
      </c>
      <c r="Q50" s="32">
        <v>0.66666666666666663</v>
      </c>
      <c r="R50" s="24">
        <v>0.22912923991588399</v>
      </c>
      <c r="S50" s="24">
        <v>0</v>
      </c>
      <c r="T50" s="24">
        <f t="shared" si="3"/>
        <v>0</v>
      </c>
      <c r="U50" s="1"/>
    </row>
    <row r="51" spans="1:21" x14ac:dyDescent="0.25">
      <c r="A51" s="31">
        <v>45384</v>
      </c>
      <c r="B51" s="32">
        <v>0.70833333333333337</v>
      </c>
      <c r="C51" s="24">
        <v>0.21976247429759799</v>
      </c>
      <c r="D51" s="24">
        <v>0</v>
      </c>
      <c r="E51" s="24">
        <f t="shared" si="0"/>
        <v>0</v>
      </c>
      <c r="F51" s="31">
        <v>45386</v>
      </c>
      <c r="G51" s="32">
        <v>0.70833333333333337</v>
      </c>
      <c r="H51" s="24">
        <v>0.22751237451939099</v>
      </c>
      <c r="I51" s="24">
        <v>0</v>
      </c>
      <c r="J51" s="24">
        <f t="shared" si="4"/>
        <v>0</v>
      </c>
      <c r="K51" s="31">
        <v>45388</v>
      </c>
      <c r="L51" s="32">
        <v>0.70833333333333337</v>
      </c>
      <c r="M51" s="24">
        <v>0.234503358601585</v>
      </c>
      <c r="N51" s="24">
        <v>0</v>
      </c>
      <c r="O51" s="24">
        <f t="shared" si="5"/>
        <v>0</v>
      </c>
      <c r="P51" s="31">
        <v>45390</v>
      </c>
      <c r="Q51" s="32">
        <v>0.70833333333333337</v>
      </c>
      <c r="R51" s="24">
        <v>0.22841429710296801</v>
      </c>
      <c r="S51" s="24">
        <v>0</v>
      </c>
      <c r="T51" s="24">
        <f t="shared" si="3"/>
        <v>0</v>
      </c>
      <c r="U51" s="1"/>
    </row>
    <row r="52" spans="1:21" x14ac:dyDescent="0.25">
      <c r="A52" s="31">
        <v>45384</v>
      </c>
      <c r="B52" s="32">
        <v>0.75</v>
      </c>
      <c r="C52" s="24">
        <v>0.20567494630731301</v>
      </c>
      <c r="D52" s="24">
        <v>0</v>
      </c>
      <c r="E52" s="24">
        <f t="shared" si="0"/>
        <v>0</v>
      </c>
      <c r="F52" s="31">
        <v>45386</v>
      </c>
      <c r="G52" s="32">
        <v>0.75</v>
      </c>
      <c r="H52" s="24">
        <v>0.22571954131036101</v>
      </c>
      <c r="I52" s="24">
        <v>0</v>
      </c>
      <c r="J52" s="24">
        <f t="shared" si="4"/>
        <v>0</v>
      </c>
      <c r="K52" s="31">
        <v>45388</v>
      </c>
      <c r="L52" s="32">
        <v>0.75</v>
      </c>
      <c r="M52" s="24">
        <v>0.225222378968291</v>
      </c>
      <c r="N52" s="24">
        <v>0</v>
      </c>
      <c r="O52" s="24">
        <f t="shared" si="5"/>
        <v>0</v>
      </c>
      <c r="P52" s="31">
        <v>45390</v>
      </c>
      <c r="Q52" s="32">
        <v>0.75</v>
      </c>
      <c r="R52" s="24">
        <v>0.214557737111187</v>
      </c>
      <c r="S52" s="24">
        <v>0</v>
      </c>
      <c r="T52" s="24">
        <f t="shared" si="3"/>
        <v>0</v>
      </c>
      <c r="U52" s="1"/>
    </row>
    <row r="53" spans="1:21" x14ac:dyDescent="0.25">
      <c r="A53" s="31">
        <v>45384</v>
      </c>
      <c r="B53" s="32">
        <v>0.79166666666666663</v>
      </c>
      <c r="C53" s="24">
        <v>0.19838479161183101</v>
      </c>
      <c r="D53" s="24">
        <v>0</v>
      </c>
      <c r="E53" s="24">
        <f t="shared" si="0"/>
        <v>0</v>
      </c>
      <c r="F53" s="31">
        <v>45386</v>
      </c>
      <c r="G53" s="32">
        <v>0.79166666666666663</v>
      </c>
      <c r="H53" s="24">
        <v>0.226214483379412</v>
      </c>
      <c r="I53" s="24">
        <v>0</v>
      </c>
      <c r="J53" s="24">
        <f t="shared" si="4"/>
        <v>0</v>
      </c>
      <c r="K53" s="31">
        <v>45388</v>
      </c>
      <c r="L53" s="32">
        <v>0.79166666666666663</v>
      </c>
      <c r="M53" s="24">
        <v>0.21827758848579801</v>
      </c>
      <c r="N53" s="24">
        <v>0</v>
      </c>
      <c r="O53" s="24">
        <f t="shared" si="5"/>
        <v>0</v>
      </c>
      <c r="P53" s="31">
        <v>45390</v>
      </c>
      <c r="Q53" s="32">
        <v>0.79166666666666663</v>
      </c>
      <c r="R53" s="24">
        <v>0.20959497988140099</v>
      </c>
      <c r="S53" s="24">
        <v>0</v>
      </c>
      <c r="T53" s="24">
        <f t="shared" si="3"/>
        <v>0</v>
      </c>
      <c r="U53" s="1"/>
    </row>
    <row r="54" spans="1:21" x14ac:dyDescent="0.25">
      <c r="A54" s="31">
        <v>45384</v>
      </c>
      <c r="B54" s="32">
        <v>0.83333333333333337</v>
      </c>
      <c r="C54" s="24">
        <v>0.19596721231858999</v>
      </c>
      <c r="D54" s="24">
        <v>0</v>
      </c>
      <c r="E54" s="24">
        <f t="shared" si="0"/>
        <v>0</v>
      </c>
      <c r="F54" s="31">
        <v>45386</v>
      </c>
      <c r="G54" s="32">
        <v>0.83333333333333337</v>
      </c>
      <c r="H54" s="24">
        <v>0.230717495082886</v>
      </c>
      <c r="I54" s="24">
        <v>0</v>
      </c>
      <c r="J54" s="24">
        <f t="shared" si="4"/>
        <v>0</v>
      </c>
      <c r="K54" s="31">
        <v>45388</v>
      </c>
      <c r="L54" s="32">
        <v>0.83333333333333337</v>
      </c>
      <c r="M54" s="24">
        <v>0.21358101069841701</v>
      </c>
      <c r="N54" s="24">
        <v>0</v>
      </c>
      <c r="O54" s="24">
        <f t="shared" si="5"/>
        <v>0</v>
      </c>
      <c r="P54" s="31">
        <v>45390</v>
      </c>
      <c r="Q54" s="32">
        <v>0.83333333333333337</v>
      </c>
      <c r="R54" s="24">
        <v>0.20040640234866999</v>
      </c>
      <c r="S54" s="24">
        <v>0</v>
      </c>
      <c r="T54" s="24">
        <f t="shared" si="3"/>
        <v>0</v>
      </c>
      <c r="U54" s="1"/>
    </row>
    <row r="55" spans="1:21" x14ac:dyDescent="0.25">
      <c r="A55" s="31">
        <v>45384</v>
      </c>
      <c r="B55" s="32">
        <v>0.875</v>
      </c>
      <c r="C55" s="24">
        <v>0.193008482455435</v>
      </c>
      <c r="D55" s="24">
        <v>0</v>
      </c>
      <c r="E55" s="24">
        <f t="shared" si="0"/>
        <v>0</v>
      </c>
      <c r="F55" s="31">
        <v>45386</v>
      </c>
      <c r="G55" s="32">
        <v>0.875</v>
      </c>
      <c r="H55" s="24">
        <v>0.22683483362107101</v>
      </c>
      <c r="I55" s="24">
        <v>0</v>
      </c>
      <c r="J55" s="24">
        <f t="shared" si="4"/>
        <v>0</v>
      </c>
      <c r="K55" s="31">
        <v>45388</v>
      </c>
      <c r="L55" s="32">
        <v>0.875</v>
      </c>
      <c r="M55" s="24">
        <v>0.21340723335657499</v>
      </c>
      <c r="N55" s="24">
        <v>0</v>
      </c>
      <c r="O55" s="24">
        <f t="shared" si="5"/>
        <v>0</v>
      </c>
      <c r="P55" s="31">
        <v>45390</v>
      </c>
      <c r="Q55" s="32">
        <v>0.875</v>
      </c>
      <c r="R55" s="24">
        <v>0.19699230790059399</v>
      </c>
      <c r="S55" s="24">
        <v>0</v>
      </c>
      <c r="T55" s="24">
        <f t="shared" si="3"/>
        <v>0</v>
      </c>
      <c r="U55" s="1"/>
    </row>
    <row r="56" spans="1:21" x14ac:dyDescent="0.25">
      <c r="A56" s="31">
        <v>45384</v>
      </c>
      <c r="B56" s="32">
        <v>0.91666666666666663</v>
      </c>
      <c r="C56" s="24">
        <v>0.19540184736173599</v>
      </c>
      <c r="D56" s="24">
        <v>0</v>
      </c>
      <c r="E56" s="24">
        <f t="shared" si="0"/>
        <v>0</v>
      </c>
      <c r="F56" s="31">
        <v>45386</v>
      </c>
      <c r="G56" s="32">
        <v>0.91666666666666663</v>
      </c>
      <c r="H56" s="24">
        <v>0.22933380305675299</v>
      </c>
      <c r="I56" s="24">
        <v>0</v>
      </c>
      <c r="J56" s="24">
        <f t="shared" si="4"/>
        <v>0</v>
      </c>
      <c r="K56" s="31">
        <v>45388</v>
      </c>
      <c r="L56" s="32">
        <v>0.91666666666666663</v>
      </c>
      <c r="M56" s="24">
        <v>0.21431136131200801</v>
      </c>
      <c r="N56" s="24">
        <v>0</v>
      </c>
      <c r="O56" s="24">
        <f t="shared" si="5"/>
        <v>0</v>
      </c>
      <c r="P56" s="31">
        <v>45390</v>
      </c>
      <c r="Q56" s="32">
        <v>0.91666666666666663</v>
      </c>
      <c r="R56" s="24">
        <v>0.20066379010596999</v>
      </c>
      <c r="S56" s="24">
        <v>0</v>
      </c>
      <c r="T56" s="24">
        <f t="shared" si="3"/>
        <v>0</v>
      </c>
      <c r="U56" s="1"/>
    </row>
    <row r="57" spans="1:21" x14ac:dyDescent="0.25">
      <c r="A57" s="31">
        <v>45384</v>
      </c>
      <c r="B57" s="32">
        <v>0.95833333333333337</v>
      </c>
      <c r="C57" s="24">
        <v>0.19401597976606899</v>
      </c>
      <c r="D57" s="24">
        <v>0</v>
      </c>
      <c r="E57" s="24">
        <f t="shared" si="0"/>
        <v>0</v>
      </c>
      <c r="F57" s="31">
        <v>45386</v>
      </c>
      <c r="G57" s="32">
        <v>0.95833333333333337</v>
      </c>
      <c r="H57" s="24">
        <v>0.232241958378816</v>
      </c>
      <c r="I57" s="24">
        <v>0</v>
      </c>
      <c r="J57" s="24">
        <f t="shared" si="4"/>
        <v>0</v>
      </c>
      <c r="K57" s="31">
        <v>45388</v>
      </c>
      <c r="L57" s="32">
        <v>0.95833333333333337</v>
      </c>
      <c r="M57" s="24">
        <v>0.22340534627348199</v>
      </c>
      <c r="N57" s="24">
        <v>0</v>
      </c>
      <c r="O57" s="24">
        <f t="shared" si="5"/>
        <v>0</v>
      </c>
      <c r="P57" s="31">
        <v>45390</v>
      </c>
      <c r="Q57" s="32">
        <v>0.95833333333333337</v>
      </c>
      <c r="R57" s="24">
        <v>0.19736628234307399</v>
      </c>
      <c r="S57" s="24">
        <v>0</v>
      </c>
      <c r="T57" s="24">
        <f t="shared" si="3"/>
        <v>0</v>
      </c>
      <c r="U57" s="1"/>
    </row>
  </sheetData>
  <pageMargins left="0.7" right="0.7" top="0.75" bottom="0.75" header="0.3" footer="0.3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3595D46-6DB2-45C9-B590-E69AB88E5565}">
  <dimension ref="A1:U57"/>
  <sheetViews>
    <sheetView workbookViewId="0">
      <selection activeCell="D3" sqref="D3"/>
    </sheetView>
  </sheetViews>
  <sheetFormatPr defaultRowHeight="15" x14ac:dyDescent="0.25"/>
  <sheetData>
    <row r="1" spans="1:21" x14ac:dyDescent="0.25">
      <c r="A1" s="1" t="s">
        <v>70</v>
      </c>
      <c r="B1" s="23"/>
      <c r="C1" s="24"/>
    </row>
    <row r="2" spans="1:21" x14ac:dyDescent="0.25">
      <c r="A2" s="1" t="s">
        <v>71</v>
      </c>
      <c r="B2" s="23"/>
      <c r="C2" s="24"/>
      <c r="G2" s="25" t="s">
        <v>81</v>
      </c>
      <c r="H2" s="25"/>
    </row>
    <row r="3" spans="1:21" ht="15.75" thickBot="1" x14ac:dyDescent="0.3">
      <c r="A3" s="1" t="s">
        <v>72</v>
      </c>
      <c r="B3" s="23"/>
      <c r="C3" s="24"/>
    </row>
    <row r="4" spans="1:21" ht="15.75" thickBot="1" x14ac:dyDescent="0.3">
      <c r="A4" s="1" t="s">
        <v>73</v>
      </c>
      <c r="B4" s="23"/>
      <c r="C4" s="24"/>
      <c r="I4" s="26" t="s">
        <v>74</v>
      </c>
      <c r="J4" s="27"/>
      <c r="K4" s="27"/>
      <c r="L4" s="28">
        <f>SUM(E10:E57)+SUM(J10:J57)+SUM(O10:O57)+SUM(T10:T57)</f>
        <v>0</v>
      </c>
    </row>
    <row r="5" spans="1:21" x14ac:dyDescent="0.25">
      <c r="A5" s="1" t="s">
        <v>75</v>
      </c>
      <c r="B5" s="23"/>
      <c r="C5" s="24"/>
    </row>
    <row r="6" spans="1:21" x14ac:dyDescent="0.25">
      <c r="A6" s="1"/>
      <c r="B6" s="1"/>
      <c r="C6" s="1"/>
    </row>
    <row r="7" spans="1:21" x14ac:dyDescent="0.25">
      <c r="A7" s="1"/>
      <c r="B7" s="1"/>
      <c r="C7" s="1"/>
      <c r="I7" s="29" t="s">
        <v>76</v>
      </c>
      <c r="J7" s="29"/>
      <c r="K7" s="29"/>
      <c r="L7" s="7">
        <f>MAX(D10:D57,I10:I57,N10:N57,S10:S57)</f>
        <v>0</v>
      </c>
    </row>
    <row r="8" spans="1:21" x14ac:dyDescent="0.25">
      <c r="A8" s="1"/>
      <c r="B8" s="1"/>
      <c r="C8" s="1"/>
    </row>
    <row r="9" spans="1:21" x14ac:dyDescent="0.25">
      <c r="A9" s="30" t="s">
        <v>77</v>
      </c>
      <c r="B9" s="30" t="s">
        <v>78</v>
      </c>
      <c r="C9" s="30" t="s">
        <v>79</v>
      </c>
      <c r="D9" s="30" t="s">
        <v>54</v>
      </c>
      <c r="E9" s="30" t="s">
        <v>80</v>
      </c>
      <c r="F9" s="30" t="s">
        <v>77</v>
      </c>
      <c r="G9" s="30" t="s">
        <v>78</v>
      </c>
      <c r="H9" s="30" t="s">
        <v>79</v>
      </c>
      <c r="I9" s="30" t="s">
        <v>54</v>
      </c>
      <c r="J9" s="30" t="s">
        <v>80</v>
      </c>
      <c r="K9" s="30" t="s">
        <v>77</v>
      </c>
      <c r="L9" s="30" t="s">
        <v>78</v>
      </c>
      <c r="M9" s="30" t="s">
        <v>79</v>
      </c>
      <c r="N9" s="30" t="s">
        <v>54</v>
      </c>
      <c r="O9" s="30" t="s">
        <v>80</v>
      </c>
      <c r="P9" s="30" t="s">
        <v>77</v>
      </c>
      <c r="Q9" s="30" t="s">
        <v>78</v>
      </c>
      <c r="R9" s="30" t="s">
        <v>79</v>
      </c>
      <c r="S9" s="30" t="s">
        <v>54</v>
      </c>
      <c r="T9" s="30" t="s">
        <v>80</v>
      </c>
    </row>
    <row r="10" spans="1:21" x14ac:dyDescent="0.25">
      <c r="A10" s="31">
        <v>45391</v>
      </c>
      <c r="B10" s="32">
        <v>0</v>
      </c>
      <c r="C10" s="24">
        <v>0.203816100954194</v>
      </c>
      <c r="D10" s="24">
        <v>0</v>
      </c>
      <c r="E10" s="24">
        <f t="shared" ref="E10:E57" si="0">D10*0.0827</f>
        <v>0</v>
      </c>
      <c r="F10" s="31">
        <v>45393</v>
      </c>
      <c r="G10" s="32">
        <v>0</v>
      </c>
      <c r="H10" s="24">
        <v>0.199592471121943</v>
      </c>
      <c r="I10" s="24">
        <v>0</v>
      </c>
      <c r="J10" s="24">
        <f t="shared" ref="J10:J25" si="1">I10*0.0827</f>
        <v>0</v>
      </c>
      <c r="K10" s="31">
        <v>45395</v>
      </c>
      <c r="L10" s="32">
        <v>0</v>
      </c>
      <c r="M10" s="24">
        <v>0.217292100190247</v>
      </c>
      <c r="N10" s="24">
        <v>0</v>
      </c>
      <c r="O10" s="24">
        <f t="shared" ref="O10:O41" si="2">N10*0.0827</f>
        <v>0</v>
      </c>
      <c r="P10" s="31">
        <v>45397</v>
      </c>
      <c r="Q10" s="32">
        <v>0</v>
      </c>
      <c r="R10" s="24">
        <v>0.237699657677653</v>
      </c>
      <c r="S10" s="24">
        <v>0</v>
      </c>
      <c r="T10" s="24">
        <f t="shared" ref="T10:T57" si="3">S10*0.0827</f>
        <v>0</v>
      </c>
      <c r="U10" s="1"/>
    </row>
    <row r="11" spans="1:21" x14ac:dyDescent="0.25">
      <c r="A11" s="31">
        <v>45391</v>
      </c>
      <c r="B11" s="32">
        <v>4.1666666666666664E-2</v>
      </c>
      <c r="C11" s="24">
        <v>0.215688437222571</v>
      </c>
      <c r="D11" s="24">
        <v>0</v>
      </c>
      <c r="E11" s="24">
        <f t="shared" si="0"/>
        <v>0</v>
      </c>
      <c r="F11" s="31">
        <v>45393</v>
      </c>
      <c r="G11" s="32">
        <v>4.1666666666666664E-2</v>
      </c>
      <c r="H11" s="24">
        <v>0.20439904928125599</v>
      </c>
      <c r="I11" s="24">
        <v>0</v>
      </c>
      <c r="J11" s="24">
        <f t="shared" si="1"/>
        <v>0</v>
      </c>
      <c r="K11" s="31">
        <v>45395</v>
      </c>
      <c r="L11" s="32">
        <v>4.1666666666666664E-2</v>
      </c>
      <c r="M11" s="24">
        <v>0.220283821224285</v>
      </c>
      <c r="N11" s="24">
        <v>0</v>
      </c>
      <c r="O11" s="24">
        <f t="shared" si="2"/>
        <v>0</v>
      </c>
      <c r="P11" s="31">
        <v>45397</v>
      </c>
      <c r="Q11" s="32">
        <v>4.1666666666666664E-2</v>
      </c>
      <c r="R11" s="24">
        <v>0.23898874223136601</v>
      </c>
      <c r="S11" s="24">
        <v>0</v>
      </c>
      <c r="T11" s="24">
        <f t="shared" si="3"/>
        <v>0</v>
      </c>
      <c r="U11" s="1"/>
    </row>
    <row r="12" spans="1:21" x14ac:dyDescent="0.25">
      <c r="A12" s="31">
        <v>45391</v>
      </c>
      <c r="B12" s="32">
        <v>8.3333333333333329E-2</v>
      </c>
      <c r="C12" s="24">
        <v>0.220976769923279</v>
      </c>
      <c r="D12" s="24">
        <v>0</v>
      </c>
      <c r="E12" s="24">
        <f t="shared" si="0"/>
        <v>0</v>
      </c>
      <c r="F12" s="31">
        <v>45393</v>
      </c>
      <c r="G12" s="32">
        <v>8.3333333333333329E-2</v>
      </c>
      <c r="H12" s="24">
        <v>0.212698891758068</v>
      </c>
      <c r="I12" s="24">
        <v>0</v>
      </c>
      <c r="J12" s="24">
        <f t="shared" si="1"/>
        <v>0</v>
      </c>
      <c r="K12" s="31">
        <v>45395</v>
      </c>
      <c r="L12" s="32">
        <v>8.3333333333333329E-2</v>
      </c>
      <c r="M12" s="24">
        <v>0.22561174631028499</v>
      </c>
      <c r="N12" s="24">
        <v>0</v>
      </c>
      <c r="O12" s="24">
        <f t="shared" si="2"/>
        <v>0</v>
      </c>
      <c r="P12" s="31">
        <v>45397</v>
      </c>
      <c r="Q12" s="32">
        <v>8.3333333333333329E-2</v>
      </c>
      <c r="R12" s="24">
        <v>0.24247983097933101</v>
      </c>
      <c r="S12" s="24">
        <v>0</v>
      </c>
      <c r="T12" s="24">
        <f t="shared" si="3"/>
        <v>0</v>
      </c>
      <c r="U12" s="1"/>
    </row>
    <row r="13" spans="1:21" x14ac:dyDescent="0.25">
      <c r="A13" s="31">
        <v>45391</v>
      </c>
      <c r="B13" s="32">
        <v>0.125</v>
      </c>
      <c r="C13" s="24">
        <v>0.22786214947609301</v>
      </c>
      <c r="D13" s="24">
        <v>0</v>
      </c>
      <c r="E13" s="24">
        <f t="shared" si="0"/>
        <v>0</v>
      </c>
      <c r="F13" s="31">
        <v>45393</v>
      </c>
      <c r="G13" s="32">
        <v>0.125</v>
      </c>
      <c r="H13" s="24">
        <v>0.21702590584668099</v>
      </c>
      <c r="I13" s="24">
        <v>0</v>
      </c>
      <c r="J13" s="24">
        <f t="shared" si="1"/>
        <v>0</v>
      </c>
      <c r="K13" s="31">
        <v>45395</v>
      </c>
      <c r="L13" s="32">
        <v>0.125</v>
      </c>
      <c r="M13" s="24">
        <v>0.226597264408158</v>
      </c>
      <c r="N13" s="24">
        <v>0</v>
      </c>
      <c r="O13" s="24">
        <f t="shared" si="2"/>
        <v>0</v>
      </c>
      <c r="P13" s="31">
        <v>45397</v>
      </c>
      <c r="Q13" s="32">
        <v>0.125</v>
      </c>
      <c r="R13" s="24">
        <v>0.23856639861965101</v>
      </c>
      <c r="S13" s="24">
        <v>0</v>
      </c>
      <c r="T13" s="24">
        <f t="shared" si="3"/>
        <v>0</v>
      </c>
      <c r="U13" s="1"/>
    </row>
    <row r="14" spans="1:21" x14ac:dyDescent="0.25">
      <c r="A14" s="31">
        <v>45391</v>
      </c>
      <c r="B14" s="32">
        <v>0.16666666666666666</v>
      </c>
      <c r="C14" s="24">
        <v>0.228546291588822</v>
      </c>
      <c r="D14" s="24">
        <v>0</v>
      </c>
      <c r="E14" s="24">
        <f t="shared" si="0"/>
        <v>0</v>
      </c>
      <c r="F14" s="31">
        <v>45393</v>
      </c>
      <c r="G14" s="32">
        <v>0.16666666666666666</v>
      </c>
      <c r="H14" s="24">
        <v>0.22432266175657101</v>
      </c>
      <c r="I14" s="24">
        <v>0</v>
      </c>
      <c r="J14" s="24">
        <f t="shared" si="1"/>
        <v>0</v>
      </c>
      <c r="K14" s="31">
        <v>45395</v>
      </c>
      <c r="L14" s="32">
        <v>0.16666666666666666</v>
      </c>
      <c r="M14" s="24">
        <v>0.227635577320142</v>
      </c>
      <c r="N14" s="24">
        <v>0</v>
      </c>
      <c r="O14" s="24">
        <f t="shared" si="2"/>
        <v>0</v>
      </c>
      <c r="P14" s="31">
        <v>45397</v>
      </c>
      <c r="Q14" s="32">
        <v>0.16666666666666666</v>
      </c>
      <c r="R14" s="24">
        <v>0.24185068905256801</v>
      </c>
      <c r="S14" s="24">
        <v>0</v>
      </c>
      <c r="T14" s="24">
        <f t="shared" si="3"/>
        <v>0</v>
      </c>
      <c r="U14" s="1"/>
    </row>
    <row r="15" spans="1:21" x14ac:dyDescent="0.25">
      <c r="A15" s="31">
        <v>45391</v>
      </c>
      <c r="B15" s="32">
        <v>0.20833333333333334</v>
      </c>
      <c r="C15" s="24">
        <v>0.230845063923866</v>
      </c>
      <c r="D15" s="24">
        <v>0</v>
      </c>
      <c r="E15" s="24">
        <f t="shared" si="0"/>
        <v>0</v>
      </c>
      <c r="F15" s="31">
        <v>45393</v>
      </c>
      <c r="G15" s="32">
        <v>0.20833333333333334</v>
      </c>
      <c r="H15" s="24">
        <v>0.22541157901196901</v>
      </c>
      <c r="I15" s="24">
        <v>0</v>
      </c>
      <c r="J15" s="24">
        <f t="shared" si="1"/>
        <v>0</v>
      </c>
      <c r="K15" s="31">
        <v>45395</v>
      </c>
      <c r="L15" s="32">
        <v>0.20833333333333334</v>
      </c>
      <c r="M15" s="24">
        <v>0.226993232964561</v>
      </c>
      <c r="N15" s="24">
        <v>0</v>
      </c>
      <c r="O15" s="24">
        <f t="shared" si="2"/>
        <v>0</v>
      </c>
      <c r="P15" s="31">
        <v>45397</v>
      </c>
      <c r="Q15" s="32">
        <v>0.20833333333333334</v>
      </c>
      <c r="R15" s="24">
        <v>0.24190348386667701</v>
      </c>
      <c r="S15" s="24">
        <v>0</v>
      </c>
      <c r="T15" s="24">
        <f t="shared" si="3"/>
        <v>0</v>
      </c>
      <c r="U15" s="1"/>
    </row>
    <row r="16" spans="1:21" x14ac:dyDescent="0.25">
      <c r="A16" s="31">
        <v>45391</v>
      </c>
      <c r="B16" s="32">
        <v>0.25</v>
      </c>
      <c r="C16" s="24">
        <v>0.233295649289151</v>
      </c>
      <c r="D16" s="24">
        <v>0</v>
      </c>
      <c r="E16" s="24">
        <f t="shared" si="0"/>
        <v>0</v>
      </c>
      <c r="F16" s="31">
        <v>45393</v>
      </c>
      <c r="G16" s="32">
        <v>0.25</v>
      </c>
      <c r="H16" s="24">
        <v>0.226533457635927</v>
      </c>
      <c r="I16" s="24">
        <v>0</v>
      </c>
      <c r="J16" s="24">
        <f t="shared" si="1"/>
        <v>0</v>
      </c>
      <c r="K16" s="31">
        <v>45395</v>
      </c>
      <c r="L16" s="32">
        <v>0.25</v>
      </c>
      <c r="M16" s="24">
        <v>0.23134003579524001</v>
      </c>
      <c r="N16" s="24">
        <v>0</v>
      </c>
      <c r="O16" s="24">
        <f t="shared" si="2"/>
        <v>0</v>
      </c>
      <c r="P16" s="31">
        <v>45397</v>
      </c>
      <c r="Q16" s="32">
        <v>0.25</v>
      </c>
      <c r="R16" s="24">
        <v>0.24127213656805799</v>
      </c>
      <c r="S16" s="24">
        <v>0</v>
      </c>
      <c r="T16" s="24">
        <f t="shared" si="3"/>
        <v>0</v>
      </c>
      <c r="U16" s="1"/>
    </row>
    <row r="17" spans="1:21" x14ac:dyDescent="0.25">
      <c r="A17" s="31">
        <v>45391</v>
      </c>
      <c r="B17" s="32">
        <v>0.29166666666666669</v>
      </c>
      <c r="C17" s="24">
        <v>0.232501536606812</v>
      </c>
      <c r="D17" s="24">
        <v>0</v>
      </c>
      <c r="E17" s="24">
        <f t="shared" si="0"/>
        <v>0</v>
      </c>
      <c r="F17" s="31">
        <v>45393</v>
      </c>
      <c r="G17" s="32">
        <v>0.29166666666666669</v>
      </c>
      <c r="H17" s="24">
        <v>0.228986233471908</v>
      </c>
      <c r="I17" s="24">
        <v>0</v>
      </c>
      <c r="J17" s="24">
        <f t="shared" si="1"/>
        <v>0</v>
      </c>
      <c r="K17" s="31">
        <v>45395</v>
      </c>
      <c r="L17" s="32">
        <v>0.29166666666666669</v>
      </c>
      <c r="M17" s="24">
        <v>0.23211656510737</v>
      </c>
      <c r="N17" s="24">
        <v>0</v>
      </c>
      <c r="O17" s="24">
        <f t="shared" si="2"/>
        <v>0</v>
      </c>
      <c r="P17" s="31">
        <v>45397</v>
      </c>
      <c r="Q17" s="32">
        <v>0.29166666666666669</v>
      </c>
      <c r="R17" s="24">
        <v>0.24181549250982801</v>
      </c>
      <c r="S17" s="24">
        <v>0</v>
      </c>
      <c r="T17" s="24">
        <f t="shared" si="3"/>
        <v>0</v>
      </c>
      <c r="U17" s="1"/>
    </row>
    <row r="18" spans="1:21" x14ac:dyDescent="0.25">
      <c r="A18" s="31">
        <v>45391</v>
      </c>
      <c r="B18" s="32">
        <v>0.33333333333333331</v>
      </c>
      <c r="C18" s="24">
        <v>0.23295468091871499</v>
      </c>
      <c r="D18" s="24">
        <v>0</v>
      </c>
      <c r="E18" s="24">
        <f t="shared" si="0"/>
        <v>0</v>
      </c>
      <c r="F18" s="31">
        <v>45393</v>
      </c>
      <c r="G18" s="32">
        <v>0.33333333333333331</v>
      </c>
      <c r="H18" s="24">
        <v>0.22911383211521</v>
      </c>
      <c r="I18" s="24">
        <v>0</v>
      </c>
      <c r="J18" s="24">
        <f t="shared" si="1"/>
        <v>0</v>
      </c>
      <c r="K18" s="31">
        <v>45395</v>
      </c>
      <c r="L18" s="32">
        <v>0.33333333333333331</v>
      </c>
      <c r="M18" s="24">
        <v>0.23168981075194101</v>
      </c>
      <c r="N18" s="24">
        <v>0</v>
      </c>
      <c r="O18" s="24">
        <f t="shared" si="2"/>
        <v>0</v>
      </c>
      <c r="P18" s="31">
        <v>45397</v>
      </c>
      <c r="Q18" s="32">
        <v>0.33333333333333331</v>
      </c>
      <c r="R18" s="24">
        <v>0.24124354123972699</v>
      </c>
      <c r="S18" s="24">
        <v>0</v>
      </c>
      <c r="T18" s="24">
        <f t="shared" si="3"/>
        <v>0</v>
      </c>
      <c r="U18" s="1"/>
    </row>
    <row r="19" spans="1:21" x14ac:dyDescent="0.25">
      <c r="A19" s="31">
        <v>45391</v>
      </c>
      <c r="B19" s="32">
        <v>0.375</v>
      </c>
      <c r="C19" s="24">
        <v>0.23506429791356401</v>
      </c>
      <c r="D19" s="24">
        <v>0</v>
      </c>
      <c r="E19" s="24">
        <f t="shared" si="0"/>
        <v>0</v>
      </c>
      <c r="F19" s="31">
        <v>45393</v>
      </c>
      <c r="G19" s="32">
        <v>0.375</v>
      </c>
      <c r="H19" s="24">
        <v>0.22795012593178099</v>
      </c>
      <c r="I19" s="24">
        <v>0</v>
      </c>
      <c r="J19" s="24">
        <f t="shared" si="1"/>
        <v>0</v>
      </c>
      <c r="K19" s="31">
        <v>45395</v>
      </c>
      <c r="L19" s="32">
        <v>0.375</v>
      </c>
      <c r="M19" s="24">
        <v>0.23118384182360599</v>
      </c>
      <c r="N19" s="24">
        <v>0</v>
      </c>
      <c r="O19" s="24">
        <f t="shared" si="2"/>
        <v>0</v>
      </c>
      <c r="P19" s="31">
        <v>45397</v>
      </c>
      <c r="Q19" s="32">
        <v>0.375</v>
      </c>
      <c r="R19" s="24">
        <v>0.24127654731177101</v>
      </c>
      <c r="S19" s="24">
        <v>0</v>
      </c>
      <c r="T19" s="24">
        <f t="shared" si="3"/>
        <v>0</v>
      </c>
      <c r="U19" s="1"/>
    </row>
    <row r="20" spans="1:21" x14ac:dyDescent="0.25">
      <c r="A20" s="31">
        <v>45391</v>
      </c>
      <c r="B20" s="32">
        <v>0.41666666666666669</v>
      </c>
      <c r="C20" s="24">
        <v>0.23292830586340199</v>
      </c>
      <c r="D20" s="24">
        <v>0</v>
      </c>
      <c r="E20" s="24">
        <f t="shared" si="0"/>
        <v>0</v>
      </c>
      <c r="F20" s="31">
        <v>45393</v>
      </c>
      <c r="G20" s="32">
        <v>0.41666666666666669</v>
      </c>
      <c r="H20" s="24">
        <v>0.2323101609936</v>
      </c>
      <c r="I20" s="24">
        <v>0</v>
      </c>
      <c r="J20" s="24">
        <f t="shared" si="1"/>
        <v>0</v>
      </c>
      <c r="K20" s="31">
        <v>45395</v>
      </c>
      <c r="L20" s="32">
        <v>0.41666666666666669</v>
      </c>
      <c r="M20" s="24">
        <v>0.22915783524421501</v>
      </c>
      <c r="N20" s="24">
        <v>0</v>
      </c>
      <c r="O20" s="24">
        <f t="shared" si="2"/>
        <v>0</v>
      </c>
      <c r="P20" s="31">
        <v>45397</v>
      </c>
      <c r="Q20" s="32">
        <v>0.41666666666666669</v>
      </c>
      <c r="R20" s="24">
        <v>0.24374692141912199</v>
      </c>
      <c r="S20" s="24">
        <v>0</v>
      </c>
      <c r="T20" s="24">
        <f t="shared" si="3"/>
        <v>0</v>
      </c>
      <c r="U20" s="1"/>
    </row>
    <row r="21" spans="1:21" x14ac:dyDescent="0.25">
      <c r="A21" s="31">
        <v>45391</v>
      </c>
      <c r="B21" s="32">
        <v>0.45833333333333331</v>
      </c>
      <c r="C21" s="24">
        <v>0.234732136129394</v>
      </c>
      <c r="D21" s="24">
        <v>0</v>
      </c>
      <c r="E21" s="24">
        <f t="shared" si="0"/>
        <v>0</v>
      </c>
      <c r="F21" s="31">
        <v>45393</v>
      </c>
      <c r="G21" s="32">
        <v>0.45833333333333331</v>
      </c>
      <c r="H21" s="24">
        <v>0.228753060101547</v>
      </c>
      <c r="I21" s="24">
        <v>0</v>
      </c>
      <c r="J21" s="24">
        <f t="shared" si="1"/>
        <v>0</v>
      </c>
      <c r="K21" s="31">
        <v>45395</v>
      </c>
      <c r="L21" s="32">
        <v>0.45833333333333331</v>
      </c>
      <c r="M21" s="24">
        <v>0.23232993483450401</v>
      </c>
      <c r="N21" s="24">
        <v>0</v>
      </c>
      <c r="O21" s="24">
        <f t="shared" si="2"/>
        <v>0</v>
      </c>
      <c r="P21" s="31">
        <v>45397</v>
      </c>
      <c r="Q21" s="32">
        <v>0.45833333333333331</v>
      </c>
      <c r="R21" s="24">
        <v>0.24435186386010599</v>
      </c>
      <c r="S21" s="24">
        <v>0</v>
      </c>
      <c r="T21" s="24">
        <f t="shared" si="3"/>
        <v>0</v>
      </c>
      <c r="U21" s="1"/>
    </row>
    <row r="22" spans="1:21" x14ac:dyDescent="0.25">
      <c r="A22" s="31">
        <v>45391</v>
      </c>
      <c r="B22" s="32">
        <v>0.5</v>
      </c>
      <c r="C22" s="24">
        <v>0.234963104127897</v>
      </c>
      <c r="D22" s="24">
        <v>0</v>
      </c>
      <c r="E22" s="24">
        <f t="shared" si="0"/>
        <v>0</v>
      </c>
      <c r="F22" s="31">
        <v>45393</v>
      </c>
      <c r="G22" s="32">
        <v>0.5</v>
      </c>
      <c r="H22" s="24">
        <v>0.23247292637732</v>
      </c>
      <c r="I22" s="24">
        <v>0</v>
      </c>
      <c r="J22" s="24">
        <f t="shared" si="1"/>
        <v>0</v>
      </c>
      <c r="K22" s="31">
        <v>45395</v>
      </c>
      <c r="L22" s="32">
        <v>0.5</v>
      </c>
      <c r="M22" s="24">
        <v>0.23022912442592</v>
      </c>
      <c r="N22" s="24">
        <v>0</v>
      </c>
      <c r="O22" s="24">
        <f t="shared" si="2"/>
        <v>0</v>
      </c>
      <c r="P22" s="31">
        <v>45397</v>
      </c>
      <c r="Q22" s="32">
        <v>0.5</v>
      </c>
      <c r="R22" s="24">
        <v>0.24566075205704599</v>
      </c>
      <c r="S22" s="24">
        <v>0</v>
      </c>
      <c r="T22" s="24">
        <f t="shared" si="3"/>
        <v>0</v>
      </c>
      <c r="U22" s="1"/>
    </row>
    <row r="23" spans="1:21" x14ac:dyDescent="0.25">
      <c r="A23" s="31">
        <v>45391</v>
      </c>
      <c r="B23" s="32">
        <v>0.54166666666666663</v>
      </c>
      <c r="C23" s="24">
        <v>0.23394238948728399</v>
      </c>
      <c r="D23" s="24">
        <v>0</v>
      </c>
      <c r="E23" s="24">
        <f t="shared" si="0"/>
        <v>0</v>
      </c>
      <c r="F23" s="31">
        <v>45393</v>
      </c>
      <c r="G23" s="32">
        <v>0.54166666666666663</v>
      </c>
      <c r="H23" s="24">
        <v>0.23190759122278901</v>
      </c>
      <c r="I23" s="24">
        <v>0</v>
      </c>
      <c r="J23" s="24">
        <f t="shared" si="1"/>
        <v>0</v>
      </c>
      <c r="K23" s="31">
        <v>45395</v>
      </c>
      <c r="L23" s="32">
        <v>0.54166666666666663</v>
      </c>
      <c r="M23" s="24">
        <v>0.16478499770098501</v>
      </c>
      <c r="N23" s="24">
        <v>0</v>
      </c>
      <c r="O23" s="24">
        <f t="shared" si="2"/>
        <v>0</v>
      </c>
      <c r="P23" s="31">
        <v>45397</v>
      </c>
      <c r="Q23" s="32">
        <v>0.54166666666666663</v>
      </c>
      <c r="R23" s="24">
        <v>0.245025008915874</v>
      </c>
      <c r="S23" s="24">
        <v>0</v>
      </c>
      <c r="T23" s="24">
        <f t="shared" si="3"/>
        <v>0</v>
      </c>
      <c r="U23" s="1"/>
    </row>
    <row r="24" spans="1:21" x14ac:dyDescent="0.25">
      <c r="A24" s="31">
        <v>45391</v>
      </c>
      <c r="B24" s="32">
        <v>0.58333333333333337</v>
      </c>
      <c r="C24" s="24">
        <v>0.23525567352677601</v>
      </c>
      <c r="D24" s="24">
        <v>0</v>
      </c>
      <c r="E24" s="24">
        <f t="shared" si="0"/>
        <v>0</v>
      </c>
      <c r="F24" s="31">
        <v>45393</v>
      </c>
      <c r="G24" s="32">
        <v>0.58333333333333337</v>
      </c>
      <c r="H24" s="24">
        <v>0.22991675138381501</v>
      </c>
      <c r="I24" s="24">
        <v>0</v>
      </c>
      <c r="J24" s="24">
        <f t="shared" si="1"/>
        <v>0</v>
      </c>
      <c r="K24" s="31">
        <v>45395</v>
      </c>
      <c r="L24" s="32">
        <v>0.58333333333333337</v>
      </c>
      <c r="M24" s="24">
        <v>0.150259703397149</v>
      </c>
      <c r="N24" s="24">
        <v>0</v>
      </c>
      <c r="O24" s="24">
        <f t="shared" si="2"/>
        <v>0</v>
      </c>
      <c r="P24" s="31">
        <v>45397</v>
      </c>
      <c r="Q24" s="32">
        <v>0.58333333333333337</v>
      </c>
      <c r="R24" s="24">
        <v>0.247438177465402</v>
      </c>
      <c r="S24" s="24">
        <v>0</v>
      </c>
      <c r="T24" s="24">
        <f t="shared" si="3"/>
        <v>0</v>
      </c>
      <c r="U24" s="1"/>
    </row>
    <row r="25" spans="1:21" x14ac:dyDescent="0.25">
      <c r="A25" s="31">
        <v>45391</v>
      </c>
      <c r="B25" s="32">
        <v>0.625</v>
      </c>
      <c r="C25" s="24">
        <v>0.22892904281524601</v>
      </c>
      <c r="D25" s="24">
        <v>0</v>
      </c>
      <c r="E25" s="24">
        <f t="shared" si="0"/>
        <v>0</v>
      </c>
      <c r="F25" s="31">
        <v>45393</v>
      </c>
      <c r="G25" s="32">
        <v>0.625</v>
      </c>
      <c r="H25" s="24">
        <v>0.22597691416650001</v>
      </c>
      <c r="I25" s="24">
        <v>0</v>
      </c>
      <c r="J25" s="24">
        <f t="shared" si="1"/>
        <v>0</v>
      </c>
      <c r="K25" s="31">
        <v>45395</v>
      </c>
      <c r="L25" s="32">
        <v>0.625</v>
      </c>
      <c r="M25" s="24">
        <v>0.23062290251162701</v>
      </c>
      <c r="N25" s="24">
        <v>0</v>
      </c>
      <c r="O25" s="24">
        <f t="shared" si="2"/>
        <v>0</v>
      </c>
      <c r="P25" s="31">
        <v>45397</v>
      </c>
      <c r="Q25" s="32">
        <v>0.625</v>
      </c>
      <c r="R25" s="24">
        <v>0.24028663337134501</v>
      </c>
      <c r="S25" s="24">
        <v>0</v>
      </c>
      <c r="T25" s="24">
        <f t="shared" si="3"/>
        <v>0</v>
      </c>
      <c r="U25" s="1"/>
    </row>
    <row r="26" spans="1:21" x14ac:dyDescent="0.25">
      <c r="A26" s="31">
        <v>45391</v>
      </c>
      <c r="B26" s="32">
        <v>0.66666666666666663</v>
      </c>
      <c r="C26" s="24">
        <v>0.22770595550445999</v>
      </c>
      <c r="D26" s="24">
        <v>0</v>
      </c>
      <c r="E26" s="24">
        <f t="shared" si="0"/>
        <v>0</v>
      </c>
      <c r="F26" s="31">
        <v>45393</v>
      </c>
      <c r="G26" s="32">
        <v>0.66666666666666663</v>
      </c>
      <c r="H26" s="24">
        <v>0.22275640070349201</v>
      </c>
      <c r="I26" s="24">
        <v>0</v>
      </c>
      <c r="J26" s="24">
        <f t="shared" ref="J26:J57" si="4">I26*0.0827</f>
        <v>0</v>
      </c>
      <c r="K26" s="31">
        <v>45395</v>
      </c>
      <c r="L26" s="32">
        <v>0.66666666666666663</v>
      </c>
      <c r="M26" s="24">
        <v>0.23202855884935999</v>
      </c>
      <c r="N26" s="24">
        <v>0</v>
      </c>
      <c r="O26" s="24">
        <f t="shared" si="2"/>
        <v>0</v>
      </c>
      <c r="P26" s="31">
        <v>45397</v>
      </c>
      <c r="Q26" s="32">
        <v>0.66666666666666663</v>
      </c>
      <c r="R26" s="24">
        <v>0.240957573055257</v>
      </c>
      <c r="S26" s="24">
        <v>0</v>
      </c>
      <c r="T26" s="24">
        <f t="shared" si="3"/>
        <v>0</v>
      </c>
      <c r="U26" s="1"/>
    </row>
    <row r="27" spans="1:21" x14ac:dyDescent="0.25">
      <c r="A27" s="31">
        <v>45391</v>
      </c>
      <c r="B27" s="32">
        <v>0.70833333333333337</v>
      </c>
      <c r="C27" s="24">
        <v>0.220435619353366</v>
      </c>
      <c r="D27" s="24">
        <v>0</v>
      </c>
      <c r="E27" s="24">
        <f t="shared" si="0"/>
        <v>0</v>
      </c>
      <c r="F27" s="31">
        <v>45393</v>
      </c>
      <c r="G27" s="32">
        <v>0.70833333333333337</v>
      </c>
      <c r="H27" s="24">
        <v>0.21855258941562899</v>
      </c>
      <c r="I27" s="24">
        <v>0</v>
      </c>
      <c r="J27" s="24">
        <f t="shared" si="4"/>
        <v>0</v>
      </c>
      <c r="K27" s="31">
        <v>45395</v>
      </c>
      <c r="L27" s="32">
        <v>0.70833333333333337</v>
      </c>
      <c r="M27" s="24">
        <v>0.23014552891162299</v>
      </c>
      <c r="N27" s="24">
        <v>0</v>
      </c>
      <c r="O27" s="24">
        <f t="shared" si="2"/>
        <v>0</v>
      </c>
      <c r="P27" s="31">
        <v>45397</v>
      </c>
      <c r="Q27" s="32">
        <v>0.70833333333333337</v>
      </c>
      <c r="R27" s="24">
        <v>0.23619279265309201</v>
      </c>
      <c r="S27" s="24">
        <v>0</v>
      </c>
      <c r="T27" s="24">
        <f t="shared" si="3"/>
        <v>0</v>
      </c>
      <c r="U27" s="1"/>
    </row>
    <row r="28" spans="1:21" x14ac:dyDescent="0.25">
      <c r="A28" s="31">
        <v>45391</v>
      </c>
      <c r="B28" s="32">
        <v>0.75</v>
      </c>
      <c r="C28" s="24">
        <v>0.210067942737692</v>
      </c>
      <c r="D28" s="24">
        <v>0</v>
      </c>
      <c r="E28" s="24">
        <f t="shared" si="0"/>
        <v>0</v>
      </c>
      <c r="F28" s="31">
        <v>45393</v>
      </c>
      <c r="G28" s="32">
        <v>0.75</v>
      </c>
      <c r="H28" s="24">
        <v>0.19748507440011101</v>
      </c>
      <c r="I28" s="24">
        <v>0</v>
      </c>
      <c r="J28" s="24">
        <f t="shared" si="4"/>
        <v>0</v>
      </c>
      <c r="K28" s="31">
        <v>45395</v>
      </c>
      <c r="L28" s="32">
        <v>0.75</v>
      </c>
      <c r="M28" s="24">
        <v>0.23088906705287099</v>
      </c>
      <c r="N28" s="24">
        <v>0</v>
      </c>
      <c r="O28" s="24">
        <f t="shared" si="2"/>
        <v>0</v>
      </c>
      <c r="P28" s="31">
        <v>45397</v>
      </c>
      <c r="Q28" s="32">
        <v>0.75</v>
      </c>
      <c r="R28" s="24">
        <v>0.22094376385123499</v>
      </c>
      <c r="S28" s="24">
        <v>0</v>
      </c>
      <c r="T28" s="24">
        <f t="shared" si="3"/>
        <v>0</v>
      </c>
      <c r="U28" s="1"/>
    </row>
    <row r="29" spans="1:21" x14ac:dyDescent="0.25">
      <c r="A29" s="31">
        <v>45391</v>
      </c>
      <c r="B29" s="32">
        <v>0.79166666666666663</v>
      </c>
      <c r="C29" s="24">
        <v>0.201044350861698</v>
      </c>
      <c r="D29" s="24">
        <v>0</v>
      </c>
      <c r="E29" s="24">
        <f t="shared" si="0"/>
        <v>0</v>
      </c>
      <c r="F29" s="31">
        <v>45393</v>
      </c>
      <c r="G29" s="32">
        <v>0.79166666666666663</v>
      </c>
      <c r="H29" s="24">
        <v>0.193331852554501</v>
      </c>
      <c r="I29" s="24">
        <v>0</v>
      </c>
      <c r="J29" s="24">
        <f t="shared" si="4"/>
        <v>0</v>
      </c>
      <c r="K29" s="31">
        <v>45395</v>
      </c>
      <c r="L29" s="32">
        <v>0.79166666666666663</v>
      </c>
      <c r="M29" s="24">
        <v>0.23108044266608299</v>
      </c>
      <c r="N29" s="24">
        <v>0</v>
      </c>
      <c r="O29" s="24">
        <f t="shared" si="2"/>
        <v>0</v>
      </c>
      <c r="P29" s="31">
        <v>45397</v>
      </c>
      <c r="Q29" s="32">
        <v>0.79166666666666663</v>
      </c>
      <c r="R29" s="24">
        <v>0.21399898826990299</v>
      </c>
      <c r="S29" s="24">
        <v>0</v>
      </c>
      <c r="T29" s="24">
        <f t="shared" si="3"/>
        <v>0</v>
      </c>
      <c r="U29" s="1"/>
    </row>
    <row r="30" spans="1:21" x14ac:dyDescent="0.25">
      <c r="A30" s="31">
        <v>45391</v>
      </c>
      <c r="B30" s="32">
        <v>0.83333333333333337</v>
      </c>
      <c r="C30" s="24">
        <v>0.19226934015673899</v>
      </c>
      <c r="D30" s="24">
        <v>0</v>
      </c>
      <c r="E30" s="24">
        <f t="shared" si="0"/>
        <v>0</v>
      </c>
      <c r="F30" s="31">
        <v>45393</v>
      </c>
      <c r="G30" s="32">
        <v>0.83333333333333337</v>
      </c>
      <c r="H30" s="24">
        <v>0.19076026976032201</v>
      </c>
      <c r="I30" s="24">
        <v>0</v>
      </c>
      <c r="J30" s="24">
        <f t="shared" si="4"/>
        <v>0</v>
      </c>
      <c r="K30" s="31">
        <v>45395</v>
      </c>
      <c r="L30" s="32">
        <v>0.83333333333333337</v>
      </c>
      <c r="M30" s="24">
        <v>0.23106066882517901</v>
      </c>
      <c r="N30" s="24">
        <v>0</v>
      </c>
      <c r="O30" s="24">
        <f t="shared" si="2"/>
        <v>0</v>
      </c>
      <c r="P30" s="31">
        <v>45397</v>
      </c>
      <c r="Q30" s="32">
        <v>0.83333333333333337</v>
      </c>
      <c r="R30" s="24">
        <v>0.208358690141798</v>
      </c>
      <c r="S30" s="24">
        <v>0</v>
      </c>
      <c r="T30" s="24">
        <f t="shared" si="3"/>
        <v>0</v>
      </c>
      <c r="U30" s="1"/>
    </row>
    <row r="31" spans="1:21" x14ac:dyDescent="0.25">
      <c r="A31" s="31">
        <v>45391</v>
      </c>
      <c r="B31" s="32">
        <v>0.875</v>
      </c>
      <c r="C31" s="24">
        <v>0.18934580683632399</v>
      </c>
      <c r="D31" s="24">
        <v>0</v>
      </c>
      <c r="E31" s="24">
        <f t="shared" si="0"/>
        <v>0</v>
      </c>
      <c r="F31" s="31">
        <v>45393</v>
      </c>
      <c r="G31" s="32">
        <v>0.875</v>
      </c>
      <c r="H31" s="24">
        <v>0.18719439208432601</v>
      </c>
      <c r="I31" s="24">
        <v>0</v>
      </c>
      <c r="J31" s="24">
        <f t="shared" si="4"/>
        <v>0</v>
      </c>
      <c r="K31" s="31">
        <v>45395</v>
      </c>
      <c r="L31" s="32">
        <v>0.875</v>
      </c>
      <c r="M31" s="24">
        <v>0.232347533105874</v>
      </c>
      <c r="N31" s="24">
        <v>0</v>
      </c>
      <c r="O31" s="24">
        <f t="shared" si="2"/>
        <v>0</v>
      </c>
      <c r="P31" s="31">
        <v>45397</v>
      </c>
      <c r="Q31" s="32">
        <v>0.875</v>
      </c>
      <c r="R31" s="24">
        <v>0.205998316406379</v>
      </c>
      <c r="S31" s="24">
        <v>0</v>
      </c>
      <c r="T31" s="24">
        <f t="shared" si="3"/>
        <v>0</v>
      </c>
      <c r="U31" s="1"/>
    </row>
    <row r="32" spans="1:21" x14ac:dyDescent="0.25">
      <c r="A32" s="31">
        <v>45391</v>
      </c>
      <c r="B32" s="32">
        <v>0.91666666666666663</v>
      </c>
      <c r="C32" s="24">
        <v>0.18920721113606101</v>
      </c>
      <c r="D32" s="24">
        <v>0</v>
      </c>
      <c r="E32" s="24">
        <f t="shared" si="0"/>
        <v>0</v>
      </c>
      <c r="F32" s="31">
        <v>45393</v>
      </c>
      <c r="G32" s="32">
        <v>0.91666666666666663</v>
      </c>
      <c r="H32" s="24">
        <v>0.18803471326752699</v>
      </c>
      <c r="I32" s="24">
        <v>0</v>
      </c>
      <c r="J32" s="24">
        <f t="shared" si="4"/>
        <v>0</v>
      </c>
      <c r="K32" s="31">
        <v>45395</v>
      </c>
      <c r="L32" s="32">
        <v>0.91666666666666663</v>
      </c>
      <c r="M32" s="24">
        <v>0.23109364509489999</v>
      </c>
      <c r="N32" s="24">
        <v>0</v>
      </c>
      <c r="O32" s="24">
        <f t="shared" si="2"/>
        <v>0</v>
      </c>
      <c r="P32" s="31">
        <v>45397</v>
      </c>
      <c r="Q32" s="32">
        <v>0.91666666666666663</v>
      </c>
      <c r="R32" s="24">
        <v>0.20092116296210899</v>
      </c>
      <c r="S32" s="24">
        <v>0</v>
      </c>
      <c r="T32" s="24">
        <f t="shared" si="3"/>
        <v>0</v>
      </c>
      <c r="U32" s="1"/>
    </row>
    <row r="33" spans="1:21" x14ac:dyDescent="0.25">
      <c r="A33" s="31">
        <v>45391</v>
      </c>
      <c r="B33" s="32">
        <v>0.95833333333333337</v>
      </c>
      <c r="C33" s="24">
        <v>0.18781913816853699</v>
      </c>
      <c r="D33" s="24">
        <v>0</v>
      </c>
      <c r="E33" s="24">
        <f t="shared" si="0"/>
        <v>0</v>
      </c>
      <c r="F33" s="31">
        <v>45393</v>
      </c>
      <c r="G33" s="32">
        <v>0.95833333333333337</v>
      </c>
      <c r="H33" s="24">
        <v>0.18856707215233701</v>
      </c>
      <c r="I33" s="24">
        <v>0</v>
      </c>
      <c r="J33" s="24">
        <f t="shared" si="4"/>
        <v>0</v>
      </c>
      <c r="K33" s="31">
        <v>45395</v>
      </c>
      <c r="L33" s="32">
        <v>0.95833333333333337</v>
      </c>
      <c r="M33" s="24">
        <v>0.227085605262801</v>
      </c>
      <c r="N33" s="24">
        <v>0</v>
      </c>
      <c r="O33" s="24">
        <f t="shared" si="2"/>
        <v>0</v>
      </c>
      <c r="P33" s="31">
        <v>45397</v>
      </c>
      <c r="Q33" s="32">
        <v>0.95833333333333337</v>
      </c>
      <c r="R33" s="24">
        <v>0.20152390003123699</v>
      </c>
      <c r="S33" s="24">
        <v>0</v>
      </c>
      <c r="T33" s="24">
        <f t="shared" si="3"/>
        <v>0</v>
      </c>
      <c r="U33" s="1"/>
    </row>
    <row r="34" spans="1:21" x14ac:dyDescent="0.25">
      <c r="A34" s="31">
        <v>45392</v>
      </c>
      <c r="B34" s="32">
        <v>0</v>
      </c>
      <c r="C34" s="24">
        <v>0.19650395214479</v>
      </c>
      <c r="D34" s="24">
        <v>0</v>
      </c>
      <c r="E34" s="24">
        <f t="shared" si="0"/>
        <v>0</v>
      </c>
      <c r="F34" s="31">
        <v>45394</v>
      </c>
      <c r="G34" s="32">
        <v>0</v>
      </c>
      <c r="H34" s="24">
        <v>0.19525226950567301</v>
      </c>
      <c r="I34" s="24">
        <v>0</v>
      </c>
      <c r="J34" s="24">
        <f t="shared" si="4"/>
        <v>0</v>
      </c>
      <c r="K34" s="31">
        <v>45396</v>
      </c>
      <c r="L34" s="32">
        <v>0</v>
      </c>
      <c r="M34" s="24">
        <v>0.229806780814205</v>
      </c>
      <c r="N34" s="24">
        <v>0</v>
      </c>
      <c r="O34" s="24">
        <f t="shared" si="2"/>
        <v>0</v>
      </c>
      <c r="P34" s="31">
        <v>45398</v>
      </c>
      <c r="Q34" s="32">
        <v>0</v>
      </c>
      <c r="R34" s="24">
        <v>0.211515411733734</v>
      </c>
      <c r="S34" s="24">
        <v>0</v>
      </c>
      <c r="T34" s="24">
        <f t="shared" si="3"/>
        <v>0</v>
      </c>
      <c r="U34" s="1"/>
    </row>
    <row r="35" spans="1:21" x14ac:dyDescent="0.25">
      <c r="A35" s="31">
        <v>45392</v>
      </c>
      <c r="B35" s="32">
        <v>4.1666666666666664E-2</v>
      </c>
      <c r="C35" s="24">
        <v>0.20759537815964599</v>
      </c>
      <c r="D35" s="24">
        <v>0</v>
      </c>
      <c r="E35" s="24">
        <f t="shared" si="0"/>
        <v>0</v>
      </c>
      <c r="F35" s="31">
        <v>45394</v>
      </c>
      <c r="G35" s="32">
        <v>4.1666666666666664E-2</v>
      </c>
      <c r="H35" s="24">
        <v>0.20742596685803399</v>
      </c>
      <c r="I35" s="24">
        <v>0</v>
      </c>
      <c r="J35" s="24">
        <f t="shared" si="4"/>
        <v>0</v>
      </c>
      <c r="K35" s="31">
        <v>45396</v>
      </c>
      <c r="L35" s="32">
        <v>4.1666666666666664E-2</v>
      </c>
      <c r="M35" s="24">
        <v>0.23196917772200301</v>
      </c>
      <c r="N35" s="24">
        <v>0</v>
      </c>
      <c r="O35" s="24">
        <f t="shared" si="2"/>
        <v>0</v>
      </c>
      <c r="P35" s="31">
        <v>45398</v>
      </c>
      <c r="Q35" s="32">
        <v>4.1666666666666664E-2</v>
      </c>
      <c r="R35" s="24">
        <v>0.221630111335821</v>
      </c>
      <c r="S35" s="24">
        <v>0</v>
      </c>
      <c r="T35" s="24">
        <f t="shared" si="3"/>
        <v>0</v>
      </c>
      <c r="U35" s="1"/>
    </row>
    <row r="36" spans="1:21" x14ac:dyDescent="0.25">
      <c r="A36" s="31">
        <v>45392</v>
      </c>
      <c r="B36" s="32">
        <v>8.3333333333333329E-2</v>
      </c>
      <c r="C36" s="24">
        <v>0.215648844837279</v>
      </c>
      <c r="D36" s="24">
        <v>0</v>
      </c>
      <c r="E36" s="24">
        <f t="shared" si="0"/>
        <v>0</v>
      </c>
      <c r="F36" s="31">
        <v>45394</v>
      </c>
      <c r="G36" s="32">
        <v>8.3333333333333329E-2</v>
      </c>
      <c r="H36" s="24">
        <v>0.21415738761339301</v>
      </c>
      <c r="I36" s="24">
        <v>0</v>
      </c>
      <c r="J36" s="24">
        <f t="shared" si="4"/>
        <v>0</v>
      </c>
      <c r="K36" s="31">
        <v>45396</v>
      </c>
      <c r="L36" s="32">
        <v>8.3333333333333329E-2</v>
      </c>
      <c r="M36" s="24">
        <v>0.235506445168506</v>
      </c>
      <c r="N36" s="24">
        <v>0</v>
      </c>
      <c r="O36" s="24">
        <f t="shared" si="2"/>
        <v>0</v>
      </c>
      <c r="P36" s="31">
        <v>45398</v>
      </c>
      <c r="Q36" s="32">
        <v>8.3333333333333329E-2</v>
      </c>
      <c r="R36" s="24">
        <v>0.22858807444481</v>
      </c>
      <c r="S36" s="24">
        <v>0</v>
      </c>
      <c r="T36" s="24">
        <f t="shared" si="3"/>
        <v>0</v>
      </c>
      <c r="U36" s="1"/>
    </row>
    <row r="37" spans="1:21" x14ac:dyDescent="0.25">
      <c r="A37" s="31">
        <v>45392</v>
      </c>
      <c r="B37" s="32">
        <v>0.125</v>
      </c>
      <c r="C37" s="24">
        <v>0.2178684473029</v>
      </c>
      <c r="D37" s="24">
        <v>0</v>
      </c>
      <c r="E37" s="24">
        <f t="shared" si="0"/>
        <v>0</v>
      </c>
      <c r="F37" s="31">
        <v>45394</v>
      </c>
      <c r="G37" s="32">
        <v>0.125</v>
      </c>
      <c r="H37" s="24">
        <v>0.219626083969191</v>
      </c>
      <c r="I37" s="24">
        <v>0</v>
      </c>
      <c r="J37" s="24">
        <f t="shared" si="4"/>
        <v>0</v>
      </c>
      <c r="K37" s="31">
        <v>45396</v>
      </c>
      <c r="L37" s="32">
        <v>0.125</v>
      </c>
      <c r="M37" s="24">
        <v>0.23412498831655301</v>
      </c>
      <c r="N37" s="24">
        <v>0</v>
      </c>
      <c r="O37" s="24">
        <f t="shared" si="2"/>
        <v>0</v>
      </c>
      <c r="P37" s="31">
        <v>45398</v>
      </c>
      <c r="Q37" s="32">
        <v>0.125</v>
      </c>
      <c r="R37" s="24">
        <v>0.232807308434508</v>
      </c>
      <c r="S37" s="24">
        <v>0</v>
      </c>
      <c r="T37" s="24">
        <f t="shared" si="3"/>
        <v>0</v>
      </c>
      <c r="U37" s="1"/>
    </row>
    <row r="38" spans="1:21" x14ac:dyDescent="0.25">
      <c r="A38" s="31">
        <v>45392</v>
      </c>
      <c r="B38" s="32">
        <v>0.16666666666666666</v>
      </c>
      <c r="C38" s="24">
        <v>0.224762633441979</v>
      </c>
      <c r="D38" s="24">
        <v>0</v>
      </c>
      <c r="E38" s="24">
        <f t="shared" si="0"/>
        <v>0</v>
      </c>
      <c r="F38" s="31">
        <v>45394</v>
      </c>
      <c r="G38" s="32">
        <v>0.16666666666666666</v>
      </c>
      <c r="H38" s="24">
        <v>0.22278280556112801</v>
      </c>
      <c r="I38" s="24">
        <v>0</v>
      </c>
      <c r="J38" s="24">
        <f t="shared" si="4"/>
        <v>0</v>
      </c>
      <c r="K38" s="31">
        <v>45396</v>
      </c>
      <c r="L38" s="32">
        <v>0.16666666666666666</v>
      </c>
      <c r="M38" s="24">
        <v>0.236348986624726</v>
      </c>
      <c r="N38" s="24">
        <v>0</v>
      </c>
      <c r="O38" s="24">
        <f t="shared" si="2"/>
        <v>0</v>
      </c>
      <c r="P38" s="31">
        <v>45398</v>
      </c>
      <c r="Q38" s="32">
        <v>0.16666666666666666</v>
      </c>
      <c r="R38" s="24">
        <v>0.23499611019994199</v>
      </c>
      <c r="S38" s="24">
        <v>0</v>
      </c>
      <c r="T38" s="24">
        <f t="shared" si="3"/>
        <v>0</v>
      </c>
      <c r="U38" s="1"/>
    </row>
    <row r="39" spans="1:21" x14ac:dyDescent="0.25">
      <c r="A39" s="31">
        <v>45392</v>
      </c>
      <c r="B39" s="32">
        <v>0.20833333333333334</v>
      </c>
      <c r="C39" s="24">
        <v>0.22563815116791999</v>
      </c>
      <c r="D39" s="24">
        <v>0</v>
      </c>
      <c r="E39" s="24">
        <f t="shared" si="0"/>
        <v>0</v>
      </c>
      <c r="F39" s="31">
        <v>45394</v>
      </c>
      <c r="G39" s="32">
        <v>0.20833333333333334</v>
      </c>
      <c r="H39" s="24">
        <v>0.225376367568068</v>
      </c>
      <c r="I39" s="24">
        <v>0</v>
      </c>
      <c r="J39" s="24">
        <f t="shared" si="4"/>
        <v>0</v>
      </c>
      <c r="K39" s="31">
        <v>45396</v>
      </c>
      <c r="L39" s="32">
        <v>0.20833333333333334</v>
      </c>
      <c r="M39" s="24">
        <v>0.23430755734349901</v>
      </c>
      <c r="N39" s="24">
        <v>0</v>
      </c>
      <c r="O39" s="24">
        <f t="shared" si="2"/>
        <v>0</v>
      </c>
      <c r="P39" s="31">
        <v>45398</v>
      </c>
      <c r="Q39" s="32">
        <v>0.20833333333333334</v>
      </c>
      <c r="R39" s="24">
        <v>0.23542287945653201</v>
      </c>
      <c r="S39" s="24">
        <v>0</v>
      </c>
      <c r="T39" s="24">
        <f t="shared" si="3"/>
        <v>0</v>
      </c>
      <c r="U39" s="1"/>
    </row>
    <row r="40" spans="1:21" x14ac:dyDescent="0.25">
      <c r="A40" s="31">
        <v>45392</v>
      </c>
      <c r="B40" s="32">
        <v>0.25</v>
      </c>
      <c r="C40" s="24">
        <v>0.22595931589512999</v>
      </c>
      <c r="D40" s="24">
        <v>0</v>
      </c>
      <c r="E40" s="24">
        <f t="shared" si="0"/>
        <v>0</v>
      </c>
      <c r="F40" s="31">
        <v>45394</v>
      </c>
      <c r="G40" s="32">
        <v>0.25</v>
      </c>
      <c r="H40" s="24">
        <v>0.22407628595739301</v>
      </c>
      <c r="I40" s="24">
        <v>0</v>
      </c>
      <c r="J40" s="24">
        <f t="shared" si="4"/>
        <v>0</v>
      </c>
      <c r="K40" s="31">
        <v>45396</v>
      </c>
      <c r="L40" s="32">
        <v>0.25</v>
      </c>
      <c r="M40" s="24">
        <v>0.234116181730287</v>
      </c>
      <c r="N40" s="24">
        <v>0</v>
      </c>
      <c r="O40" s="24">
        <f t="shared" si="2"/>
        <v>0</v>
      </c>
      <c r="P40" s="31">
        <v>45398</v>
      </c>
      <c r="Q40" s="32">
        <v>0.25</v>
      </c>
      <c r="R40" s="24">
        <v>0.23886996507549099</v>
      </c>
      <c r="S40" s="24">
        <v>0</v>
      </c>
      <c r="T40" s="24">
        <f t="shared" si="3"/>
        <v>0</v>
      </c>
      <c r="U40" s="1"/>
    </row>
    <row r="41" spans="1:21" x14ac:dyDescent="0.25">
      <c r="A41" s="31">
        <v>45392</v>
      </c>
      <c r="B41" s="32">
        <v>0.29166666666666669</v>
      </c>
      <c r="C41" s="24">
        <v>0.22831089794544401</v>
      </c>
      <c r="D41" s="24">
        <v>0</v>
      </c>
      <c r="E41" s="24">
        <f t="shared" si="0"/>
        <v>0</v>
      </c>
      <c r="F41" s="31">
        <v>45394</v>
      </c>
      <c r="G41" s="32">
        <v>0.29166666666666669</v>
      </c>
      <c r="H41" s="24">
        <v>0.22519597411065601</v>
      </c>
      <c r="I41" s="24">
        <v>0</v>
      </c>
      <c r="J41" s="24">
        <f t="shared" si="4"/>
        <v>0</v>
      </c>
      <c r="K41" s="31">
        <v>45396</v>
      </c>
      <c r="L41" s="32">
        <v>0.29166666666666669</v>
      </c>
      <c r="M41" s="24">
        <v>0.23720471560860101</v>
      </c>
      <c r="N41" s="24">
        <v>0</v>
      </c>
      <c r="O41" s="24">
        <f t="shared" si="2"/>
        <v>0</v>
      </c>
      <c r="P41" s="31">
        <v>45398</v>
      </c>
      <c r="Q41" s="32">
        <v>0.29166666666666669</v>
      </c>
      <c r="R41" s="24">
        <v>0.23770184814834799</v>
      </c>
      <c r="S41" s="24">
        <v>0</v>
      </c>
      <c r="T41" s="24">
        <f t="shared" si="3"/>
        <v>0</v>
      </c>
      <c r="U41" s="1"/>
    </row>
    <row r="42" spans="1:21" x14ac:dyDescent="0.25">
      <c r="A42" s="31">
        <v>45392</v>
      </c>
      <c r="B42" s="32">
        <v>0.33333333333333331</v>
      </c>
      <c r="C42" s="24">
        <v>0.22709000110535299</v>
      </c>
      <c r="D42" s="24">
        <v>0</v>
      </c>
      <c r="E42" s="24">
        <f t="shared" si="0"/>
        <v>0</v>
      </c>
      <c r="F42" s="31">
        <v>45394</v>
      </c>
      <c r="G42" s="32">
        <v>0.33333333333333331</v>
      </c>
      <c r="H42" s="24">
        <v>0.22500240802674801</v>
      </c>
      <c r="I42" s="24">
        <v>0</v>
      </c>
      <c r="J42" s="24">
        <f t="shared" si="4"/>
        <v>0</v>
      </c>
      <c r="K42" s="31">
        <v>45396</v>
      </c>
      <c r="L42" s="32">
        <v>0.33333333333333331</v>
      </c>
      <c r="M42" s="24">
        <v>0.235440477727901</v>
      </c>
      <c r="N42" s="24">
        <v>0</v>
      </c>
      <c r="O42" s="24">
        <f t="shared" ref="O42:O57" si="5">N42*0.0827</f>
        <v>0</v>
      </c>
      <c r="P42" s="31">
        <v>45398</v>
      </c>
      <c r="Q42" s="32">
        <v>0.33333333333333331</v>
      </c>
      <c r="R42" s="24">
        <v>0.23966628312968699</v>
      </c>
      <c r="S42" s="24">
        <v>0</v>
      </c>
      <c r="T42" s="24">
        <f t="shared" si="3"/>
        <v>0</v>
      </c>
      <c r="U42" s="1"/>
    </row>
    <row r="43" spans="1:21" x14ac:dyDescent="0.25">
      <c r="A43" s="31">
        <v>45392</v>
      </c>
      <c r="B43" s="32">
        <v>0.375</v>
      </c>
      <c r="C43" s="24">
        <v>0.229470208286321</v>
      </c>
      <c r="D43" s="24">
        <v>0</v>
      </c>
      <c r="E43" s="24">
        <f t="shared" si="0"/>
        <v>0</v>
      </c>
      <c r="F43" s="31">
        <v>45394</v>
      </c>
      <c r="G43" s="32">
        <v>0.375</v>
      </c>
      <c r="H43" s="24">
        <v>0.22421705722719101</v>
      </c>
      <c r="I43" s="24">
        <v>0</v>
      </c>
      <c r="J43" s="24">
        <f t="shared" si="4"/>
        <v>0</v>
      </c>
      <c r="K43" s="31">
        <v>45396</v>
      </c>
      <c r="L43" s="32">
        <v>0.375</v>
      </c>
      <c r="M43" s="24">
        <v>0.19560423493307</v>
      </c>
      <c r="N43" s="24">
        <v>0</v>
      </c>
      <c r="O43" s="24">
        <f t="shared" si="5"/>
        <v>0</v>
      </c>
      <c r="P43" s="31">
        <v>45398</v>
      </c>
      <c r="Q43" s="32">
        <v>0.375</v>
      </c>
      <c r="R43" s="24">
        <v>0.239441916345592</v>
      </c>
      <c r="S43" s="24">
        <v>0</v>
      </c>
      <c r="T43" s="24">
        <f t="shared" si="3"/>
        <v>0</v>
      </c>
      <c r="U43" s="1"/>
    </row>
    <row r="44" spans="1:21" x14ac:dyDescent="0.25">
      <c r="A44" s="31">
        <v>45392</v>
      </c>
      <c r="B44" s="32">
        <v>0.41666666666666669</v>
      </c>
      <c r="C44" s="24">
        <v>0.22950540482906001</v>
      </c>
      <c r="D44" s="24">
        <v>0</v>
      </c>
      <c r="E44" s="24">
        <f t="shared" si="0"/>
        <v>0</v>
      </c>
      <c r="F44" s="31">
        <v>45394</v>
      </c>
      <c r="G44" s="32">
        <v>0.41666666666666669</v>
      </c>
      <c r="H44" s="24">
        <v>0.228572696446458</v>
      </c>
      <c r="I44" s="24">
        <v>0</v>
      </c>
      <c r="J44" s="24">
        <f t="shared" si="4"/>
        <v>0</v>
      </c>
      <c r="K44" s="31">
        <v>45396</v>
      </c>
      <c r="L44" s="32">
        <v>0.41666666666666669</v>
      </c>
      <c r="M44" s="24">
        <v>0.2369011342516</v>
      </c>
      <c r="N44" s="24">
        <v>0</v>
      </c>
      <c r="O44" s="24">
        <f t="shared" si="5"/>
        <v>0</v>
      </c>
      <c r="P44" s="31">
        <v>45398</v>
      </c>
      <c r="Q44" s="32">
        <v>0.41666666666666669</v>
      </c>
      <c r="R44" s="24">
        <v>0.23872256278896201</v>
      </c>
      <c r="S44" s="24">
        <v>0</v>
      </c>
      <c r="T44" s="24">
        <f t="shared" si="3"/>
        <v>0</v>
      </c>
      <c r="U44" s="1"/>
    </row>
    <row r="45" spans="1:21" x14ac:dyDescent="0.25">
      <c r="A45" s="31">
        <v>45392</v>
      </c>
      <c r="B45" s="32">
        <v>0.45833333333333331</v>
      </c>
      <c r="C45" s="24">
        <v>0.231821790336635</v>
      </c>
      <c r="D45" s="24">
        <v>0</v>
      </c>
      <c r="E45" s="24">
        <f t="shared" si="0"/>
        <v>0</v>
      </c>
      <c r="F45" s="31">
        <v>45394</v>
      </c>
      <c r="G45" s="32">
        <v>0.45833333333333331</v>
      </c>
      <c r="H45" s="24">
        <v>0.229742974041973</v>
      </c>
      <c r="I45" s="24">
        <v>0</v>
      </c>
      <c r="J45" s="24">
        <f t="shared" si="4"/>
        <v>0</v>
      </c>
      <c r="K45" s="31">
        <v>45396</v>
      </c>
      <c r="L45" s="32">
        <v>0.45833333333333331</v>
      </c>
      <c r="M45" s="24">
        <v>0.23665475845242201</v>
      </c>
      <c r="N45" s="24">
        <v>0</v>
      </c>
      <c r="O45" s="24">
        <f t="shared" si="5"/>
        <v>0</v>
      </c>
      <c r="P45" s="31">
        <v>45398</v>
      </c>
      <c r="Q45" s="32">
        <v>0.45833333333333331</v>
      </c>
      <c r="R45" s="24">
        <v>0.23853559791946299</v>
      </c>
      <c r="S45" s="24">
        <v>0</v>
      </c>
      <c r="T45" s="24">
        <f t="shared" si="3"/>
        <v>0</v>
      </c>
      <c r="U45" s="1"/>
    </row>
    <row r="46" spans="1:21" x14ac:dyDescent="0.25">
      <c r="A46" s="31">
        <v>45392</v>
      </c>
      <c r="B46" s="32">
        <v>0.5</v>
      </c>
      <c r="C46" s="24">
        <v>0.23139721155074</v>
      </c>
      <c r="D46" s="24">
        <v>0</v>
      </c>
      <c r="E46" s="24">
        <f t="shared" si="0"/>
        <v>0</v>
      </c>
      <c r="F46" s="31">
        <v>45394</v>
      </c>
      <c r="G46" s="32">
        <v>0.5</v>
      </c>
      <c r="H46" s="24">
        <v>0.228148117660563</v>
      </c>
      <c r="I46" s="24">
        <v>0</v>
      </c>
      <c r="J46" s="24">
        <f t="shared" si="4"/>
        <v>0</v>
      </c>
      <c r="K46" s="31">
        <v>45396</v>
      </c>
      <c r="L46" s="32">
        <v>0.5</v>
      </c>
      <c r="M46" s="24">
        <v>0.23715630173588301</v>
      </c>
      <c r="N46" s="24">
        <v>0</v>
      </c>
      <c r="O46" s="24">
        <f t="shared" si="5"/>
        <v>0</v>
      </c>
      <c r="P46" s="31">
        <v>45398</v>
      </c>
      <c r="Q46" s="32">
        <v>0.5</v>
      </c>
      <c r="R46" s="24">
        <v>0.240022659300797</v>
      </c>
      <c r="S46" s="24">
        <v>0</v>
      </c>
      <c r="T46" s="24">
        <f t="shared" si="3"/>
        <v>0</v>
      </c>
      <c r="U46" s="1"/>
    </row>
    <row r="47" spans="1:21" x14ac:dyDescent="0.25">
      <c r="A47" s="31">
        <v>45392</v>
      </c>
      <c r="B47" s="32">
        <v>0.54166666666666663</v>
      </c>
      <c r="C47" s="24">
        <v>0.231447815894154</v>
      </c>
      <c r="D47" s="24">
        <v>0</v>
      </c>
      <c r="E47" s="24">
        <f t="shared" si="0"/>
        <v>0</v>
      </c>
      <c r="F47" s="31">
        <v>45394</v>
      </c>
      <c r="G47" s="32">
        <v>0.54166666666666663</v>
      </c>
      <c r="H47" s="24">
        <v>0.23086486756709201</v>
      </c>
      <c r="I47" s="24">
        <v>0</v>
      </c>
      <c r="J47" s="24">
        <f t="shared" si="4"/>
        <v>0</v>
      </c>
      <c r="K47" s="31">
        <v>45396</v>
      </c>
      <c r="L47" s="32">
        <v>0.54166666666666663</v>
      </c>
      <c r="M47" s="24">
        <v>0.23953647911452799</v>
      </c>
      <c r="N47" s="24">
        <v>0</v>
      </c>
      <c r="O47" s="24">
        <f t="shared" si="5"/>
        <v>0</v>
      </c>
      <c r="P47" s="31">
        <v>45398</v>
      </c>
      <c r="Q47" s="32">
        <v>0.54166666666666663</v>
      </c>
      <c r="R47" s="24">
        <v>0.24486660957238399</v>
      </c>
      <c r="S47" s="24">
        <v>0</v>
      </c>
      <c r="T47" s="24">
        <f t="shared" si="3"/>
        <v>0</v>
      </c>
      <c r="U47" s="1"/>
    </row>
    <row r="48" spans="1:21" x14ac:dyDescent="0.25">
      <c r="A48" s="31">
        <v>45392</v>
      </c>
      <c r="B48" s="32">
        <v>0.58333333333333337</v>
      </c>
      <c r="C48" s="24">
        <v>0.23461332917119501</v>
      </c>
      <c r="D48" s="24">
        <v>0</v>
      </c>
      <c r="E48" s="24">
        <f t="shared" si="0"/>
        <v>0</v>
      </c>
      <c r="F48" s="31">
        <v>45394</v>
      </c>
      <c r="G48" s="32">
        <v>0.58333333333333337</v>
      </c>
      <c r="H48" s="24">
        <v>0.22616608440785499</v>
      </c>
      <c r="I48" s="24">
        <v>0</v>
      </c>
      <c r="J48" s="24">
        <f t="shared" si="4"/>
        <v>0</v>
      </c>
      <c r="K48" s="31">
        <v>45396</v>
      </c>
      <c r="L48" s="32">
        <v>0.58333333333333337</v>
      </c>
      <c r="M48" s="24">
        <v>0.23954749107265</v>
      </c>
      <c r="N48" s="24">
        <v>0</v>
      </c>
      <c r="O48" s="24">
        <f t="shared" si="5"/>
        <v>0</v>
      </c>
      <c r="P48" s="31">
        <v>45398</v>
      </c>
      <c r="Q48" s="32">
        <v>0.58333333333333337</v>
      </c>
      <c r="R48" s="24">
        <v>0.243434548377017</v>
      </c>
      <c r="S48" s="24">
        <v>0</v>
      </c>
      <c r="T48" s="24">
        <f t="shared" si="3"/>
        <v>0</v>
      </c>
      <c r="U48" s="1"/>
    </row>
    <row r="49" spans="1:21" x14ac:dyDescent="0.25">
      <c r="A49" s="31">
        <v>45392</v>
      </c>
      <c r="B49" s="32">
        <v>0.625</v>
      </c>
      <c r="C49" s="24">
        <v>0.22505959868340999</v>
      </c>
      <c r="D49" s="24">
        <v>0</v>
      </c>
      <c r="E49" s="24">
        <f t="shared" si="0"/>
        <v>0</v>
      </c>
      <c r="F49" s="31">
        <v>45394</v>
      </c>
      <c r="G49" s="32">
        <v>0.625</v>
      </c>
      <c r="H49" s="24">
        <v>0.226711630820321</v>
      </c>
      <c r="I49" s="24">
        <v>0</v>
      </c>
      <c r="J49" s="24">
        <f t="shared" si="4"/>
        <v>0</v>
      </c>
      <c r="K49" s="31">
        <v>45396</v>
      </c>
      <c r="L49" s="32">
        <v>0.625</v>
      </c>
      <c r="M49" s="24">
        <v>0.24390310048959399</v>
      </c>
      <c r="N49" s="24">
        <v>0</v>
      </c>
      <c r="O49" s="24">
        <f t="shared" si="5"/>
        <v>0</v>
      </c>
      <c r="P49" s="31">
        <v>45398</v>
      </c>
      <c r="Q49" s="32">
        <v>0.625</v>
      </c>
      <c r="R49" s="24">
        <v>0.23769524693393901</v>
      </c>
      <c r="S49" s="24">
        <v>0</v>
      </c>
      <c r="T49" s="24">
        <f t="shared" si="3"/>
        <v>0</v>
      </c>
      <c r="U49" s="1"/>
    </row>
    <row r="50" spans="1:21" x14ac:dyDescent="0.25">
      <c r="A50" s="31">
        <v>45392</v>
      </c>
      <c r="B50" s="32">
        <v>0.66666666666666663</v>
      </c>
      <c r="C50" s="24">
        <v>0.22262442111879899</v>
      </c>
      <c r="D50" s="24">
        <v>0</v>
      </c>
      <c r="E50" s="24">
        <f t="shared" si="0"/>
        <v>0</v>
      </c>
      <c r="F50" s="31">
        <v>45394</v>
      </c>
      <c r="G50" s="32">
        <v>0.66666666666666663</v>
      </c>
      <c r="H50" s="24">
        <v>0.22108234465033699</v>
      </c>
      <c r="I50" s="24">
        <v>0</v>
      </c>
      <c r="J50" s="24">
        <f t="shared" si="4"/>
        <v>0</v>
      </c>
      <c r="K50" s="31">
        <v>45396</v>
      </c>
      <c r="L50" s="32">
        <v>0.66666666666666663</v>
      </c>
      <c r="M50" s="24">
        <v>0.241830885409341</v>
      </c>
      <c r="N50" s="24">
        <v>0</v>
      </c>
      <c r="O50" s="24">
        <f t="shared" si="5"/>
        <v>0</v>
      </c>
      <c r="P50" s="31">
        <v>45398</v>
      </c>
      <c r="Q50" s="32">
        <v>0.66666666666666663</v>
      </c>
      <c r="R50" s="24">
        <v>0.23531948029900801</v>
      </c>
      <c r="S50" s="24">
        <v>0</v>
      </c>
      <c r="T50" s="24">
        <f t="shared" si="3"/>
        <v>0</v>
      </c>
      <c r="U50" s="1"/>
    </row>
    <row r="51" spans="1:21" x14ac:dyDescent="0.25">
      <c r="A51" s="31">
        <v>45392</v>
      </c>
      <c r="B51" s="32">
        <v>0.70833333333333337</v>
      </c>
      <c r="C51" s="24">
        <v>0.21841619908722201</v>
      </c>
      <c r="D51" s="24">
        <v>0</v>
      </c>
      <c r="E51" s="24">
        <f t="shared" si="0"/>
        <v>0</v>
      </c>
      <c r="F51" s="31">
        <v>45394</v>
      </c>
      <c r="G51" s="32">
        <v>0.70833333333333337</v>
      </c>
      <c r="H51" s="24">
        <v>0.220653399824213</v>
      </c>
      <c r="I51" s="24">
        <v>0</v>
      </c>
      <c r="J51" s="24">
        <f t="shared" si="4"/>
        <v>0</v>
      </c>
      <c r="K51" s="31">
        <v>45396</v>
      </c>
      <c r="L51" s="32">
        <v>0.70833333333333337</v>
      </c>
      <c r="M51" s="24">
        <v>0.24316397309206</v>
      </c>
      <c r="N51" s="24">
        <v>0</v>
      </c>
      <c r="O51" s="24">
        <f t="shared" si="5"/>
        <v>0</v>
      </c>
      <c r="P51" s="31">
        <v>45398</v>
      </c>
      <c r="Q51" s="32">
        <v>0.70833333333333337</v>
      </c>
      <c r="R51" s="24">
        <v>0.2310364693394</v>
      </c>
      <c r="S51" s="24">
        <v>0</v>
      </c>
      <c r="T51" s="24">
        <f t="shared" si="3"/>
        <v>0</v>
      </c>
      <c r="U51" s="1"/>
    </row>
    <row r="52" spans="1:21" x14ac:dyDescent="0.25">
      <c r="A52" s="31">
        <v>45392</v>
      </c>
      <c r="B52" s="32">
        <v>0.75</v>
      </c>
      <c r="C52" s="24">
        <v>0.20347513258375699</v>
      </c>
      <c r="D52" s="24">
        <v>0</v>
      </c>
      <c r="E52" s="24">
        <f t="shared" si="0"/>
        <v>0</v>
      </c>
      <c r="F52" s="31">
        <v>45394</v>
      </c>
      <c r="G52" s="32">
        <v>0.75</v>
      </c>
      <c r="H52" s="24">
        <v>0.21729649603279899</v>
      </c>
      <c r="I52" s="24">
        <v>0</v>
      </c>
      <c r="J52" s="24">
        <f t="shared" si="4"/>
        <v>0</v>
      </c>
      <c r="K52" s="31">
        <v>45396</v>
      </c>
      <c r="L52" s="32">
        <v>0.75</v>
      </c>
      <c r="M52" s="24">
        <v>0.239122942089078</v>
      </c>
      <c r="N52" s="24">
        <v>0</v>
      </c>
      <c r="O52" s="24">
        <f t="shared" si="5"/>
        <v>0</v>
      </c>
      <c r="P52" s="31">
        <v>45398</v>
      </c>
      <c r="Q52" s="32">
        <v>0.75</v>
      </c>
      <c r="R52" s="24">
        <v>0.21836559474380801</v>
      </c>
      <c r="S52" s="24">
        <v>0</v>
      </c>
      <c r="T52" s="24">
        <f t="shared" si="3"/>
        <v>0</v>
      </c>
      <c r="U52" s="1"/>
    </row>
    <row r="53" spans="1:21" x14ac:dyDescent="0.25">
      <c r="A53" s="31">
        <v>45392</v>
      </c>
      <c r="B53" s="32">
        <v>0.79166666666666663</v>
      </c>
      <c r="C53" s="24">
        <v>0.1912640333168</v>
      </c>
      <c r="D53" s="24">
        <v>0</v>
      </c>
      <c r="E53" s="24">
        <f t="shared" si="0"/>
        <v>0</v>
      </c>
      <c r="F53" s="31">
        <v>45394</v>
      </c>
      <c r="G53" s="32">
        <v>0.79166666666666663</v>
      </c>
      <c r="H53" s="24">
        <v>0.20801112055695301</v>
      </c>
      <c r="I53" s="24">
        <v>0</v>
      </c>
      <c r="J53" s="24">
        <f t="shared" si="4"/>
        <v>0</v>
      </c>
      <c r="K53" s="31">
        <v>45396</v>
      </c>
      <c r="L53" s="32">
        <v>0.79166666666666663</v>
      </c>
      <c r="M53" s="24">
        <v>0.23478272557164601</v>
      </c>
      <c r="N53" s="24">
        <v>0</v>
      </c>
      <c r="O53" s="24">
        <f t="shared" si="5"/>
        <v>0</v>
      </c>
      <c r="P53" s="31">
        <v>45398</v>
      </c>
      <c r="Q53" s="32">
        <v>0.79166666666666663</v>
      </c>
      <c r="R53" s="24">
        <v>0.20574754476464899</v>
      </c>
      <c r="S53" s="24">
        <v>0</v>
      </c>
      <c r="T53" s="24">
        <f t="shared" si="3"/>
        <v>0</v>
      </c>
      <c r="U53" s="1"/>
    </row>
    <row r="54" spans="1:21" x14ac:dyDescent="0.25">
      <c r="A54" s="31">
        <v>45392</v>
      </c>
      <c r="B54" s="32">
        <v>0.83333333333333337</v>
      </c>
      <c r="C54" s="24">
        <v>0.190443500875664</v>
      </c>
      <c r="D54" s="24">
        <v>0</v>
      </c>
      <c r="E54" s="24">
        <f t="shared" si="0"/>
        <v>0</v>
      </c>
      <c r="F54" s="31">
        <v>45394</v>
      </c>
      <c r="G54" s="32">
        <v>0.83333333333333337</v>
      </c>
      <c r="H54" s="24">
        <v>0.214124381541349</v>
      </c>
      <c r="I54" s="24">
        <v>0</v>
      </c>
      <c r="J54" s="24">
        <f t="shared" si="4"/>
        <v>0</v>
      </c>
      <c r="K54" s="31">
        <v>45396</v>
      </c>
      <c r="L54" s="32">
        <v>0.83333333333333337</v>
      </c>
      <c r="M54" s="24">
        <v>0.23222875594999801</v>
      </c>
      <c r="N54" s="24">
        <v>0</v>
      </c>
      <c r="O54" s="24">
        <f t="shared" si="5"/>
        <v>0</v>
      </c>
      <c r="P54" s="31">
        <v>45398</v>
      </c>
      <c r="Q54" s="32">
        <v>0.83333333333333337</v>
      </c>
      <c r="R54" s="24">
        <v>0.207373172043924</v>
      </c>
      <c r="S54" s="24">
        <v>0</v>
      </c>
      <c r="T54" s="24">
        <f t="shared" si="3"/>
        <v>0</v>
      </c>
      <c r="U54" s="1"/>
    </row>
    <row r="55" spans="1:21" x14ac:dyDescent="0.25">
      <c r="A55" s="31">
        <v>45392</v>
      </c>
      <c r="B55" s="32">
        <v>0.875</v>
      </c>
      <c r="C55" s="24">
        <v>0.18560834228918199</v>
      </c>
      <c r="D55" s="24">
        <v>0</v>
      </c>
      <c r="E55" s="24">
        <f t="shared" si="0"/>
        <v>0</v>
      </c>
      <c r="F55" s="31">
        <v>45394</v>
      </c>
      <c r="G55" s="32">
        <v>0.875</v>
      </c>
      <c r="H55" s="24">
        <v>0.22171148657709999</v>
      </c>
      <c r="I55" s="24">
        <v>0</v>
      </c>
      <c r="J55" s="24">
        <f t="shared" si="4"/>
        <v>0</v>
      </c>
      <c r="K55" s="31">
        <v>45396</v>
      </c>
      <c r="L55" s="32">
        <v>0.875</v>
      </c>
      <c r="M55" s="24">
        <v>0.23298107087518899</v>
      </c>
      <c r="N55" s="24">
        <v>0</v>
      </c>
      <c r="O55" s="24">
        <f t="shared" si="5"/>
        <v>0</v>
      </c>
      <c r="P55" s="31">
        <v>45398</v>
      </c>
      <c r="Q55" s="32">
        <v>0.875</v>
      </c>
      <c r="R55" s="24">
        <v>0.19532707333486601</v>
      </c>
      <c r="S55" s="24">
        <v>0</v>
      </c>
      <c r="T55" s="24">
        <f t="shared" si="3"/>
        <v>0</v>
      </c>
      <c r="U55" s="1"/>
    </row>
    <row r="56" spans="1:21" x14ac:dyDescent="0.25">
      <c r="A56" s="31">
        <v>45392</v>
      </c>
      <c r="B56" s="32">
        <v>0.91666666666666663</v>
      </c>
      <c r="C56" s="24">
        <v>0.192291334270661</v>
      </c>
      <c r="D56" s="24">
        <v>0</v>
      </c>
      <c r="E56" s="24">
        <f t="shared" si="0"/>
        <v>0</v>
      </c>
      <c r="F56" s="31">
        <v>45394</v>
      </c>
      <c r="G56" s="32">
        <v>0.91666666666666663</v>
      </c>
      <c r="H56" s="24">
        <v>0.21867355704220001</v>
      </c>
      <c r="I56" s="24">
        <v>0</v>
      </c>
      <c r="J56" s="24">
        <f t="shared" si="4"/>
        <v>0</v>
      </c>
      <c r="K56" s="31">
        <v>45396</v>
      </c>
      <c r="L56" s="32">
        <v>0.91666666666666663</v>
      </c>
      <c r="M56" s="24">
        <v>0.23718270659351801</v>
      </c>
      <c r="N56" s="24">
        <v>0</v>
      </c>
      <c r="O56" s="24">
        <f t="shared" si="5"/>
        <v>0</v>
      </c>
      <c r="P56" s="31">
        <v>45398</v>
      </c>
      <c r="Q56" s="32">
        <v>0.91666666666666663</v>
      </c>
      <c r="R56" s="24">
        <v>0.19558663666170001</v>
      </c>
      <c r="S56" s="24">
        <v>0</v>
      </c>
      <c r="T56" s="24">
        <f t="shared" si="3"/>
        <v>0</v>
      </c>
      <c r="U56" s="1"/>
    </row>
    <row r="57" spans="1:21" x14ac:dyDescent="0.25">
      <c r="A57" s="31">
        <v>45392</v>
      </c>
      <c r="B57" s="32">
        <v>0.95833333333333337</v>
      </c>
      <c r="C57" s="24">
        <v>0.189867153763011</v>
      </c>
      <c r="D57" s="24">
        <v>0</v>
      </c>
      <c r="E57" s="24">
        <f t="shared" si="0"/>
        <v>0</v>
      </c>
      <c r="F57" s="31">
        <v>45394</v>
      </c>
      <c r="G57" s="32">
        <v>0.95833333333333337</v>
      </c>
      <c r="H57" s="24">
        <v>0.223543941973745</v>
      </c>
      <c r="I57" s="24">
        <v>0</v>
      </c>
      <c r="J57" s="24">
        <f t="shared" si="4"/>
        <v>0</v>
      </c>
      <c r="K57" s="31">
        <v>45396</v>
      </c>
      <c r="L57" s="32">
        <v>0.95833333333333337</v>
      </c>
      <c r="M57" s="24">
        <v>0.17098185419967901</v>
      </c>
      <c r="N57" s="24">
        <v>0</v>
      </c>
      <c r="O57" s="24">
        <f t="shared" si="5"/>
        <v>0</v>
      </c>
      <c r="P57" s="31">
        <v>45398</v>
      </c>
      <c r="Q57" s="32">
        <v>0.95833333333333337</v>
      </c>
      <c r="R57" s="24">
        <v>0.20134352147498599</v>
      </c>
      <c r="S57" s="24">
        <v>0</v>
      </c>
      <c r="T57" s="24">
        <f t="shared" si="3"/>
        <v>0</v>
      </c>
      <c r="U57" s="1"/>
    </row>
  </sheetData>
  <pageMargins left="0.7" right="0.7" top="0.75" bottom="0.75" header="0.3" footer="0.3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E43C4F6-D598-4AFF-8E3E-87D0017B0BCE}">
  <dimension ref="A1:U57"/>
  <sheetViews>
    <sheetView workbookViewId="0">
      <selection activeCell="D4" sqref="D4"/>
    </sheetView>
  </sheetViews>
  <sheetFormatPr defaultRowHeight="15" x14ac:dyDescent="0.25"/>
  <sheetData>
    <row r="1" spans="1:21" x14ac:dyDescent="0.25">
      <c r="A1" s="1" t="s">
        <v>70</v>
      </c>
      <c r="B1" s="23"/>
      <c r="C1" s="24"/>
    </row>
    <row r="2" spans="1:21" x14ac:dyDescent="0.25">
      <c r="A2" s="1" t="s">
        <v>71</v>
      </c>
      <c r="B2" s="23"/>
      <c r="C2" s="24"/>
      <c r="G2" s="25" t="s">
        <v>81</v>
      </c>
      <c r="H2" s="25"/>
    </row>
    <row r="3" spans="1:21" ht="15.75" thickBot="1" x14ac:dyDescent="0.3">
      <c r="A3" s="1" t="s">
        <v>72</v>
      </c>
      <c r="B3" s="23"/>
      <c r="C3" s="24"/>
    </row>
    <row r="4" spans="1:21" ht="15.75" thickBot="1" x14ac:dyDescent="0.3">
      <c r="A4" s="1" t="s">
        <v>73</v>
      </c>
      <c r="B4" s="23"/>
      <c r="C4" s="24"/>
      <c r="I4" s="26" t="s">
        <v>74</v>
      </c>
      <c r="J4" s="27"/>
      <c r="K4" s="27"/>
      <c r="L4" s="28">
        <f>SUM(E10:E57)+SUM(J10:J57)+SUM(O10:O57)+SUM(T10:T33)</f>
        <v>0</v>
      </c>
    </row>
    <row r="5" spans="1:21" x14ac:dyDescent="0.25">
      <c r="A5" s="1" t="s">
        <v>75</v>
      </c>
      <c r="B5" s="23"/>
      <c r="C5" s="24"/>
    </row>
    <row r="6" spans="1:21" x14ac:dyDescent="0.25">
      <c r="A6" s="1"/>
      <c r="B6" s="1"/>
      <c r="C6" s="1"/>
    </row>
    <row r="7" spans="1:21" x14ac:dyDescent="0.25">
      <c r="A7" s="1"/>
      <c r="B7" s="1"/>
      <c r="C7" s="1"/>
      <c r="I7" s="29" t="s">
        <v>76</v>
      </c>
      <c r="J7" s="29"/>
      <c r="K7" s="29"/>
      <c r="L7" s="7">
        <f>MAX(D10:D57,I10:I57,N10:N57,S10:S33)</f>
        <v>0</v>
      </c>
    </row>
    <row r="8" spans="1:21" x14ac:dyDescent="0.25">
      <c r="A8" s="1"/>
      <c r="B8" s="1"/>
      <c r="C8" s="1"/>
    </row>
    <row r="9" spans="1:21" x14ac:dyDescent="0.25">
      <c r="A9" s="30" t="s">
        <v>77</v>
      </c>
      <c r="B9" s="30" t="s">
        <v>78</v>
      </c>
      <c r="C9" s="30" t="s">
        <v>79</v>
      </c>
      <c r="D9" s="30" t="s">
        <v>54</v>
      </c>
      <c r="E9" s="30" t="s">
        <v>80</v>
      </c>
      <c r="F9" s="30" t="s">
        <v>77</v>
      </c>
      <c r="G9" s="30" t="s">
        <v>78</v>
      </c>
      <c r="H9" s="30" t="s">
        <v>79</v>
      </c>
      <c r="I9" s="30" t="s">
        <v>54</v>
      </c>
      <c r="J9" s="30" t="s">
        <v>80</v>
      </c>
      <c r="K9" s="30" t="s">
        <v>77</v>
      </c>
      <c r="L9" s="30" t="s">
        <v>78</v>
      </c>
      <c r="M9" s="30" t="s">
        <v>79</v>
      </c>
      <c r="N9" s="30" t="s">
        <v>54</v>
      </c>
      <c r="O9" s="30" t="s">
        <v>80</v>
      </c>
      <c r="P9" s="30" t="s">
        <v>77</v>
      </c>
      <c r="Q9" s="30" t="s">
        <v>78</v>
      </c>
      <c r="R9" s="30" t="s">
        <v>79</v>
      </c>
      <c r="S9" s="30" t="s">
        <v>54</v>
      </c>
      <c r="T9" s="30" t="s">
        <v>80</v>
      </c>
    </row>
    <row r="10" spans="1:21" x14ac:dyDescent="0.25">
      <c r="A10" s="31">
        <v>45399</v>
      </c>
      <c r="B10" s="32">
        <v>0</v>
      </c>
      <c r="C10" s="24">
        <v>0.20976217090999599</v>
      </c>
      <c r="D10" s="24">
        <v>0</v>
      </c>
      <c r="E10" s="24">
        <f t="shared" ref="E10:E57" si="0">D10*0.0827</f>
        <v>0</v>
      </c>
      <c r="F10" s="31">
        <v>45401</v>
      </c>
      <c r="G10" s="32">
        <v>0</v>
      </c>
      <c r="H10" s="24">
        <v>0.20802432298577</v>
      </c>
      <c r="I10" s="24">
        <v>0</v>
      </c>
      <c r="J10" s="24">
        <f t="shared" ref="J10:J25" si="1">I10*0.0827</f>
        <v>0</v>
      </c>
      <c r="K10" s="31">
        <v>45403</v>
      </c>
      <c r="L10" s="32">
        <v>0</v>
      </c>
      <c r="M10" s="24">
        <v>0.20078477263370301</v>
      </c>
      <c r="N10" s="24">
        <v>0</v>
      </c>
      <c r="O10" s="24">
        <f t="shared" ref="O10:O41" si="2">N10*0.0827</f>
        <v>0</v>
      </c>
      <c r="P10" s="31">
        <v>45405</v>
      </c>
      <c r="Q10" s="32">
        <v>0</v>
      </c>
      <c r="R10" s="24">
        <v>0.199247121810116</v>
      </c>
      <c r="S10" s="24">
        <v>0</v>
      </c>
      <c r="T10" s="24">
        <f t="shared" ref="T10:T33" si="3">S10*0.0827</f>
        <v>0</v>
      </c>
      <c r="U10" s="1"/>
    </row>
    <row r="11" spans="1:21" x14ac:dyDescent="0.25">
      <c r="A11" s="31">
        <v>45399</v>
      </c>
      <c r="B11" s="32">
        <v>4.1666666666666664E-2</v>
      </c>
      <c r="C11" s="24">
        <v>0.222028255461758</v>
      </c>
      <c r="D11" s="24">
        <v>0</v>
      </c>
      <c r="E11" s="24">
        <f t="shared" si="0"/>
        <v>0</v>
      </c>
      <c r="F11" s="31">
        <v>45401</v>
      </c>
      <c r="G11" s="32">
        <v>4.1666666666666664E-2</v>
      </c>
      <c r="H11" s="24">
        <v>0.21071909367953801</v>
      </c>
      <c r="I11" s="24">
        <v>0</v>
      </c>
      <c r="J11" s="24">
        <f t="shared" si="1"/>
        <v>0</v>
      </c>
      <c r="K11" s="31">
        <v>45403</v>
      </c>
      <c r="L11" s="32">
        <v>4.1666666666666664E-2</v>
      </c>
      <c r="M11" s="24">
        <v>0.21209175884638801</v>
      </c>
      <c r="N11" s="24">
        <v>0</v>
      </c>
      <c r="O11" s="24">
        <f t="shared" si="2"/>
        <v>0</v>
      </c>
      <c r="P11" s="31">
        <v>45405</v>
      </c>
      <c r="Q11" s="32">
        <v>4.1666666666666664E-2</v>
      </c>
      <c r="R11" s="24">
        <v>0.212802290915591</v>
      </c>
      <c r="S11" s="24">
        <v>0</v>
      </c>
      <c r="T11" s="24">
        <f t="shared" si="3"/>
        <v>0</v>
      </c>
      <c r="U11" s="1"/>
    </row>
    <row r="12" spans="1:21" x14ac:dyDescent="0.25">
      <c r="A12" s="31">
        <v>45399</v>
      </c>
      <c r="B12" s="32">
        <v>8.3333333333333329E-2</v>
      </c>
      <c r="C12" s="24">
        <v>0.22301377355963101</v>
      </c>
      <c r="D12" s="24">
        <v>0</v>
      </c>
      <c r="E12" s="24">
        <f t="shared" si="0"/>
        <v>0</v>
      </c>
      <c r="F12" s="31">
        <v>45401</v>
      </c>
      <c r="G12" s="32">
        <v>8.3333333333333329E-2</v>
      </c>
      <c r="H12" s="24">
        <v>0.22000445425422399</v>
      </c>
      <c r="I12" s="24">
        <v>0</v>
      </c>
      <c r="J12" s="24">
        <f t="shared" si="1"/>
        <v>0</v>
      </c>
      <c r="K12" s="31">
        <v>45403</v>
      </c>
      <c r="L12" s="32">
        <v>8.3333333333333329E-2</v>
      </c>
      <c r="M12" s="24">
        <v>0.22061160206706401</v>
      </c>
      <c r="N12" s="24">
        <v>0</v>
      </c>
      <c r="O12" s="24">
        <f t="shared" si="2"/>
        <v>0</v>
      </c>
      <c r="P12" s="31">
        <v>45405</v>
      </c>
      <c r="Q12" s="32">
        <v>8.3333333333333329E-2</v>
      </c>
      <c r="R12" s="24">
        <v>0.22172908484847001</v>
      </c>
      <c r="S12" s="24">
        <v>0</v>
      </c>
      <c r="T12" s="24">
        <f t="shared" si="3"/>
        <v>0</v>
      </c>
      <c r="U12" s="1"/>
    </row>
    <row r="13" spans="1:21" x14ac:dyDescent="0.25">
      <c r="A13" s="31">
        <v>45399</v>
      </c>
      <c r="B13" s="32">
        <v>0.125</v>
      </c>
      <c r="C13" s="24">
        <v>0.23018072545436299</v>
      </c>
      <c r="D13" s="24">
        <v>0</v>
      </c>
      <c r="E13" s="24">
        <f t="shared" si="0"/>
        <v>0</v>
      </c>
      <c r="F13" s="31">
        <v>45401</v>
      </c>
      <c r="G13" s="32">
        <v>0.125</v>
      </c>
      <c r="H13" s="24">
        <v>0.22509260475545401</v>
      </c>
      <c r="I13" s="24">
        <v>0</v>
      </c>
      <c r="J13" s="24">
        <f t="shared" si="1"/>
        <v>0</v>
      </c>
      <c r="K13" s="31">
        <v>45403</v>
      </c>
      <c r="L13" s="32">
        <v>0.125</v>
      </c>
      <c r="M13" s="24">
        <v>0.22232085466295901</v>
      </c>
      <c r="N13" s="24">
        <v>0</v>
      </c>
      <c r="O13" s="24">
        <f t="shared" si="2"/>
        <v>0</v>
      </c>
      <c r="P13" s="31">
        <v>45405</v>
      </c>
      <c r="Q13" s="32">
        <v>0.125</v>
      </c>
      <c r="R13" s="24">
        <v>0.22458882629781499</v>
      </c>
      <c r="S13" s="24">
        <v>0</v>
      </c>
      <c r="T13" s="24">
        <f t="shared" si="3"/>
        <v>0</v>
      </c>
      <c r="U13" s="1"/>
    </row>
    <row r="14" spans="1:21" x14ac:dyDescent="0.25">
      <c r="A14" s="31">
        <v>45399</v>
      </c>
      <c r="B14" s="32">
        <v>0.16666666666666666</v>
      </c>
      <c r="C14" s="24">
        <v>0.23290629684831901</v>
      </c>
      <c r="D14" s="24">
        <v>0</v>
      </c>
      <c r="E14" s="24">
        <f t="shared" si="0"/>
        <v>0</v>
      </c>
      <c r="F14" s="31">
        <v>45401</v>
      </c>
      <c r="G14" s="32">
        <v>0.16666666666666666</v>
      </c>
      <c r="H14" s="24">
        <v>0.22961758077052699</v>
      </c>
      <c r="I14" s="24">
        <v>0</v>
      </c>
      <c r="J14" s="24">
        <f t="shared" si="1"/>
        <v>0</v>
      </c>
      <c r="K14" s="31">
        <v>45403</v>
      </c>
      <c r="L14" s="32">
        <v>0.16666666666666666</v>
      </c>
      <c r="M14" s="24">
        <v>0.22820532321838599</v>
      </c>
      <c r="N14" s="24">
        <v>0</v>
      </c>
      <c r="O14" s="24">
        <f t="shared" si="2"/>
        <v>0</v>
      </c>
      <c r="P14" s="31">
        <v>45405</v>
      </c>
      <c r="Q14" s="32">
        <v>0.16666666666666666</v>
      </c>
      <c r="R14" s="24">
        <v>0.225481942295126</v>
      </c>
      <c r="S14" s="24">
        <v>0</v>
      </c>
      <c r="T14" s="24">
        <f t="shared" si="3"/>
        <v>0</v>
      </c>
      <c r="U14" s="1"/>
    </row>
    <row r="15" spans="1:21" x14ac:dyDescent="0.25">
      <c r="A15" s="31">
        <v>45399</v>
      </c>
      <c r="B15" s="32">
        <v>0.20833333333333334</v>
      </c>
      <c r="C15" s="24">
        <v>0.23398199677373699</v>
      </c>
      <c r="D15" s="24">
        <v>0</v>
      </c>
      <c r="E15" s="24">
        <f t="shared" si="0"/>
        <v>0</v>
      </c>
      <c r="F15" s="31">
        <v>45401</v>
      </c>
      <c r="G15" s="32">
        <v>0.20833333333333334</v>
      </c>
      <c r="H15" s="24">
        <v>0.230242326854738</v>
      </c>
      <c r="I15" s="24">
        <v>0</v>
      </c>
      <c r="J15" s="24">
        <f t="shared" si="1"/>
        <v>0</v>
      </c>
      <c r="K15" s="31">
        <v>45403</v>
      </c>
      <c r="L15" s="32">
        <v>0.20833333333333334</v>
      </c>
      <c r="M15" s="24">
        <v>0.22612869739441999</v>
      </c>
      <c r="N15" s="24">
        <v>0</v>
      </c>
      <c r="O15" s="24">
        <f t="shared" si="2"/>
        <v>0</v>
      </c>
      <c r="P15" s="31">
        <v>45405</v>
      </c>
      <c r="Q15" s="32">
        <v>0.20833333333333334</v>
      </c>
      <c r="R15" s="24">
        <v>0.22828888893036101</v>
      </c>
      <c r="S15" s="24">
        <v>0</v>
      </c>
      <c r="T15" s="24">
        <f t="shared" si="3"/>
        <v>0</v>
      </c>
      <c r="U15" s="1"/>
    </row>
    <row r="16" spans="1:21" x14ac:dyDescent="0.25">
      <c r="A16" s="31">
        <v>45399</v>
      </c>
      <c r="B16" s="32">
        <v>0.25</v>
      </c>
      <c r="C16" s="24">
        <v>0.23612900078202201</v>
      </c>
      <c r="D16" s="24">
        <v>0</v>
      </c>
      <c r="E16" s="24">
        <f t="shared" si="0"/>
        <v>0</v>
      </c>
      <c r="F16" s="31">
        <v>45401</v>
      </c>
      <c r="G16" s="32">
        <v>0.25</v>
      </c>
      <c r="H16" s="24">
        <v>0.229292005299604</v>
      </c>
      <c r="I16" s="24">
        <v>0</v>
      </c>
      <c r="J16" s="24">
        <f t="shared" si="1"/>
        <v>0</v>
      </c>
      <c r="K16" s="31">
        <v>45403</v>
      </c>
      <c r="L16" s="32">
        <v>0.25</v>
      </c>
      <c r="M16" s="24">
        <v>0.22945261001495099</v>
      </c>
      <c r="N16" s="24">
        <v>0</v>
      </c>
      <c r="O16" s="24">
        <f t="shared" si="2"/>
        <v>0</v>
      </c>
      <c r="P16" s="31">
        <v>45405</v>
      </c>
      <c r="Q16" s="32">
        <v>0.25</v>
      </c>
      <c r="R16" s="24">
        <v>0.22659286856560601</v>
      </c>
      <c r="S16" s="24">
        <v>0</v>
      </c>
      <c r="T16" s="24">
        <f t="shared" si="3"/>
        <v>0</v>
      </c>
      <c r="U16" s="1"/>
    </row>
    <row r="17" spans="1:21" x14ac:dyDescent="0.25">
      <c r="A17" s="31">
        <v>45399</v>
      </c>
      <c r="B17" s="32">
        <v>0.29166666666666669</v>
      </c>
      <c r="C17" s="24">
        <v>0.23554824292565499</v>
      </c>
      <c r="D17" s="24">
        <v>0</v>
      </c>
      <c r="E17" s="24">
        <f t="shared" si="0"/>
        <v>0</v>
      </c>
      <c r="F17" s="31">
        <v>45401</v>
      </c>
      <c r="G17" s="32">
        <v>0.29166666666666669</v>
      </c>
      <c r="H17" s="24">
        <v>0.232871100305579</v>
      </c>
      <c r="I17" s="24">
        <v>0</v>
      </c>
      <c r="J17" s="24">
        <f t="shared" si="1"/>
        <v>0</v>
      </c>
      <c r="K17" s="31">
        <v>45403</v>
      </c>
      <c r="L17" s="32">
        <v>0.29166666666666669</v>
      </c>
      <c r="M17" s="24">
        <v>0.229522988199269</v>
      </c>
      <c r="N17" s="24">
        <v>0</v>
      </c>
      <c r="O17" s="24">
        <f t="shared" si="2"/>
        <v>0</v>
      </c>
      <c r="P17" s="31">
        <v>45405</v>
      </c>
      <c r="Q17" s="32">
        <v>0.29166666666666669</v>
      </c>
      <c r="R17" s="24">
        <v>0.22721540927796</v>
      </c>
      <c r="S17" s="24">
        <v>0</v>
      </c>
      <c r="T17" s="24">
        <f t="shared" si="3"/>
        <v>0</v>
      </c>
      <c r="U17" s="1"/>
    </row>
    <row r="18" spans="1:21" x14ac:dyDescent="0.25">
      <c r="A18" s="31">
        <v>45399</v>
      </c>
      <c r="B18" s="32">
        <v>0.33333333333333331</v>
      </c>
      <c r="C18" s="24">
        <v>0.238264992832184</v>
      </c>
      <c r="D18" s="24">
        <v>0</v>
      </c>
      <c r="E18" s="24">
        <f t="shared" si="0"/>
        <v>0</v>
      </c>
      <c r="F18" s="31">
        <v>45401</v>
      </c>
      <c r="G18" s="32">
        <v>0.33333333333333331</v>
      </c>
      <c r="H18" s="24">
        <v>0.23575724661255901</v>
      </c>
      <c r="I18" s="24">
        <v>0</v>
      </c>
      <c r="J18" s="24">
        <f t="shared" si="1"/>
        <v>0</v>
      </c>
      <c r="K18" s="31">
        <v>45403</v>
      </c>
      <c r="L18" s="32">
        <v>0.33333333333333331</v>
      </c>
      <c r="M18" s="24">
        <v>0.230972662567168</v>
      </c>
      <c r="N18" s="24">
        <v>0</v>
      </c>
      <c r="O18" s="24">
        <f t="shared" si="2"/>
        <v>0</v>
      </c>
      <c r="P18" s="31">
        <v>45405</v>
      </c>
      <c r="Q18" s="32">
        <v>0.33333333333333331</v>
      </c>
      <c r="R18" s="24">
        <v>0.23373562097455899</v>
      </c>
      <c r="S18" s="24">
        <v>0</v>
      </c>
      <c r="T18" s="24">
        <f t="shared" si="3"/>
        <v>0</v>
      </c>
      <c r="U18" s="1"/>
    </row>
    <row r="19" spans="1:21" x14ac:dyDescent="0.25">
      <c r="A19" s="31">
        <v>45399</v>
      </c>
      <c r="B19" s="32">
        <v>0.375</v>
      </c>
      <c r="C19" s="24">
        <v>0.23670093715096199</v>
      </c>
      <c r="D19" s="24">
        <v>0</v>
      </c>
      <c r="E19" s="24">
        <f t="shared" si="0"/>
        <v>0</v>
      </c>
      <c r="F19" s="31">
        <v>45401</v>
      </c>
      <c r="G19" s="32">
        <v>0.375</v>
      </c>
      <c r="H19" s="24">
        <v>0.237827256320955</v>
      </c>
      <c r="I19" s="24">
        <v>0</v>
      </c>
      <c r="J19" s="24">
        <f t="shared" si="1"/>
        <v>0</v>
      </c>
      <c r="K19" s="31">
        <v>45403</v>
      </c>
      <c r="L19" s="32">
        <v>0.375</v>
      </c>
      <c r="M19" s="24">
        <v>0.229923352598224</v>
      </c>
      <c r="N19" s="24">
        <v>0</v>
      </c>
      <c r="O19" s="24">
        <f t="shared" si="2"/>
        <v>0</v>
      </c>
      <c r="P19" s="31">
        <v>45405</v>
      </c>
      <c r="Q19" s="32">
        <v>0.375</v>
      </c>
      <c r="R19" s="24">
        <v>0.23031492531207401</v>
      </c>
      <c r="S19" s="24">
        <v>0</v>
      </c>
      <c r="T19" s="24">
        <f t="shared" si="3"/>
        <v>0</v>
      </c>
      <c r="U19" s="1"/>
    </row>
    <row r="20" spans="1:21" x14ac:dyDescent="0.25">
      <c r="A20" s="31">
        <v>45399</v>
      </c>
      <c r="B20" s="32">
        <v>0.41666666666666669</v>
      </c>
      <c r="C20" s="24">
        <v>0.23878416418933701</v>
      </c>
      <c r="D20" s="24">
        <v>0</v>
      </c>
      <c r="E20" s="24">
        <f t="shared" si="0"/>
        <v>0</v>
      </c>
      <c r="F20" s="31">
        <v>45401</v>
      </c>
      <c r="G20" s="32">
        <v>0.41666666666666669</v>
      </c>
      <c r="H20" s="24">
        <v>0.23386541008855699</v>
      </c>
      <c r="I20" s="24">
        <v>0</v>
      </c>
      <c r="J20" s="24">
        <f t="shared" si="1"/>
        <v>0</v>
      </c>
      <c r="K20" s="31">
        <v>45403</v>
      </c>
      <c r="L20" s="32">
        <v>0.41666666666666669</v>
      </c>
      <c r="M20" s="24">
        <v>0.231051862238913</v>
      </c>
      <c r="N20" s="24">
        <v>0</v>
      </c>
      <c r="O20" s="24">
        <f t="shared" si="2"/>
        <v>0</v>
      </c>
      <c r="P20" s="31">
        <v>45405</v>
      </c>
      <c r="Q20" s="32">
        <v>0.41666666666666669</v>
      </c>
      <c r="R20" s="24">
        <v>0.23066909611132799</v>
      </c>
      <c r="S20" s="24">
        <v>0</v>
      </c>
      <c r="T20" s="24">
        <f t="shared" si="3"/>
        <v>0</v>
      </c>
      <c r="U20" s="1"/>
    </row>
    <row r="21" spans="1:21" x14ac:dyDescent="0.25">
      <c r="A21" s="31">
        <v>45399</v>
      </c>
      <c r="B21" s="32">
        <v>0.45833333333333331</v>
      </c>
      <c r="C21" s="24">
        <v>0.24015462398432899</v>
      </c>
      <c r="D21" s="24">
        <v>0</v>
      </c>
      <c r="E21" s="24">
        <f t="shared" si="0"/>
        <v>0</v>
      </c>
      <c r="F21" s="31">
        <v>45401</v>
      </c>
      <c r="G21" s="32">
        <v>0.45833333333333331</v>
      </c>
      <c r="H21" s="24">
        <v>0.23639737069512201</v>
      </c>
      <c r="I21" s="24">
        <v>0</v>
      </c>
      <c r="J21" s="24">
        <f t="shared" si="1"/>
        <v>0</v>
      </c>
      <c r="K21" s="31">
        <v>45403</v>
      </c>
      <c r="L21" s="32">
        <v>0.45833333333333331</v>
      </c>
      <c r="M21" s="24">
        <v>0.23555704951192</v>
      </c>
      <c r="N21" s="24">
        <v>0</v>
      </c>
      <c r="O21" s="24">
        <f t="shared" si="2"/>
        <v>0</v>
      </c>
      <c r="P21" s="31">
        <v>45405</v>
      </c>
      <c r="Q21" s="32">
        <v>0.45833333333333331</v>
      </c>
      <c r="R21" s="24">
        <v>0.232961282133124</v>
      </c>
      <c r="S21" s="24">
        <v>0</v>
      </c>
      <c r="T21" s="24">
        <f t="shared" si="3"/>
        <v>0</v>
      </c>
      <c r="U21" s="1"/>
    </row>
    <row r="22" spans="1:21" x14ac:dyDescent="0.25">
      <c r="A22" s="31">
        <v>45399</v>
      </c>
      <c r="B22" s="32">
        <v>0.5</v>
      </c>
      <c r="C22" s="24">
        <v>0.241485521196353</v>
      </c>
      <c r="D22" s="24">
        <v>0</v>
      </c>
      <c r="E22" s="24">
        <f t="shared" si="0"/>
        <v>0</v>
      </c>
      <c r="F22" s="31">
        <v>45401</v>
      </c>
      <c r="G22" s="32">
        <v>0.5</v>
      </c>
      <c r="H22" s="24">
        <v>0.23436036705877</v>
      </c>
      <c r="I22" s="24">
        <v>0</v>
      </c>
      <c r="J22" s="24">
        <f t="shared" si="1"/>
        <v>0</v>
      </c>
      <c r="K22" s="31">
        <v>45403</v>
      </c>
      <c r="L22" s="32">
        <v>0.5</v>
      </c>
      <c r="M22" s="24">
        <v>0.23654036223793701</v>
      </c>
      <c r="N22" s="24">
        <v>0</v>
      </c>
      <c r="O22" s="24">
        <f t="shared" si="2"/>
        <v>0</v>
      </c>
      <c r="P22" s="31">
        <v>45405</v>
      </c>
      <c r="Q22" s="32">
        <v>0.5</v>
      </c>
      <c r="R22" s="24">
        <v>0.23276330530550299</v>
      </c>
      <c r="S22" s="24">
        <v>0</v>
      </c>
      <c r="T22" s="24">
        <f t="shared" si="3"/>
        <v>0</v>
      </c>
      <c r="U22" s="1"/>
    </row>
    <row r="23" spans="1:21" x14ac:dyDescent="0.25">
      <c r="A23" s="31">
        <v>45399</v>
      </c>
      <c r="B23" s="32">
        <v>0.54166666666666663</v>
      </c>
      <c r="C23" s="24">
        <v>0.24116873741053399</v>
      </c>
      <c r="D23" s="24">
        <v>0</v>
      </c>
      <c r="E23" s="24">
        <f t="shared" si="0"/>
        <v>0</v>
      </c>
      <c r="F23" s="31">
        <v>45401</v>
      </c>
      <c r="G23" s="32">
        <v>0.54166666666666663</v>
      </c>
      <c r="H23" s="24">
        <v>0.239008545874593</v>
      </c>
      <c r="I23" s="24">
        <v>0</v>
      </c>
      <c r="J23" s="24">
        <f t="shared" si="1"/>
        <v>0</v>
      </c>
      <c r="K23" s="31">
        <v>45403</v>
      </c>
      <c r="L23" s="32">
        <v>0.54166666666666663</v>
      </c>
      <c r="M23" s="24">
        <v>0.235992625354776</v>
      </c>
      <c r="N23" s="24">
        <v>0</v>
      </c>
      <c r="O23" s="24">
        <f t="shared" si="2"/>
        <v>0</v>
      </c>
      <c r="P23" s="31">
        <v>45405</v>
      </c>
      <c r="Q23" s="32">
        <v>0.54166666666666663</v>
      </c>
      <c r="R23" s="24">
        <v>0.235900223254213</v>
      </c>
      <c r="S23" s="24">
        <v>0</v>
      </c>
      <c r="T23" s="24">
        <f t="shared" si="3"/>
        <v>0</v>
      </c>
      <c r="U23" s="1"/>
    </row>
    <row r="24" spans="1:21" x14ac:dyDescent="0.25">
      <c r="A24" s="31">
        <v>45399</v>
      </c>
      <c r="B24" s="32">
        <v>0.58333333333333337</v>
      </c>
      <c r="C24" s="24">
        <v>0.23815062642002199</v>
      </c>
      <c r="D24" s="24">
        <v>0</v>
      </c>
      <c r="E24" s="24">
        <f t="shared" si="0"/>
        <v>0</v>
      </c>
      <c r="F24" s="31">
        <v>45401</v>
      </c>
      <c r="G24" s="32">
        <v>0.58333333333333337</v>
      </c>
      <c r="H24" s="24">
        <v>0.234529733656898</v>
      </c>
      <c r="I24" s="24">
        <v>0</v>
      </c>
      <c r="J24" s="24">
        <f t="shared" si="1"/>
        <v>0</v>
      </c>
      <c r="K24" s="31">
        <v>45403</v>
      </c>
      <c r="L24" s="32">
        <v>0.58333333333333337</v>
      </c>
      <c r="M24" s="24">
        <v>0.237046316265111</v>
      </c>
      <c r="N24" s="24">
        <v>0</v>
      </c>
      <c r="O24" s="24">
        <f t="shared" si="2"/>
        <v>0</v>
      </c>
      <c r="P24" s="31">
        <v>45405</v>
      </c>
      <c r="Q24" s="32">
        <v>0.58333333333333337</v>
      </c>
      <c r="R24" s="24">
        <v>0.234553933142677</v>
      </c>
      <c r="S24" s="24">
        <v>0</v>
      </c>
      <c r="T24" s="24">
        <f t="shared" si="3"/>
        <v>0</v>
      </c>
      <c r="U24" s="1"/>
    </row>
    <row r="25" spans="1:21" x14ac:dyDescent="0.25">
      <c r="A25" s="31">
        <v>45399</v>
      </c>
      <c r="B25" s="32">
        <v>0.625</v>
      </c>
      <c r="C25" s="24">
        <v>0.236964941023832</v>
      </c>
      <c r="D25" s="24">
        <v>0</v>
      </c>
      <c r="E25" s="24">
        <f t="shared" si="0"/>
        <v>0</v>
      </c>
      <c r="F25" s="31">
        <v>45401</v>
      </c>
      <c r="G25" s="32">
        <v>0.625</v>
      </c>
      <c r="H25" s="24">
        <v>0.23480692505742501</v>
      </c>
      <c r="I25" s="24">
        <v>0</v>
      </c>
      <c r="J25" s="24">
        <f t="shared" si="1"/>
        <v>0</v>
      </c>
      <c r="K25" s="31">
        <v>45403</v>
      </c>
      <c r="L25" s="32">
        <v>0.625</v>
      </c>
      <c r="M25" s="24">
        <v>0.229241415857351</v>
      </c>
      <c r="N25" s="24">
        <v>0</v>
      </c>
      <c r="O25" s="24">
        <f t="shared" si="2"/>
        <v>0</v>
      </c>
      <c r="P25" s="31">
        <v>45405</v>
      </c>
      <c r="Q25" s="32">
        <v>0.625</v>
      </c>
      <c r="R25" s="24">
        <v>0.23222875594999801</v>
      </c>
      <c r="S25" s="24">
        <v>0</v>
      </c>
      <c r="T25" s="24">
        <f t="shared" si="3"/>
        <v>0</v>
      </c>
      <c r="U25" s="1"/>
    </row>
    <row r="26" spans="1:21" x14ac:dyDescent="0.25">
      <c r="A26" s="31">
        <v>45399</v>
      </c>
      <c r="B26" s="32">
        <v>0.66666666666666663</v>
      </c>
      <c r="C26" s="24">
        <v>0.23161281645205301</v>
      </c>
      <c r="D26" s="24">
        <v>0</v>
      </c>
      <c r="E26" s="24">
        <f t="shared" si="0"/>
        <v>0</v>
      </c>
      <c r="F26" s="31">
        <v>45401</v>
      </c>
      <c r="G26" s="32">
        <v>0.66666666666666663</v>
      </c>
      <c r="H26" s="24">
        <v>0.22773455083279101</v>
      </c>
      <c r="I26" s="24">
        <v>0</v>
      </c>
      <c r="J26" s="24">
        <f t="shared" ref="J26:J57" si="4">I26*0.0827</f>
        <v>0</v>
      </c>
      <c r="K26" s="31">
        <v>45403</v>
      </c>
      <c r="L26" s="32">
        <v>0.66666666666666663</v>
      </c>
      <c r="M26" s="24">
        <v>0.221836879848546</v>
      </c>
      <c r="N26" s="24">
        <v>0</v>
      </c>
      <c r="O26" s="24">
        <f t="shared" si="2"/>
        <v>0</v>
      </c>
      <c r="P26" s="31">
        <v>45405</v>
      </c>
      <c r="Q26" s="32">
        <v>0.66666666666666663</v>
      </c>
      <c r="R26" s="24">
        <v>0.22739577293304999</v>
      </c>
      <c r="S26" s="24">
        <v>0</v>
      </c>
      <c r="T26" s="24">
        <f t="shared" si="3"/>
        <v>0</v>
      </c>
      <c r="U26" s="1"/>
    </row>
    <row r="27" spans="1:21" x14ac:dyDescent="0.25">
      <c r="A27" s="31">
        <v>45399</v>
      </c>
      <c r="B27" s="32">
        <v>0.70833333333333337</v>
      </c>
      <c r="C27" s="24">
        <v>0.228099718689006</v>
      </c>
      <c r="D27" s="24">
        <v>0</v>
      </c>
      <c r="E27" s="24">
        <f t="shared" si="0"/>
        <v>0</v>
      </c>
      <c r="F27" s="31">
        <v>45401</v>
      </c>
      <c r="G27" s="32">
        <v>0.70833333333333337</v>
      </c>
      <c r="H27" s="24">
        <v>0.224056482314167</v>
      </c>
      <c r="I27" s="24">
        <v>0</v>
      </c>
      <c r="J27" s="24">
        <f t="shared" si="4"/>
        <v>0</v>
      </c>
      <c r="K27" s="31">
        <v>45403</v>
      </c>
      <c r="L27" s="32">
        <v>0.70833333333333337</v>
      </c>
      <c r="M27" s="24">
        <v>0.22139471769244301</v>
      </c>
      <c r="N27" s="24">
        <v>0</v>
      </c>
      <c r="O27" s="24">
        <f t="shared" si="2"/>
        <v>0</v>
      </c>
      <c r="P27" s="31">
        <v>45405</v>
      </c>
      <c r="Q27" s="32">
        <v>0.70833333333333337</v>
      </c>
      <c r="R27" s="24">
        <v>0.22351753711611</v>
      </c>
      <c r="S27" s="24">
        <v>0</v>
      </c>
      <c r="T27" s="24">
        <f t="shared" si="3"/>
        <v>0</v>
      </c>
      <c r="U27" s="1"/>
    </row>
    <row r="28" spans="1:21" x14ac:dyDescent="0.25">
      <c r="A28" s="31">
        <v>45399</v>
      </c>
      <c r="B28" s="32">
        <v>0.75</v>
      </c>
      <c r="C28" s="24">
        <v>0.21466992795381501</v>
      </c>
      <c r="D28" s="24">
        <v>0</v>
      </c>
      <c r="E28" s="24">
        <f t="shared" si="0"/>
        <v>0</v>
      </c>
      <c r="F28" s="31">
        <v>45401</v>
      </c>
      <c r="G28" s="32">
        <v>0.75</v>
      </c>
      <c r="H28" s="24">
        <v>0.20959937572395401</v>
      </c>
      <c r="I28" s="24">
        <v>0</v>
      </c>
      <c r="J28" s="24">
        <f t="shared" si="4"/>
        <v>0</v>
      </c>
      <c r="K28" s="31">
        <v>45403</v>
      </c>
      <c r="L28" s="32">
        <v>0.75</v>
      </c>
      <c r="M28" s="24">
        <v>0.206141293048034</v>
      </c>
      <c r="N28" s="24">
        <v>0</v>
      </c>
      <c r="O28" s="24">
        <f t="shared" si="2"/>
        <v>0</v>
      </c>
      <c r="P28" s="31">
        <v>45405</v>
      </c>
      <c r="Q28" s="32">
        <v>0.75</v>
      </c>
      <c r="R28" s="24">
        <v>0.220231026410175</v>
      </c>
      <c r="S28" s="24">
        <v>0</v>
      </c>
      <c r="T28" s="24">
        <f t="shared" si="3"/>
        <v>0</v>
      </c>
      <c r="U28" s="1"/>
    </row>
    <row r="29" spans="1:21" x14ac:dyDescent="0.25">
      <c r="A29" s="31">
        <v>45399</v>
      </c>
      <c r="B29" s="32">
        <v>0.79166666666666663</v>
      </c>
      <c r="C29" s="24">
        <v>0.205650746821534</v>
      </c>
      <c r="D29" s="24">
        <v>0</v>
      </c>
      <c r="E29" s="24">
        <f t="shared" si="0"/>
        <v>0</v>
      </c>
      <c r="F29" s="31">
        <v>45401</v>
      </c>
      <c r="G29" s="32">
        <v>0.79166666666666663</v>
      </c>
      <c r="H29" s="24">
        <v>0.199440687894023</v>
      </c>
      <c r="I29" s="24">
        <v>0</v>
      </c>
      <c r="J29" s="24">
        <f t="shared" si="4"/>
        <v>0</v>
      </c>
      <c r="K29" s="31">
        <v>45403</v>
      </c>
      <c r="L29" s="32">
        <v>0.79166666666666663</v>
      </c>
      <c r="M29" s="24">
        <v>0.19950889050880699</v>
      </c>
      <c r="N29" s="24">
        <v>0</v>
      </c>
      <c r="O29" s="24">
        <f t="shared" si="2"/>
        <v>0</v>
      </c>
      <c r="P29" s="31">
        <v>45405</v>
      </c>
      <c r="Q29" s="32">
        <v>0.79166666666666663</v>
      </c>
      <c r="R29" s="24">
        <v>0.212901294230563</v>
      </c>
      <c r="S29" s="24">
        <v>0</v>
      </c>
      <c r="T29" s="24">
        <f t="shared" si="3"/>
        <v>0</v>
      </c>
      <c r="U29" s="1"/>
    </row>
    <row r="30" spans="1:21" x14ac:dyDescent="0.25">
      <c r="A30" s="31">
        <v>45399</v>
      </c>
      <c r="B30" s="32">
        <v>0.83333333333333337</v>
      </c>
      <c r="C30" s="24">
        <v>0.198928147553601</v>
      </c>
      <c r="D30" s="24">
        <v>0</v>
      </c>
      <c r="E30" s="24">
        <f t="shared" si="0"/>
        <v>0</v>
      </c>
      <c r="F30" s="31">
        <v>45401</v>
      </c>
      <c r="G30" s="32">
        <v>0.83333333333333337</v>
      </c>
      <c r="H30" s="24">
        <v>0.192854493855658</v>
      </c>
      <c r="I30" s="24">
        <v>0</v>
      </c>
      <c r="J30" s="24">
        <f t="shared" si="4"/>
        <v>0</v>
      </c>
      <c r="K30" s="31">
        <v>45403</v>
      </c>
      <c r="L30" s="32">
        <v>0.83333333333333337</v>
      </c>
      <c r="M30" s="24">
        <v>0.190700873731804</v>
      </c>
      <c r="N30" s="24">
        <v>0</v>
      </c>
      <c r="O30" s="24">
        <f t="shared" si="2"/>
        <v>0</v>
      </c>
      <c r="P30" s="31">
        <v>45405</v>
      </c>
      <c r="Q30" s="32">
        <v>0.83333333333333337</v>
      </c>
      <c r="R30" s="24">
        <v>0.20930020511066599</v>
      </c>
      <c r="S30" s="24">
        <v>0</v>
      </c>
      <c r="T30" s="24">
        <f t="shared" si="3"/>
        <v>0</v>
      </c>
      <c r="U30" s="1"/>
    </row>
    <row r="31" spans="1:21" x14ac:dyDescent="0.25">
      <c r="A31" s="31">
        <v>45399</v>
      </c>
      <c r="B31" s="32">
        <v>0.875</v>
      </c>
      <c r="C31" s="24">
        <v>0.193947792052446</v>
      </c>
      <c r="D31" s="24">
        <v>0</v>
      </c>
      <c r="E31" s="24">
        <f t="shared" si="0"/>
        <v>0</v>
      </c>
      <c r="F31" s="31">
        <v>45401</v>
      </c>
      <c r="G31" s="32">
        <v>0.875</v>
      </c>
      <c r="H31" s="24">
        <v>0.18989576399250299</v>
      </c>
      <c r="I31" s="24">
        <v>0</v>
      </c>
      <c r="J31" s="24">
        <f t="shared" si="4"/>
        <v>0</v>
      </c>
      <c r="K31" s="31">
        <v>45403</v>
      </c>
      <c r="L31" s="32">
        <v>0.875</v>
      </c>
      <c r="M31" s="24">
        <v>0.18935020267887601</v>
      </c>
      <c r="N31" s="24">
        <v>0</v>
      </c>
      <c r="O31" s="24">
        <f t="shared" si="2"/>
        <v>0</v>
      </c>
      <c r="P31" s="31">
        <v>45405</v>
      </c>
      <c r="Q31" s="32">
        <v>0.875</v>
      </c>
      <c r="R31" s="24">
        <v>0.203380540012499</v>
      </c>
      <c r="S31" s="24">
        <v>0</v>
      </c>
      <c r="T31" s="24">
        <f t="shared" si="3"/>
        <v>0</v>
      </c>
      <c r="U31" s="1"/>
    </row>
    <row r="32" spans="1:21" x14ac:dyDescent="0.25">
      <c r="A32" s="31">
        <v>45399</v>
      </c>
      <c r="B32" s="32">
        <v>0.91666666666666663</v>
      </c>
      <c r="C32" s="24">
        <v>0.19366841018122399</v>
      </c>
      <c r="D32" s="24">
        <v>0</v>
      </c>
      <c r="E32" s="24">
        <f t="shared" si="0"/>
        <v>0</v>
      </c>
      <c r="F32" s="31">
        <v>45401</v>
      </c>
      <c r="G32" s="32">
        <v>0.91666666666666663</v>
      </c>
      <c r="H32" s="24">
        <v>0.18906642496510201</v>
      </c>
      <c r="I32" s="24">
        <v>0</v>
      </c>
      <c r="J32" s="24">
        <f t="shared" si="4"/>
        <v>0</v>
      </c>
      <c r="K32" s="31">
        <v>45403</v>
      </c>
      <c r="L32" s="32">
        <v>0.91666666666666663</v>
      </c>
      <c r="M32" s="24">
        <v>0.190969258546065</v>
      </c>
      <c r="N32" s="24">
        <v>0</v>
      </c>
      <c r="O32" s="24">
        <f t="shared" si="2"/>
        <v>0</v>
      </c>
      <c r="P32" s="31">
        <v>45405</v>
      </c>
      <c r="Q32" s="32">
        <v>0.91666666666666663</v>
      </c>
      <c r="R32" s="24">
        <v>0.200696781276853</v>
      </c>
      <c r="S32" s="24">
        <v>0</v>
      </c>
      <c r="T32" s="24">
        <f t="shared" si="3"/>
        <v>0</v>
      </c>
      <c r="U32" s="1"/>
    </row>
    <row r="33" spans="1:21" x14ac:dyDescent="0.25">
      <c r="A33" s="31">
        <v>45399</v>
      </c>
      <c r="B33" s="32">
        <v>0.95833333333333337</v>
      </c>
      <c r="C33" s="24">
        <v>0.189057633279997</v>
      </c>
      <c r="D33" s="24">
        <v>0</v>
      </c>
      <c r="E33" s="24">
        <f t="shared" si="0"/>
        <v>0</v>
      </c>
      <c r="F33" s="31">
        <v>45401</v>
      </c>
      <c r="G33" s="32">
        <v>0.95833333333333337</v>
      </c>
      <c r="H33" s="24">
        <v>0.187876328825199</v>
      </c>
      <c r="I33" s="24">
        <v>0</v>
      </c>
      <c r="J33" s="24">
        <f t="shared" si="4"/>
        <v>0</v>
      </c>
      <c r="K33" s="31">
        <v>45403</v>
      </c>
      <c r="L33" s="32">
        <v>0.95833333333333337</v>
      </c>
      <c r="M33" s="24">
        <v>0.187211990355696</v>
      </c>
      <c r="N33" s="24">
        <v>0</v>
      </c>
      <c r="O33" s="24">
        <f t="shared" si="2"/>
        <v>0</v>
      </c>
      <c r="P33" s="31">
        <v>45405</v>
      </c>
      <c r="Q33" s="32">
        <v>0.95833333333333337</v>
      </c>
      <c r="R33" s="24">
        <v>0.20396348833956099</v>
      </c>
      <c r="S33" s="24">
        <v>0</v>
      </c>
      <c r="T33" s="24">
        <f t="shared" si="3"/>
        <v>0</v>
      </c>
      <c r="U33" s="1"/>
    </row>
    <row r="34" spans="1:21" x14ac:dyDescent="0.25">
      <c r="A34" s="31">
        <v>45400</v>
      </c>
      <c r="B34" s="32">
        <v>0</v>
      </c>
      <c r="C34" s="24">
        <v>0.20117193460384</v>
      </c>
      <c r="D34" s="24">
        <v>0</v>
      </c>
      <c r="E34" s="24">
        <f t="shared" si="0"/>
        <v>0</v>
      </c>
      <c r="F34" s="31">
        <v>45402</v>
      </c>
      <c r="G34" s="32">
        <v>0</v>
      </c>
      <c r="H34" s="24">
        <v>0.203147366642139</v>
      </c>
      <c r="I34" s="24">
        <v>0</v>
      </c>
      <c r="J34" s="24">
        <f t="shared" si="4"/>
        <v>0</v>
      </c>
      <c r="K34" s="31">
        <v>45404</v>
      </c>
      <c r="L34" s="32">
        <v>0</v>
      </c>
      <c r="M34" s="24">
        <v>0.19714850187222699</v>
      </c>
      <c r="N34" s="24">
        <v>0</v>
      </c>
      <c r="O34" s="24">
        <f t="shared" si="2"/>
        <v>0</v>
      </c>
    </row>
    <row r="35" spans="1:21" x14ac:dyDescent="0.25">
      <c r="A35" s="31">
        <v>45400</v>
      </c>
      <c r="B35" s="32">
        <v>4.1666666666666664E-2</v>
      </c>
      <c r="C35" s="24">
        <v>0.21959967911155601</v>
      </c>
      <c r="D35" s="24">
        <v>0</v>
      </c>
      <c r="E35" s="24">
        <f t="shared" si="0"/>
        <v>0</v>
      </c>
      <c r="F35" s="31">
        <v>45402</v>
      </c>
      <c r="G35" s="32">
        <v>4.1666666666666664E-2</v>
      </c>
      <c r="H35" s="24">
        <v>0.214830502866839</v>
      </c>
      <c r="I35" s="24">
        <v>0</v>
      </c>
      <c r="J35" s="24">
        <f t="shared" si="4"/>
        <v>0</v>
      </c>
      <c r="K35" s="31">
        <v>45404</v>
      </c>
      <c r="L35" s="32">
        <v>4.1666666666666664E-2</v>
      </c>
      <c r="M35" s="24">
        <v>0.21458193659696501</v>
      </c>
      <c r="N35" s="24">
        <v>0</v>
      </c>
      <c r="O35" s="24">
        <f t="shared" si="2"/>
        <v>0</v>
      </c>
    </row>
    <row r="36" spans="1:21" x14ac:dyDescent="0.25">
      <c r="A36" s="31">
        <v>45400</v>
      </c>
      <c r="B36" s="32">
        <v>8.3333333333333329E-2</v>
      </c>
      <c r="C36" s="24">
        <v>0.22436666488557699</v>
      </c>
      <c r="D36" s="24">
        <v>0</v>
      </c>
      <c r="E36" s="24">
        <f t="shared" si="0"/>
        <v>0</v>
      </c>
      <c r="F36" s="31">
        <v>45402</v>
      </c>
      <c r="G36" s="32">
        <v>8.3333333333333329E-2</v>
      </c>
      <c r="H36" s="24">
        <v>0.21991865336807001</v>
      </c>
      <c r="I36" s="24">
        <v>0</v>
      </c>
      <c r="J36" s="24">
        <f t="shared" si="4"/>
        <v>0</v>
      </c>
      <c r="K36" s="31">
        <v>45404</v>
      </c>
      <c r="L36" s="32">
        <v>8.3333333333333329E-2</v>
      </c>
      <c r="M36" s="24">
        <v>0.21909373998554299</v>
      </c>
      <c r="N36" s="24">
        <v>0</v>
      </c>
      <c r="O36" s="24">
        <f t="shared" si="2"/>
        <v>0</v>
      </c>
      <c r="P36" s="1"/>
    </row>
    <row r="37" spans="1:21" x14ac:dyDescent="0.25">
      <c r="A37" s="31">
        <v>45400</v>
      </c>
      <c r="B37" s="32">
        <v>0.125</v>
      </c>
      <c r="C37" s="24">
        <v>0.227919355033916</v>
      </c>
      <c r="D37" s="24">
        <v>0</v>
      </c>
      <c r="E37" s="24">
        <f t="shared" si="0"/>
        <v>0</v>
      </c>
      <c r="F37" s="31">
        <v>45402</v>
      </c>
      <c r="G37" s="32">
        <v>0.125</v>
      </c>
      <c r="H37" s="24">
        <v>0.22399708628564799</v>
      </c>
      <c r="I37" s="24">
        <v>0</v>
      </c>
      <c r="J37" s="24">
        <f t="shared" si="4"/>
        <v>0</v>
      </c>
      <c r="K37" s="31">
        <v>45404</v>
      </c>
      <c r="L37" s="32">
        <v>0.125</v>
      </c>
      <c r="M37" s="24">
        <v>0.22632229328064901</v>
      </c>
      <c r="N37" s="24">
        <v>0</v>
      </c>
      <c r="O37" s="24">
        <f t="shared" si="2"/>
        <v>0</v>
      </c>
      <c r="P37" s="1"/>
    </row>
    <row r="38" spans="1:21" x14ac:dyDescent="0.25">
      <c r="A38" s="31">
        <v>45400</v>
      </c>
      <c r="B38" s="32">
        <v>0.16666666666666666</v>
      </c>
      <c r="C38" s="24">
        <v>0.23327364027406799</v>
      </c>
      <c r="D38" s="24">
        <v>0</v>
      </c>
      <c r="E38" s="24">
        <f t="shared" si="0"/>
        <v>0</v>
      </c>
      <c r="F38" s="31">
        <v>45402</v>
      </c>
      <c r="G38" s="32">
        <v>0.16666666666666666</v>
      </c>
      <c r="H38" s="24">
        <v>0.22824272513298199</v>
      </c>
      <c r="I38" s="24">
        <v>0</v>
      </c>
      <c r="J38" s="24">
        <f t="shared" si="4"/>
        <v>0</v>
      </c>
      <c r="K38" s="31">
        <v>45404</v>
      </c>
      <c r="L38" s="32">
        <v>0.16666666666666666</v>
      </c>
      <c r="M38" s="24">
        <v>0.22817231714634201</v>
      </c>
      <c r="N38" s="24">
        <v>0</v>
      </c>
      <c r="O38" s="24">
        <f t="shared" si="2"/>
        <v>0</v>
      </c>
      <c r="P38" s="1"/>
    </row>
    <row r="39" spans="1:21" x14ac:dyDescent="0.25">
      <c r="A39" s="31">
        <v>45400</v>
      </c>
      <c r="B39" s="32">
        <v>0.20833333333333334</v>
      </c>
      <c r="C39" s="24">
        <v>0.23355963826085999</v>
      </c>
      <c r="D39" s="24">
        <v>0</v>
      </c>
      <c r="E39" s="24">
        <f t="shared" si="0"/>
        <v>0</v>
      </c>
      <c r="F39" s="31">
        <v>45402</v>
      </c>
      <c r="G39" s="32">
        <v>0.20833333333333334</v>
      </c>
      <c r="H39" s="24">
        <v>0.22774554788975199</v>
      </c>
      <c r="I39" s="24">
        <v>0</v>
      </c>
      <c r="J39" s="24">
        <f t="shared" si="4"/>
        <v>0</v>
      </c>
      <c r="K39" s="31">
        <v>45404</v>
      </c>
      <c r="L39" s="32">
        <v>0.20833333333333334</v>
      </c>
      <c r="M39" s="24">
        <v>0.23041832446959801</v>
      </c>
      <c r="N39" s="24">
        <v>0</v>
      </c>
      <c r="O39" s="24">
        <f t="shared" si="2"/>
        <v>0</v>
      </c>
      <c r="P39" s="1"/>
    </row>
    <row r="40" spans="1:21" x14ac:dyDescent="0.25">
      <c r="A40" s="31">
        <v>45400</v>
      </c>
      <c r="B40" s="32">
        <v>0.25</v>
      </c>
      <c r="C40" s="24">
        <v>0.2369011342516</v>
      </c>
      <c r="D40" s="24">
        <v>0</v>
      </c>
      <c r="E40" s="24">
        <f t="shared" si="0"/>
        <v>0</v>
      </c>
      <c r="F40" s="31">
        <v>45402</v>
      </c>
      <c r="G40" s="32">
        <v>0.25</v>
      </c>
      <c r="H40" s="24">
        <v>0.22715820372013701</v>
      </c>
      <c r="I40" s="24">
        <v>0</v>
      </c>
      <c r="J40" s="24">
        <f t="shared" si="4"/>
        <v>0</v>
      </c>
      <c r="K40" s="31">
        <v>45404</v>
      </c>
      <c r="L40" s="32">
        <v>0.25</v>
      </c>
      <c r="M40" s="24">
        <v>0.230127945541415</v>
      </c>
      <c r="N40" s="24">
        <v>0</v>
      </c>
      <c r="O40" s="24">
        <f t="shared" si="2"/>
        <v>0</v>
      </c>
      <c r="P40" s="1"/>
    </row>
    <row r="41" spans="1:21" x14ac:dyDescent="0.25">
      <c r="A41" s="31">
        <v>45400</v>
      </c>
      <c r="B41" s="32">
        <v>0.29166666666666669</v>
      </c>
      <c r="C41" s="24">
        <v>0.235284283756268</v>
      </c>
      <c r="D41" s="24">
        <v>0</v>
      </c>
      <c r="E41" s="24">
        <f t="shared" si="0"/>
        <v>0</v>
      </c>
      <c r="F41" s="31">
        <v>45402</v>
      </c>
      <c r="G41" s="32">
        <v>0.29166666666666669</v>
      </c>
      <c r="H41" s="24">
        <v>0.22798092663196901</v>
      </c>
      <c r="I41" s="24">
        <v>0</v>
      </c>
      <c r="J41" s="24">
        <f t="shared" si="4"/>
        <v>0</v>
      </c>
      <c r="K41" s="31">
        <v>45404</v>
      </c>
      <c r="L41" s="32">
        <v>0.29166666666666669</v>
      </c>
      <c r="M41" s="24">
        <v>0.22971218824294701</v>
      </c>
      <c r="N41" s="24">
        <v>0</v>
      </c>
      <c r="O41" s="24">
        <f t="shared" si="2"/>
        <v>0</v>
      </c>
      <c r="P41" s="1"/>
    </row>
    <row r="42" spans="1:21" x14ac:dyDescent="0.25">
      <c r="A42" s="31">
        <v>45400</v>
      </c>
      <c r="B42" s="32">
        <v>0.33333333333333331</v>
      </c>
      <c r="C42" s="24">
        <v>0.236775740980154</v>
      </c>
      <c r="D42" s="24">
        <v>0</v>
      </c>
      <c r="E42" s="24">
        <f t="shared" si="0"/>
        <v>0</v>
      </c>
      <c r="F42" s="31">
        <v>45402</v>
      </c>
      <c r="G42" s="32">
        <v>0.33333333333333331</v>
      </c>
      <c r="H42" s="24">
        <v>0.23111784458067899</v>
      </c>
      <c r="I42" s="24">
        <v>0</v>
      </c>
      <c r="J42" s="24">
        <f t="shared" si="4"/>
        <v>0</v>
      </c>
      <c r="K42" s="31">
        <v>45404</v>
      </c>
      <c r="L42" s="32">
        <v>0.33333333333333331</v>
      </c>
      <c r="M42" s="24">
        <v>0.23395559191610199</v>
      </c>
      <c r="N42" s="24">
        <v>0</v>
      </c>
      <c r="O42" s="24">
        <f t="shared" ref="O42:O57" si="5">N42*0.0827</f>
        <v>0</v>
      </c>
      <c r="P42" s="1"/>
    </row>
    <row r="43" spans="1:21" x14ac:dyDescent="0.25">
      <c r="A43" s="31">
        <v>45400</v>
      </c>
      <c r="B43" s="32">
        <v>0.375</v>
      </c>
      <c r="C43" s="24">
        <v>0.237864658235552</v>
      </c>
      <c r="D43" s="24">
        <v>0</v>
      </c>
      <c r="E43" s="24">
        <f t="shared" si="0"/>
        <v>0</v>
      </c>
      <c r="F43" s="31">
        <v>45402</v>
      </c>
      <c r="G43" s="32">
        <v>0.375</v>
      </c>
      <c r="H43" s="24">
        <v>0.23251692950632499</v>
      </c>
      <c r="I43" s="24">
        <v>0</v>
      </c>
      <c r="J43" s="24">
        <f t="shared" si="4"/>
        <v>0</v>
      </c>
      <c r="K43" s="31">
        <v>45404</v>
      </c>
      <c r="L43" s="32">
        <v>0.375</v>
      </c>
      <c r="M43" s="24">
        <v>0.237132102250104</v>
      </c>
      <c r="N43" s="24">
        <v>0</v>
      </c>
      <c r="O43" s="24">
        <f t="shared" si="5"/>
        <v>0</v>
      </c>
      <c r="P43" s="1"/>
    </row>
    <row r="44" spans="1:21" x14ac:dyDescent="0.25">
      <c r="A44" s="31">
        <v>45400</v>
      </c>
      <c r="B44" s="32">
        <v>0.41666666666666669</v>
      </c>
      <c r="C44" s="24">
        <v>0.23955409228705901</v>
      </c>
      <c r="D44" s="24">
        <v>0</v>
      </c>
      <c r="E44" s="24">
        <f t="shared" si="0"/>
        <v>0</v>
      </c>
      <c r="F44" s="31">
        <v>45402</v>
      </c>
      <c r="G44" s="32">
        <v>0.41666666666666669</v>
      </c>
      <c r="H44" s="24">
        <v>0.23466613888646601</v>
      </c>
      <c r="I44" s="24">
        <v>0</v>
      </c>
      <c r="J44" s="24">
        <f t="shared" si="4"/>
        <v>0</v>
      </c>
      <c r="K44" s="31">
        <v>45404</v>
      </c>
      <c r="L44" s="32">
        <v>0.41666666666666669</v>
      </c>
      <c r="M44" s="24">
        <v>0.23647657036686701</v>
      </c>
      <c r="N44" s="24">
        <v>0</v>
      </c>
      <c r="O44" s="24">
        <f t="shared" si="5"/>
        <v>0</v>
      </c>
      <c r="P44" s="1"/>
    </row>
    <row r="45" spans="1:21" x14ac:dyDescent="0.25">
      <c r="A45" s="31">
        <v>45400</v>
      </c>
      <c r="B45" s="32">
        <v>0.45833333333333331</v>
      </c>
      <c r="C45" s="24">
        <v>0.239840060471529</v>
      </c>
      <c r="D45" s="24">
        <v>0</v>
      </c>
      <c r="E45" s="24">
        <f t="shared" si="0"/>
        <v>0</v>
      </c>
      <c r="F45" s="31">
        <v>45402</v>
      </c>
      <c r="G45" s="32">
        <v>0.45833333333333331</v>
      </c>
      <c r="H45" s="24">
        <v>0.23412059247399999</v>
      </c>
      <c r="I45" s="24">
        <v>0</v>
      </c>
      <c r="J45" s="24">
        <f t="shared" si="4"/>
        <v>0</v>
      </c>
      <c r="K45" s="31">
        <v>45404</v>
      </c>
      <c r="L45" s="32">
        <v>0.45833333333333331</v>
      </c>
      <c r="M45" s="24">
        <v>0.237481877206806</v>
      </c>
      <c r="N45" s="24">
        <v>0</v>
      </c>
      <c r="O45" s="24">
        <f t="shared" si="5"/>
        <v>0</v>
      </c>
      <c r="P45" s="1"/>
    </row>
    <row r="46" spans="1:21" x14ac:dyDescent="0.25">
      <c r="A46" s="31">
        <v>45400</v>
      </c>
      <c r="B46" s="32">
        <v>0.5</v>
      </c>
      <c r="C46" s="24">
        <v>0.24033282697104599</v>
      </c>
      <c r="D46" s="24">
        <v>0</v>
      </c>
      <c r="E46" s="24">
        <f t="shared" si="0"/>
        <v>0</v>
      </c>
      <c r="F46" s="31">
        <v>45402</v>
      </c>
      <c r="G46" s="32">
        <v>0.5</v>
      </c>
      <c r="H46" s="24">
        <v>0.23527768254185899</v>
      </c>
      <c r="I46" s="24">
        <v>0</v>
      </c>
      <c r="J46" s="24">
        <f t="shared" si="4"/>
        <v>0</v>
      </c>
      <c r="K46" s="31">
        <v>45404</v>
      </c>
      <c r="L46" s="32">
        <v>0.5</v>
      </c>
      <c r="M46" s="24">
        <v>0.23670533299351401</v>
      </c>
      <c r="N46" s="24">
        <v>0</v>
      </c>
      <c r="O46" s="24">
        <f t="shared" si="5"/>
        <v>0</v>
      </c>
      <c r="P46" s="1"/>
    </row>
    <row r="47" spans="1:21" x14ac:dyDescent="0.25">
      <c r="A47" s="31">
        <v>45400</v>
      </c>
      <c r="B47" s="32">
        <v>0.54166666666666663</v>
      </c>
      <c r="C47" s="24">
        <v>0.23857957124614601</v>
      </c>
      <c r="D47" s="24">
        <v>0</v>
      </c>
      <c r="E47" s="24">
        <f t="shared" si="0"/>
        <v>0</v>
      </c>
      <c r="F47" s="31">
        <v>45402</v>
      </c>
      <c r="G47" s="32">
        <v>0.54166666666666663</v>
      </c>
      <c r="H47" s="24">
        <v>0.23507530987168601</v>
      </c>
      <c r="I47" s="24">
        <v>0</v>
      </c>
      <c r="J47" s="24">
        <f t="shared" si="4"/>
        <v>0</v>
      </c>
      <c r="K47" s="31">
        <v>45404</v>
      </c>
      <c r="L47" s="32">
        <v>0.54166666666666663</v>
      </c>
      <c r="M47" s="24">
        <v>0.23533487319852101</v>
      </c>
      <c r="N47" s="24">
        <v>0</v>
      </c>
      <c r="O47" s="24">
        <f t="shared" si="5"/>
        <v>0</v>
      </c>
      <c r="P47" s="1"/>
    </row>
    <row r="48" spans="1:21" x14ac:dyDescent="0.25">
      <c r="A48" s="31">
        <v>45400</v>
      </c>
      <c r="B48" s="32">
        <v>0.58333333333333337</v>
      </c>
      <c r="C48" s="24">
        <v>0.237750247119906</v>
      </c>
      <c r="D48" s="24">
        <v>0</v>
      </c>
      <c r="E48" s="24">
        <f t="shared" si="0"/>
        <v>0</v>
      </c>
      <c r="F48" s="31">
        <v>45402</v>
      </c>
      <c r="G48" s="32">
        <v>0.58333333333333337</v>
      </c>
      <c r="H48" s="24">
        <v>0.234373554586426</v>
      </c>
      <c r="I48" s="24">
        <v>0</v>
      </c>
      <c r="J48" s="24">
        <f t="shared" si="4"/>
        <v>0</v>
      </c>
      <c r="K48" s="31">
        <v>45404</v>
      </c>
      <c r="L48" s="32">
        <v>0.58333333333333337</v>
      </c>
      <c r="M48" s="24">
        <v>0.240187630056374</v>
      </c>
      <c r="N48" s="24">
        <v>0</v>
      </c>
      <c r="O48" s="24">
        <f t="shared" si="5"/>
        <v>0</v>
      </c>
      <c r="P48" s="1"/>
    </row>
    <row r="49" spans="1:16" x14ac:dyDescent="0.25">
      <c r="A49" s="31">
        <v>45400</v>
      </c>
      <c r="B49" s="32">
        <v>0.625</v>
      </c>
      <c r="C49" s="24">
        <v>0.234644129871383</v>
      </c>
      <c r="D49" s="24">
        <v>0</v>
      </c>
      <c r="E49" s="24">
        <f t="shared" si="0"/>
        <v>0</v>
      </c>
      <c r="F49" s="31">
        <v>45402</v>
      </c>
      <c r="G49" s="32">
        <v>0.625</v>
      </c>
      <c r="H49" s="24">
        <v>0.230332523583444</v>
      </c>
      <c r="I49" s="24">
        <v>0</v>
      </c>
      <c r="J49" s="24">
        <f t="shared" si="4"/>
        <v>0</v>
      </c>
      <c r="K49" s="31">
        <v>45404</v>
      </c>
      <c r="L49" s="32">
        <v>0.625</v>
      </c>
      <c r="M49" s="24">
        <v>0.233025074004194</v>
      </c>
      <c r="N49" s="24">
        <v>0</v>
      </c>
      <c r="O49" s="24">
        <f t="shared" si="5"/>
        <v>0</v>
      </c>
      <c r="P49" s="1"/>
    </row>
    <row r="50" spans="1:16" x14ac:dyDescent="0.25">
      <c r="A50" s="31">
        <v>45400</v>
      </c>
      <c r="B50" s="32">
        <v>0.66666666666666663</v>
      </c>
      <c r="C50" s="24">
        <v>0.22837689518837101</v>
      </c>
      <c r="D50" s="24">
        <v>0</v>
      </c>
      <c r="E50" s="24">
        <f t="shared" si="0"/>
        <v>0</v>
      </c>
      <c r="F50" s="31">
        <v>45402</v>
      </c>
      <c r="G50" s="32">
        <v>0.66666666666666663</v>
      </c>
      <c r="H50" s="24">
        <v>0.22329314052969301</v>
      </c>
      <c r="I50" s="24">
        <v>0</v>
      </c>
      <c r="J50" s="24">
        <f t="shared" si="4"/>
        <v>0</v>
      </c>
      <c r="K50" s="31">
        <v>45404</v>
      </c>
      <c r="L50" s="32">
        <v>0.66666666666666663</v>
      </c>
      <c r="M50" s="24">
        <v>0.225803121923497</v>
      </c>
      <c r="N50" s="24">
        <v>0</v>
      </c>
      <c r="O50" s="24">
        <f t="shared" si="5"/>
        <v>0</v>
      </c>
      <c r="P50" s="1"/>
    </row>
    <row r="51" spans="1:16" x14ac:dyDescent="0.25">
      <c r="A51" s="31">
        <v>45400</v>
      </c>
      <c r="B51" s="32">
        <v>0.70833333333333337</v>
      </c>
      <c r="C51" s="24">
        <v>0.22448325157075699</v>
      </c>
      <c r="D51" s="24">
        <v>0</v>
      </c>
      <c r="E51" s="24">
        <f t="shared" si="0"/>
        <v>0</v>
      </c>
      <c r="F51" s="31">
        <v>45402</v>
      </c>
      <c r="G51" s="32">
        <v>0.70833333333333337</v>
      </c>
      <c r="H51" s="24">
        <v>0.221641108392782</v>
      </c>
      <c r="I51" s="24">
        <v>0</v>
      </c>
      <c r="J51" s="24">
        <f t="shared" si="4"/>
        <v>0</v>
      </c>
      <c r="K51" s="31">
        <v>45404</v>
      </c>
      <c r="L51" s="32">
        <v>0.70833333333333337</v>
      </c>
      <c r="M51" s="24">
        <v>0.22185888886362901</v>
      </c>
      <c r="N51" s="24">
        <v>0</v>
      </c>
      <c r="O51" s="24">
        <f t="shared" si="5"/>
        <v>0</v>
      </c>
      <c r="P51" s="1"/>
    </row>
    <row r="52" spans="1:16" x14ac:dyDescent="0.25">
      <c r="A52" s="31">
        <v>45400</v>
      </c>
      <c r="B52" s="32">
        <v>0.75</v>
      </c>
      <c r="C52" s="24">
        <v>0.21059809625064499</v>
      </c>
      <c r="D52" s="24">
        <v>0</v>
      </c>
      <c r="E52" s="24">
        <f t="shared" si="0"/>
        <v>0</v>
      </c>
      <c r="F52" s="31">
        <v>45402</v>
      </c>
      <c r="G52" s="32">
        <v>0.75</v>
      </c>
      <c r="H52" s="24">
        <v>0.207436978816156</v>
      </c>
      <c r="I52" s="24">
        <v>0</v>
      </c>
      <c r="J52" s="24">
        <f t="shared" si="4"/>
        <v>0</v>
      </c>
      <c r="K52" s="31">
        <v>45404</v>
      </c>
      <c r="L52" s="32">
        <v>0.75</v>
      </c>
      <c r="M52" s="24">
        <v>0.20491160452283899</v>
      </c>
      <c r="N52" s="24">
        <v>0</v>
      </c>
      <c r="O52" s="24">
        <f t="shared" si="5"/>
        <v>0</v>
      </c>
      <c r="P52" s="1"/>
    </row>
    <row r="53" spans="1:16" x14ac:dyDescent="0.25">
      <c r="A53" s="31">
        <v>45400</v>
      </c>
      <c r="B53" s="32">
        <v>0.79166666666666663</v>
      </c>
      <c r="C53" s="24">
        <v>0.20067918300548299</v>
      </c>
      <c r="D53" s="24">
        <v>0</v>
      </c>
      <c r="E53" s="24">
        <f t="shared" si="0"/>
        <v>0</v>
      </c>
      <c r="F53" s="31">
        <v>45402</v>
      </c>
      <c r="G53" s="32">
        <v>0.79166666666666663</v>
      </c>
      <c r="H53" s="24">
        <v>0.19530066847722999</v>
      </c>
      <c r="I53" s="24">
        <v>0</v>
      </c>
      <c r="J53" s="24">
        <f t="shared" si="4"/>
        <v>0</v>
      </c>
      <c r="K53" s="31">
        <v>45404</v>
      </c>
      <c r="L53" s="32">
        <v>0.79166666666666663</v>
      </c>
      <c r="M53" s="24">
        <v>0.193897187709032</v>
      </c>
      <c r="N53" s="24">
        <v>0</v>
      </c>
      <c r="O53" s="24">
        <f t="shared" si="5"/>
        <v>0</v>
      </c>
      <c r="P53" s="1"/>
    </row>
    <row r="54" spans="1:16" x14ac:dyDescent="0.25">
      <c r="A54" s="31">
        <v>45400</v>
      </c>
      <c r="B54" s="32">
        <v>0.83333333333333337</v>
      </c>
      <c r="C54" s="24">
        <v>0.19744107127110599</v>
      </c>
      <c r="D54" s="24">
        <v>0</v>
      </c>
      <c r="E54" s="24">
        <f t="shared" si="0"/>
        <v>0</v>
      </c>
      <c r="F54" s="31">
        <v>45402</v>
      </c>
      <c r="G54" s="32">
        <v>0.83333333333333337</v>
      </c>
      <c r="H54" s="24">
        <v>0.191956967114634</v>
      </c>
      <c r="I54" s="24">
        <v>0</v>
      </c>
      <c r="J54" s="24">
        <f t="shared" si="4"/>
        <v>0</v>
      </c>
      <c r="K54" s="31">
        <v>45404</v>
      </c>
      <c r="L54" s="32">
        <v>0.83333333333333337</v>
      </c>
      <c r="M54" s="24">
        <v>0.19234633445662799</v>
      </c>
      <c r="N54" s="24">
        <v>0</v>
      </c>
      <c r="O54" s="24">
        <f t="shared" si="5"/>
        <v>0</v>
      </c>
      <c r="P54" s="1"/>
    </row>
    <row r="55" spans="1:16" x14ac:dyDescent="0.25">
      <c r="A55" s="31">
        <v>45400</v>
      </c>
      <c r="B55" s="32">
        <v>0.875</v>
      </c>
      <c r="C55" s="24">
        <v>0.19282808899802301</v>
      </c>
      <c r="D55" s="24">
        <v>0</v>
      </c>
      <c r="E55" s="24">
        <f t="shared" si="0"/>
        <v>0</v>
      </c>
      <c r="F55" s="31">
        <v>45402</v>
      </c>
      <c r="G55" s="32">
        <v>0.875</v>
      </c>
      <c r="H55" s="24">
        <v>0.189506381749348</v>
      </c>
      <c r="I55" s="24">
        <v>0</v>
      </c>
      <c r="J55" s="24">
        <f t="shared" si="4"/>
        <v>0</v>
      </c>
      <c r="K55" s="31">
        <v>45404</v>
      </c>
      <c r="L55" s="32">
        <v>0.875</v>
      </c>
      <c r="M55" s="24">
        <v>0.187390178441251</v>
      </c>
      <c r="N55" s="24">
        <v>0</v>
      </c>
      <c r="O55" s="24">
        <f t="shared" si="5"/>
        <v>0</v>
      </c>
      <c r="P55" s="1"/>
    </row>
    <row r="56" spans="1:16" x14ac:dyDescent="0.25">
      <c r="A56" s="31">
        <v>45400</v>
      </c>
      <c r="B56" s="32">
        <v>0.91666666666666663</v>
      </c>
      <c r="C56" s="24">
        <v>0.197348684071705</v>
      </c>
      <c r="D56" s="24">
        <v>0</v>
      </c>
      <c r="E56" s="24">
        <f t="shared" si="0"/>
        <v>0</v>
      </c>
      <c r="F56" s="31">
        <v>45402</v>
      </c>
      <c r="G56" s="32">
        <v>0.91666666666666663</v>
      </c>
      <c r="H56" s="24">
        <v>0.189402997492986</v>
      </c>
      <c r="I56" s="24">
        <v>0</v>
      </c>
      <c r="J56" s="24">
        <f t="shared" si="4"/>
        <v>0</v>
      </c>
      <c r="K56" s="31">
        <v>45404</v>
      </c>
      <c r="L56" s="32">
        <v>0.91666666666666663</v>
      </c>
      <c r="M56" s="24">
        <v>0.183269947766524</v>
      </c>
      <c r="N56" s="24">
        <v>0</v>
      </c>
      <c r="O56" s="24">
        <f t="shared" si="5"/>
        <v>0</v>
      </c>
      <c r="P56" s="1"/>
    </row>
    <row r="57" spans="1:16" x14ac:dyDescent="0.25">
      <c r="A57" s="31">
        <v>45400</v>
      </c>
      <c r="B57" s="32">
        <v>0.95833333333333337</v>
      </c>
      <c r="C57" s="24">
        <v>0.19956168532291699</v>
      </c>
      <c r="D57" s="24">
        <v>0</v>
      </c>
      <c r="E57" s="24">
        <f t="shared" si="0"/>
        <v>0</v>
      </c>
      <c r="F57" s="31">
        <v>45402</v>
      </c>
      <c r="G57" s="32">
        <v>0.95833333333333337</v>
      </c>
      <c r="H57" s="24">
        <v>0.18848788738175301</v>
      </c>
      <c r="I57" s="24">
        <v>0</v>
      </c>
      <c r="J57" s="24">
        <f t="shared" si="4"/>
        <v>0</v>
      </c>
      <c r="K57" s="31">
        <v>45404</v>
      </c>
      <c r="L57" s="32">
        <v>0.95833333333333337</v>
      </c>
      <c r="M57" s="24">
        <v>0.186437666415422</v>
      </c>
      <c r="N57" s="24">
        <v>0</v>
      </c>
      <c r="O57" s="24">
        <f t="shared" si="5"/>
        <v>0</v>
      </c>
      <c r="P57" s="1"/>
    </row>
  </sheetData>
  <pageMargins left="0.7" right="0.7" top="0.75" bottom="0.75" header="0.3" footer="0.3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5C70D2E-CDEC-4A80-9546-7F7EBCF0CF81}">
  <dimension ref="A1:U57"/>
  <sheetViews>
    <sheetView workbookViewId="0">
      <selection activeCell="D5" sqref="D5"/>
    </sheetView>
  </sheetViews>
  <sheetFormatPr defaultRowHeight="15" x14ac:dyDescent="0.25"/>
  <sheetData>
    <row r="1" spans="1:21" x14ac:dyDescent="0.25">
      <c r="A1" s="1" t="s">
        <v>70</v>
      </c>
      <c r="B1" s="23"/>
      <c r="C1" s="24"/>
    </row>
    <row r="2" spans="1:21" x14ac:dyDescent="0.25">
      <c r="A2" s="1" t="s">
        <v>71</v>
      </c>
      <c r="B2" s="23"/>
      <c r="C2" s="24"/>
      <c r="G2" s="25"/>
      <c r="H2" s="25"/>
      <c r="I2" s="25" t="s">
        <v>86</v>
      </c>
    </row>
    <row r="3" spans="1:21" ht="15.75" thickBot="1" x14ac:dyDescent="0.3">
      <c r="A3" s="1" t="s">
        <v>72</v>
      </c>
      <c r="B3" s="23"/>
      <c r="C3" s="24"/>
    </row>
    <row r="4" spans="1:21" ht="15.75" thickBot="1" x14ac:dyDescent="0.3">
      <c r="A4" s="1" t="s">
        <v>73</v>
      </c>
      <c r="B4" s="23"/>
      <c r="C4" s="24"/>
      <c r="I4" s="26" t="s">
        <v>74</v>
      </c>
      <c r="J4" s="27"/>
      <c r="K4" s="27"/>
      <c r="L4" s="28">
        <f>SUM(E10:E57)+SUM(J10:J57)+SUM(O10:O57)+SUM(T10:T33)</f>
        <v>147.46412046626168</v>
      </c>
    </row>
    <row r="5" spans="1:21" x14ac:dyDescent="0.25">
      <c r="A5" s="1" t="s">
        <v>75</v>
      </c>
      <c r="B5" s="23"/>
      <c r="C5" s="24"/>
    </row>
    <row r="6" spans="1:21" x14ac:dyDescent="0.25">
      <c r="A6" s="1"/>
      <c r="B6" s="1"/>
      <c r="C6" s="1"/>
    </row>
    <row r="7" spans="1:21" x14ac:dyDescent="0.25">
      <c r="A7" s="1"/>
      <c r="B7" s="1"/>
      <c r="C7" s="1"/>
      <c r="I7" s="29" t="s">
        <v>76</v>
      </c>
      <c r="J7" s="29"/>
      <c r="K7" s="29"/>
      <c r="L7" s="7">
        <f>MAX(D10:D57,I10:I57,N10:N57,S10:S33)</f>
        <v>14.97970788508642</v>
      </c>
    </row>
    <row r="8" spans="1:21" x14ac:dyDescent="0.25">
      <c r="A8" s="1"/>
      <c r="B8" s="1"/>
      <c r="C8" s="1"/>
    </row>
    <row r="9" spans="1:21" x14ac:dyDescent="0.25">
      <c r="A9" s="30" t="s">
        <v>77</v>
      </c>
      <c r="B9" s="30" t="s">
        <v>78</v>
      </c>
      <c r="C9" s="30" t="s">
        <v>79</v>
      </c>
      <c r="D9" s="30" t="s">
        <v>54</v>
      </c>
      <c r="E9" s="30" t="s">
        <v>80</v>
      </c>
      <c r="F9" s="30" t="s">
        <v>77</v>
      </c>
      <c r="G9" s="30" t="s">
        <v>78</v>
      </c>
      <c r="H9" s="30" t="s">
        <v>79</v>
      </c>
      <c r="I9" s="30" t="s">
        <v>54</v>
      </c>
      <c r="J9" s="30" t="s">
        <v>80</v>
      </c>
      <c r="K9" s="30" t="s">
        <v>77</v>
      </c>
      <c r="L9" s="30" t="s">
        <v>78</v>
      </c>
      <c r="M9" s="30" t="s">
        <v>79</v>
      </c>
      <c r="N9" s="30" t="s">
        <v>54</v>
      </c>
      <c r="O9" s="30" t="s">
        <v>80</v>
      </c>
      <c r="P9" s="30" t="s">
        <v>77</v>
      </c>
      <c r="Q9" s="30" t="s">
        <v>78</v>
      </c>
      <c r="R9" s="30" t="s">
        <v>79</v>
      </c>
      <c r="S9" s="30" t="s">
        <v>54</v>
      </c>
      <c r="T9" s="30" t="s">
        <v>80</v>
      </c>
    </row>
    <row r="10" spans="1:21" x14ac:dyDescent="0.25">
      <c r="A10" s="31">
        <v>45406</v>
      </c>
      <c r="B10" s="32">
        <v>0</v>
      </c>
      <c r="C10" s="24">
        <v>0.21233592927370901</v>
      </c>
      <c r="D10" s="24">
        <v>0</v>
      </c>
      <c r="E10" s="24">
        <f t="shared" ref="E10:E57" si="0">D10*0.0827</f>
        <v>0</v>
      </c>
      <c r="F10" s="31">
        <v>45408</v>
      </c>
      <c r="G10" s="32">
        <v>0</v>
      </c>
      <c r="H10" s="24">
        <v>0.63817811012012704</v>
      </c>
      <c r="I10" s="33">
        <f t="shared" ref="I10:I57" si="1">4*6*(H10^(1.522*(6^0.026)))</f>
        <v>11.7266862936618</v>
      </c>
      <c r="J10" s="24">
        <f t="shared" ref="J10:J25" si="2">I10*0.0827</f>
        <v>0.96979695648583075</v>
      </c>
      <c r="K10" s="31">
        <v>45410</v>
      </c>
      <c r="L10" s="32">
        <v>0</v>
      </c>
      <c r="M10" s="24">
        <v>0.61997473239650602</v>
      </c>
      <c r="N10" s="33">
        <f t="shared" ref="N10:N57" si="3">4*6*(M10^(1.522*(6^0.026)))</f>
        <v>11.197852711942378</v>
      </c>
      <c r="O10" s="24">
        <f t="shared" ref="O10:O41" si="4">N10*0.0827</f>
        <v>0.92606241927763466</v>
      </c>
      <c r="P10" s="31">
        <v>45412</v>
      </c>
      <c r="Q10" s="32">
        <v>0</v>
      </c>
      <c r="R10" s="24">
        <v>0.62120223045100598</v>
      </c>
      <c r="S10" s="33">
        <f t="shared" ref="S10:S33" si="5">4*6*(R10^(1.522*(6^0.026)))</f>
        <v>11.233226669068067</v>
      </c>
      <c r="T10" s="24">
        <f t="shared" ref="T10:T33" si="6">S10*0.0827</f>
        <v>0.92898784553192904</v>
      </c>
      <c r="U10" s="1"/>
    </row>
    <row r="11" spans="1:21" x14ac:dyDescent="0.25">
      <c r="A11" s="31">
        <v>45406</v>
      </c>
      <c r="B11" s="32">
        <v>4.1666666666666664E-2</v>
      </c>
      <c r="C11" s="24">
        <v>0.21673113107594499</v>
      </c>
      <c r="D11" s="24">
        <v>0</v>
      </c>
      <c r="E11" s="24">
        <f t="shared" si="0"/>
        <v>0</v>
      </c>
      <c r="F11" s="31">
        <v>45408</v>
      </c>
      <c r="G11" s="32">
        <v>4.1666666666666664E-2</v>
      </c>
      <c r="H11" s="24">
        <v>0.64133483171206396</v>
      </c>
      <c r="I11" s="33">
        <f t="shared" si="1"/>
        <v>11.819316796191277</v>
      </c>
      <c r="J11" s="24">
        <f t="shared" si="2"/>
        <v>0.97745749904501855</v>
      </c>
      <c r="K11" s="31">
        <v>45410</v>
      </c>
      <c r="L11" s="32">
        <v>4.1666666666666664E-2</v>
      </c>
      <c r="M11" s="24">
        <v>0.62513548135507402</v>
      </c>
      <c r="N11" s="33">
        <f t="shared" si="3"/>
        <v>11.346854778243509</v>
      </c>
      <c r="O11" s="24">
        <f t="shared" si="4"/>
        <v>0.93838489016073812</v>
      </c>
      <c r="P11" s="31">
        <v>45412</v>
      </c>
      <c r="Q11" s="32">
        <v>4.1666666666666664E-2</v>
      </c>
      <c r="R11" s="24">
        <v>0.623371243474374</v>
      </c>
      <c r="S11" s="33">
        <f t="shared" si="5"/>
        <v>11.295834783664505</v>
      </c>
      <c r="T11" s="24">
        <f t="shared" si="6"/>
        <v>0.93416553660905455</v>
      </c>
      <c r="U11" s="1"/>
    </row>
    <row r="12" spans="1:21" x14ac:dyDescent="0.25">
      <c r="A12" s="31">
        <v>45406</v>
      </c>
      <c r="B12" s="32">
        <v>8.3333333333333329E-2</v>
      </c>
      <c r="C12" s="24">
        <v>0.22267280518919499</v>
      </c>
      <c r="D12" s="24">
        <v>0</v>
      </c>
      <c r="E12" s="24">
        <f t="shared" si="0"/>
        <v>0</v>
      </c>
      <c r="F12" s="31">
        <v>45408</v>
      </c>
      <c r="G12" s="32">
        <v>8.3333333333333329E-2</v>
      </c>
      <c r="H12" s="24">
        <v>0.64088606834155204</v>
      </c>
      <c r="I12" s="33">
        <f t="shared" si="1"/>
        <v>11.806131764737756</v>
      </c>
      <c r="J12" s="24">
        <f t="shared" si="2"/>
        <v>0.97636709694381241</v>
      </c>
      <c r="K12" s="31">
        <v>45410</v>
      </c>
      <c r="L12" s="32">
        <v>8.3333333333333329E-2</v>
      </c>
      <c r="M12" s="24">
        <v>0.62627059221017101</v>
      </c>
      <c r="N12" s="33">
        <f t="shared" si="3"/>
        <v>11.379726354304719</v>
      </c>
      <c r="O12" s="24">
        <f t="shared" si="4"/>
        <v>0.94110336950100015</v>
      </c>
      <c r="P12" s="31">
        <v>45412</v>
      </c>
      <c r="Q12" s="32">
        <v>8.3333333333333329E-2</v>
      </c>
      <c r="R12" s="24">
        <v>0.62671494483696999</v>
      </c>
      <c r="S12" s="33">
        <f t="shared" si="5"/>
        <v>11.392603977866365</v>
      </c>
      <c r="T12" s="24">
        <f t="shared" si="6"/>
        <v>0.94216834896954837</v>
      </c>
      <c r="U12" s="1"/>
    </row>
    <row r="13" spans="1:21" x14ac:dyDescent="0.25">
      <c r="A13" s="31">
        <v>45406</v>
      </c>
      <c r="B13" s="32">
        <v>0.125</v>
      </c>
      <c r="C13" s="24">
        <v>0.22648505866436899</v>
      </c>
      <c r="D13" s="24">
        <v>0</v>
      </c>
      <c r="E13" s="24">
        <f t="shared" si="0"/>
        <v>0</v>
      </c>
      <c r="F13" s="31">
        <v>45408</v>
      </c>
      <c r="G13" s="32">
        <v>0.125</v>
      </c>
      <c r="H13" s="24">
        <v>0.64393943547944898</v>
      </c>
      <c r="I13" s="33">
        <f t="shared" si="1"/>
        <v>11.895950451775244</v>
      </c>
      <c r="J13" s="24">
        <f t="shared" si="2"/>
        <v>0.98379510236181267</v>
      </c>
      <c r="K13" s="31">
        <v>45410</v>
      </c>
      <c r="L13" s="32">
        <v>0.125</v>
      </c>
      <c r="M13" s="24">
        <v>0.630815386769632</v>
      </c>
      <c r="N13" s="33">
        <f t="shared" si="3"/>
        <v>11.51169345330689</v>
      </c>
      <c r="O13" s="24">
        <f t="shared" si="4"/>
        <v>0.9520170485884798</v>
      </c>
      <c r="P13" s="31">
        <v>45412</v>
      </c>
      <c r="Q13" s="32">
        <v>0.125</v>
      </c>
      <c r="R13" s="24">
        <v>0.63668221235020594</v>
      </c>
      <c r="S13" s="33">
        <f t="shared" si="5"/>
        <v>11.682885794227012</v>
      </c>
      <c r="T13" s="24">
        <f t="shared" si="6"/>
        <v>0.96617465518257384</v>
      </c>
      <c r="U13" s="1"/>
    </row>
    <row r="14" spans="1:21" x14ac:dyDescent="0.25">
      <c r="A14" s="31">
        <v>45406</v>
      </c>
      <c r="B14" s="32">
        <v>0.16666666666666666</v>
      </c>
      <c r="C14" s="24">
        <v>0.22453823685556201</v>
      </c>
      <c r="D14" s="24">
        <v>0</v>
      </c>
      <c r="E14" s="24">
        <f t="shared" si="0"/>
        <v>0</v>
      </c>
      <c r="F14" s="31">
        <v>45408</v>
      </c>
      <c r="G14" s="32">
        <v>0.16666666666666666</v>
      </c>
      <c r="H14" s="24">
        <v>0.64395260810594401</v>
      </c>
      <c r="I14" s="33">
        <f t="shared" si="1"/>
        <v>11.896338491089042</v>
      </c>
      <c r="J14" s="24">
        <f t="shared" si="2"/>
        <v>0.98382719321306367</v>
      </c>
      <c r="K14" s="31">
        <v>45410</v>
      </c>
      <c r="L14" s="32">
        <v>0.16666666666666666</v>
      </c>
      <c r="M14" s="24">
        <v>0.63186687230811101</v>
      </c>
      <c r="N14" s="33">
        <f t="shared" si="3"/>
        <v>11.542306174582997</v>
      </c>
      <c r="O14" s="24">
        <f t="shared" si="4"/>
        <v>0.95454872063801377</v>
      </c>
      <c r="P14" s="31">
        <v>45412</v>
      </c>
      <c r="Q14" s="32">
        <v>0.16666666666666666</v>
      </c>
      <c r="R14" s="24">
        <v>0.63680762052281303</v>
      </c>
      <c r="S14" s="33">
        <f t="shared" si="5"/>
        <v>11.686555449502956</v>
      </c>
      <c r="T14" s="24">
        <f t="shared" si="6"/>
        <v>0.9664781356738944</v>
      </c>
      <c r="U14" s="1"/>
    </row>
    <row r="15" spans="1:21" x14ac:dyDescent="0.25">
      <c r="A15" s="31">
        <v>45406</v>
      </c>
      <c r="B15" s="32">
        <v>0.20833333333333334</v>
      </c>
      <c r="C15" s="24">
        <v>0.22640806436448099</v>
      </c>
      <c r="D15" s="24">
        <v>0</v>
      </c>
      <c r="E15" s="24">
        <f t="shared" si="0"/>
        <v>0</v>
      </c>
      <c r="F15" s="31">
        <v>45408</v>
      </c>
      <c r="G15" s="32">
        <v>0.20833333333333334</v>
      </c>
      <c r="H15" s="24">
        <v>0.64284384250383697</v>
      </c>
      <c r="I15" s="33">
        <f t="shared" si="1"/>
        <v>11.863692991388151</v>
      </c>
      <c r="J15" s="24">
        <f t="shared" si="2"/>
        <v>0.98112741038780005</v>
      </c>
      <c r="K15" s="31">
        <v>45410</v>
      </c>
      <c r="L15" s="32">
        <v>0.20833333333333334</v>
      </c>
      <c r="M15" s="24">
        <v>0.63477939367040404</v>
      </c>
      <c r="N15" s="33">
        <f t="shared" si="3"/>
        <v>11.627258849286816</v>
      </c>
      <c r="O15" s="24">
        <f t="shared" si="4"/>
        <v>0.96157430683601963</v>
      </c>
      <c r="P15" s="31">
        <v>45412</v>
      </c>
      <c r="Q15" s="32">
        <v>0.20833333333333334</v>
      </c>
      <c r="R15" s="24">
        <v>0.63249164819464399</v>
      </c>
      <c r="S15" s="33">
        <f t="shared" si="5"/>
        <v>11.560510117917644</v>
      </c>
      <c r="T15" s="24">
        <f t="shared" si="6"/>
        <v>0.9560541867517891</v>
      </c>
      <c r="U15" s="1"/>
    </row>
    <row r="16" spans="1:21" x14ac:dyDescent="0.25">
      <c r="A16" s="31">
        <v>45406</v>
      </c>
      <c r="B16" s="32">
        <v>0.25</v>
      </c>
      <c r="C16" s="24">
        <v>0.22910504043010599</v>
      </c>
      <c r="D16" s="24">
        <v>0</v>
      </c>
      <c r="E16" s="24">
        <f t="shared" si="0"/>
        <v>0</v>
      </c>
      <c r="F16" s="31">
        <v>45408</v>
      </c>
      <c r="G16" s="32">
        <v>0.25</v>
      </c>
      <c r="H16" s="24">
        <v>0.64412856101732097</v>
      </c>
      <c r="I16" s="33">
        <f t="shared" si="1"/>
        <v>11.901522165602737</v>
      </c>
      <c r="J16" s="24">
        <f t="shared" si="2"/>
        <v>0.98425588309534628</v>
      </c>
      <c r="K16" s="31">
        <v>45410</v>
      </c>
      <c r="L16" s="32">
        <v>0.25</v>
      </c>
      <c r="M16" s="24">
        <v>0.63492900132878904</v>
      </c>
      <c r="N16" s="33">
        <f t="shared" si="3"/>
        <v>11.63162888875017</v>
      </c>
      <c r="O16" s="24">
        <f t="shared" si="4"/>
        <v>0.96193570909963899</v>
      </c>
      <c r="P16" s="31">
        <v>45412</v>
      </c>
      <c r="Q16" s="32">
        <v>0.25</v>
      </c>
      <c r="R16" s="24">
        <v>0.62981003522621004</v>
      </c>
      <c r="S16" s="33">
        <f t="shared" si="5"/>
        <v>11.482452225147521</v>
      </c>
      <c r="T16" s="24">
        <f t="shared" si="6"/>
        <v>0.9495987990196999</v>
      </c>
      <c r="U16" s="1"/>
    </row>
    <row r="17" spans="1:21" x14ac:dyDescent="0.25">
      <c r="A17" s="31">
        <v>45406</v>
      </c>
      <c r="B17" s="32">
        <v>0.29166666666666669</v>
      </c>
      <c r="C17" s="24">
        <v>0.22853749990371799</v>
      </c>
      <c r="D17" s="24">
        <v>0</v>
      </c>
      <c r="E17" s="24">
        <f t="shared" si="0"/>
        <v>0</v>
      </c>
      <c r="F17" s="31">
        <v>45408</v>
      </c>
      <c r="G17" s="32">
        <v>0.29166666666666669</v>
      </c>
      <c r="H17" s="24">
        <v>0.64607757329682303</v>
      </c>
      <c r="I17" s="33">
        <f t="shared" si="1"/>
        <v>11.958997491985661</v>
      </c>
      <c r="J17" s="24">
        <f t="shared" si="2"/>
        <v>0.98900909258721414</v>
      </c>
      <c r="K17" s="31">
        <v>45410</v>
      </c>
      <c r="L17" s="32">
        <v>0.29166666666666669</v>
      </c>
      <c r="M17" s="24">
        <v>0.64133042096835102</v>
      </c>
      <c r="N17" s="33">
        <f t="shared" si="3"/>
        <v>11.819187178265778</v>
      </c>
      <c r="O17" s="24">
        <f t="shared" si="4"/>
        <v>0.97744677964257987</v>
      </c>
      <c r="P17" s="31">
        <v>45412</v>
      </c>
      <c r="Q17" s="32">
        <v>0.29166666666666669</v>
      </c>
      <c r="R17" s="24">
        <v>0.63259279727682705</v>
      </c>
      <c r="S17" s="33">
        <f t="shared" si="5"/>
        <v>11.563458280168593</v>
      </c>
      <c r="T17" s="24">
        <f t="shared" si="6"/>
        <v>0.95629799976994256</v>
      </c>
      <c r="U17" s="1"/>
    </row>
    <row r="18" spans="1:21" x14ac:dyDescent="0.25">
      <c r="A18" s="31">
        <v>45406</v>
      </c>
      <c r="B18" s="32">
        <v>0.33333333333333331</v>
      </c>
      <c r="C18" s="24">
        <v>0.23291729390527999</v>
      </c>
      <c r="D18" s="24">
        <v>0</v>
      </c>
      <c r="E18" s="24">
        <f t="shared" si="0"/>
        <v>0</v>
      </c>
      <c r="F18" s="31">
        <v>45408</v>
      </c>
      <c r="G18" s="32">
        <v>0.33333333333333331</v>
      </c>
      <c r="H18" s="24">
        <v>0.65201270580030901</v>
      </c>
      <c r="I18" s="33">
        <f t="shared" si="1"/>
        <v>12.134656370058256</v>
      </c>
      <c r="J18" s="24">
        <f t="shared" si="2"/>
        <v>1.0035360818038177</v>
      </c>
      <c r="K18" s="31">
        <v>45410</v>
      </c>
      <c r="L18" s="32">
        <v>0.33333333333333331</v>
      </c>
      <c r="M18" s="24">
        <v>0.63821554183704599</v>
      </c>
      <c r="N18" s="33">
        <f t="shared" si="3"/>
        <v>11.727783093327119</v>
      </c>
      <c r="O18" s="24">
        <f t="shared" si="4"/>
        <v>0.96988766181815267</v>
      </c>
      <c r="P18" s="31">
        <v>45412</v>
      </c>
      <c r="Q18" s="32">
        <v>0.33333333333333331</v>
      </c>
      <c r="R18" s="24">
        <v>0.64108842611056405</v>
      </c>
      <c r="S18" s="33">
        <f t="shared" si="5"/>
        <v>11.812076520623862</v>
      </c>
      <c r="T18" s="24">
        <f t="shared" si="6"/>
        <v>0.97685872825559328</v>
      </c>
      <c r="U18" s="1"/>
    </row>
    <row r="19" spans="1:21" x14ac:dyDescent="0.25">
      <c r="A19" s="31">
        <v>45406</v>
      </c>
      <c r="B19" s="32">
        <v>0.375</v>
      </c>
      <c r="C19" s="24">
        <v>0.231896579264666</v>
      </c>
      <c r="D19" s="24">
        <v>0</v>
      </c>
      <c r="E19" s="24">
        <f t="shared" si="0"/>
        <v>0</v>
      </c>
      <c r="F19" s="31">
        <v>45408</v>
      </c>
      <c r="G19" s="32">
        <v>0.375</v>
      </c>
      <c r="H19" s="24">
        <v>0.65066862106062895</v>
      </c>
      <c r="I19" s="33">
        <f t="shared" si="1"/>
        <v>12.094792602015414</v>
      </c>
      <c r="J19" s="24">
        <f t="shared" si="2"/>
        <v>1.0002393481866747</v>
      </c>
      <c r="K19" s="31">
        <v>45410</v>
      </c>
      <c r="L19" s="32">
        <v>0.375</v>
      </c>
      <c r="M19" s="24">
        <v>0.64165818690997001</v>
      </c>
      <c r="N19" s="33">
        <f t="shared" si="3"/>
        <v>11.828820635065842</v>
      </c>
      <c r="O19" s="24">
        <f t="shared" si="4"/>
        <v>0.97824346651994509</v>
      </c>
      <c r="P19" s="31">
        <v>45412</v>
      </c>
      <c r="Q19" s="32">
        <v>0.375</v>
      </c>
      <c r="R19" s="24">
        <v>0.649260699746396</v>
      </c>
      <c r="S19" s="33">
        <f t="shared" si="5"/>
        <v>12.053087999453041</v>
      </c>
      <c r="T19" s="24">
        <f t="shared" si="6"/>
        <v>0.9967903775547664</v>
      </c>
      <c r="U19" s="1"/>
    </row>
    <row r="20" spans="1:21" x14ac:dyDescent="0.25">
      <c r="A20" s="31">
        <v>45406</v>
      </c>
      <c r="B20" s="32">
        <v>0.41666666666666669</v>
      </c>
      <c r="C20" s="24">
        <v>0.23435156047250399</v>
      </c>
      <c r="D20" s="24">
        <v>0</v>
      </c>
      <c r="E20" s="24">
        <f t="shared" si="0"/>
        <v>0</v>
      </c>
      <c r="F20" s="31">
        <v>45408</v>
      </c>
      <c r="G20" s="32">
        <v>0.41666666666666669</v>
      </c>
      <c r="H20" s="24">
        <v>0.65549272298550598</v>
      </c>
      <c r="I20" s="33">
        <f t="shared" si="1"/>
        <v>12.238096121661041</v>
      </c>
      <c r="J20" s="24">
        <f t="shared" si="2"/>
        <v>1.0120905492613681</v>
      </c>
      <c r="K20" s="31">
        <v>45410</v>
      </c>
      <c r="L20" s="32">
        <v>0.41666666666666669</v>
      </c>
      <c r="M20" s="24">
        <v>0.64805960654953099</v>
      </c>
      <c r="N20" s="33">
        <f t="shared" si="3"/>
        <v>12.017552409517419</v>
      </c>
      <c r="O20" s="24">
        <f t="shared" si="4"/>
        <v>0.99385158426709053</v>
      </c>
      <c r="P20" s="31">
        <v>45412</v>
      </c>
      <c r="Q20" s="32">
        <v>0.41666666666666669</v>
      </c>
      <c r="R20" s="24">
        <v>0.65335899591184499</v>
      </c>
      <c r="S20" s="33">
        <f t="shared" si="5"/>
        <v>12.174634557586385</v>
      </c>
      <c r="T20" s="24">
        <f t="shared" si="6"/>
        <v>1.006842277912394</v>
      </c>
      <c r="U20" s="1"/>
    </row>
    <row r="21" spans="1:21" x14ac:dyDescent="0.25">
      <c r="A21" s="31">
        <v>45406</v>
      </c>
      <c r="B21" s="32">
        <v>0.45833333333333331</v>
      </c>
      <c r="C21" s="24">
        <v>0.23756107687855099</v>
      </c>
      <c r="D21" s="24">
        <v>0</v>
      </c>
      <c r="E21" s="24">
        <f t="shared" si="0"/>
        <v>0</v>
      </c>
      <c r="F21" s="31">
        <v>45408</v>
      </c>
      <c r="G21" s="32">
        <v>0.45833333333333331</v>
      </c>
      <c r="H21" s="24">
        <v>0.65932703017924699</v>
      </c>
      <c r="I21" s="33">
        <f t="shared" si="1"/>
        <v>12.35244540914271</v>
      </c>
      <c r="J21" s="24">
        <f t="shared" si="2"/>
        <v>1.0215472353361021</v>
      </c>
      <c r="K21" s="31">
        <v>45410</v>
      </c>
      <c r="L21" s="32">
        <v>0.45833333333333331</v>
      </c>
      <c r="M21" s="24">
        <v>0.64995366334655102</v>
      </c>
      <c r="N21" s="33">
        <f t="shared" si="3"/>
        <v>12.073607839926257</v>
      </c>
      <c r="O21" s="24">
        <f t="shared" si="4"/>
        <v>0.99848736836190144</v>
      </c>
      <c r="P21" s="31">
        <v>45412</v>
      </c>
      <c r="Q21" s="32">
        <v>0.45833333333333331</v>
      </c>
      <c r="R21" s="24">
        <v>0.65958881377909995</v>
      </c>
      <c r="S21" s="33">
        <f t="shared" si="5"/>
        <v>12.360266950400984</v>
      </c>
      <c r="T21" s="24">
        <f t="shared" si="6"/>
        <v>1.0221940767981612</v>
      </c>
      <c r="U21" s="1"/>
    </row>
    <row r="22" spans="1:21" x14ac:dyDescent="0.25">
      <c r="A22" s="31">
        <v>45406</v>
      </c>
      <c r="B22" s="32">
        <v>0.5</v>
      </c>
      <c r="C22" s="24">
        <v>0.237275108694081</v>
      </c>
      <c r="D22" s="24">
        <v>0</v>
      </c>
      <c r="E22" s="24">
        <f t="shared" si="0"/>
        <v>0</v>
      </c>
      <c r="F22" s="31">
        <v>45408</v>
      </c>
      <c r="G22" s="32">
        <v>0.5</v>
      </c>
      <c r="H22" s="24">
        <v>0.66551065444680002</v>
      </c>
      <c r="I22" s="33">
        <f t="shared" si="1"/>
        <v>12.537691660307967</v>
      </c>
      <c r="J22" s="24">
        <f t="shared" si="2"/>
        <v>1.0368671003074688</v>
      </c>
      <c r="K22" s="31">
        <v>45410</v>
      </c>
      <c r="L22" s="32">
        <v>0.5</v>
      </c>
      <c r="M22" s="24">
        <v>0.65632206201290799</v>
      </c>
      <c r="N22" s="33">
        <f t="shared" si="3"/>
        <v>12.262795610673702</v>
      </c>
      <c r="O22" s="24">
        <f t="shared" si="4"/>
        <v>1.0141331970027152</v>
      </c>
      <c r="P22" s="31">
        <v>45412</v>
      </c>
      <c r="Q22" s="32">
        <v>0.5</v>
      </c>
      <c r="R22" s="24">
        <v>0.658510863778341</v>
      </c>
      <c r="S22" s="33">
        <f t="shared" si="5"/>
        <v>12.328071932638931</v>
      </c>
      <c r="T22" s="24">
        <f t="shared" si="6"/>
        <v>1.0195315488292396</v>
      </c>
      <c r="U22" s="1"/>
    </row>
    <row r="23" spans="1:21" x14ac:dyDescent="0.25">
      <c r="A23" s="31">
        <v>45406</v>
      </c>
      <c r="B23" s="32">
        <v>0.54166666666666663</v>
      </c>
      <c r="C23" s="24">
        <v>0.23808681964778999</v>
      </c>
      <c r="D23" s="24">
        <v>0</v>
      </c>
      <c r="E23" s="24">
        <f t="shared" si="0"/>
        <v>0</v>
      </c>
      <c r="F23" s="31">
        <v>45408</v>
      </c>
      <c r="G23" s="32">
        <v>0.54166666666666663</v>
      </c>
      <c r="H23" s="24">
        <v>0.66513228416176795</v>
      </c>
      <c r="I23" s="33">
        <f t="shared" si="1"/>
        <v>12.526327096737848</v>
      </c>
      <c r="J23" s="24">
        <f t="shared" si="2"/>
        <v>1.03592725090022</v>
      </c>
      <c r="K23" s="31">
        <v>45410</v>
      </c>
      <c r="L23" s="32">
        <v>0.54166666666666663</v>
      </c>
      <c r="M23" s="24">
        <v>0.65214681625105297</v>
      </c>
      <c r="N23" s="33">
        <f t="shared" si="3"/>
        <v>12.138636591048328</v>
      </c>
      <c r="O23" s="24">
        <f t="shared" si="4"/>
        <v>1.0038652460796966</v>
      </c>
      <c r="P23" s="31">
        <v>45412</v>
      </c>
      <c r="Q23" s="32">
        <v>0.54166666666666663</v>
      </c>
      <c r="R23" s="24">
        <v>0.65751880407070296</v>
      </c>
      <c r="S23" s="33">
        <f t="shared" si="5"/>
        <v>12.298469866860518</v>
      </c>
      <c r="T23" s="24">
        <f t="shared" si="6"/>
        <v>1.0170834579893648</v>
      </c>
      <c r="U23" s="1"/>
    </row>
    <row r="24" spans="1:21" x14ac:dyDescent="0.25">
      <c r="A24" s="31">
        <v>45406</v>
      </c>
      <c r="B24" s="32">
        <v>0.58333333333333337</v>
      </c>
      <c r="C24" s="24">
        <v>0.23567804694081401</v>
      </c>
      <c r="D24" s="24">
        <v>0</v>
      </c>
      <c r="E24" s="24">
        <f t="shared" si="0"/>
        <v>0</v>
      </c>
      <c r="F24" s="31">
        <v>45408</v>
      </c>
      <c r="G24" s="32">
        <v>0.58333333333333337</v>
      </c>
      <c r="H24" s="24">
        <v>0.66965508460730605</v>
      </c>
      <c r="I24" s="33">
        <f t="shared" si="1"/>
        <v>12.662423291216685</v>
      </c>
      <c r="J24" s="24">
        <f t="shared" si="2"/>
        <v>1.0471824061836197</v>
      </c>
      <c r="K24" s="31">
        <v>45410</v>
      </c>
      <c r="L24" s="32">
        <v>0.58333333333333337</v>
      </c>
      <c r="M24" s="24">
        <v>0.65439283847547003</v>
      </c>
      <c r="N24" s="33">
        <f t="shared" si="3"/>
        <v>12.205367862173112</v>
      </c>
      <c r="O24" s="24">
        <f t="shared" si="4"/>
        <v>1.0093839222017162</v>
      </c>
      <c r="P24" s="31">
        <v>45412</v>
      </c>
      <c r="Q24" s="32">
        <v>0.58333333333333337</v>
      </c>
      <c r="R24" s="24">
        <v>0.65659701823925598</v>
      </c>
      <c r="S24" s="33">
        <f t="shared" si="5"/>
        <v>12.270988492924362</v>
      </c>
      <c r="T24" s="24">
        <f t="shared" si="6"/>
        <v>1.0148107483648448</v>
      </c>
      <c r="U24" s="1"/>
    </row>
    <row r="25" spans="1:21" x14ac:dyDescent="0.25">
      <c r="A25" s="31">
        <v>45406</v>
      </c>
      <c r="B25" s="32">
        <v>0.625</v>
      </c>
      <c r="C25" s="24">
        <v>0.23254773020651301</v>
      </c>
      <c r="D25" s="24">
        <v>0</v>
      </c>
      <c r="E25" s="24">
        <f t="shared" si="0"/>
        <v>0</v>
      </c>
      <c r="F25" s="31">
        <v>45408</v>
      </c>
      <c r="G25" s="32">
        <v>0.625</v>
      </c>
      <c r="H25" s="24">
        <v>0.66402137279244899</v>
      </c>
      <c r="I25" s="33">
        <f t="shared" si="1"/>
        <v>12.492982461538226</v>
      </c>
      <c r="J25" s="24">
        <f t="shared" si="2"/>
        <v>1.0331696495692113</v>
      </c>
      <c r="K25" s="31">
        <v>45410</v>
      </c>
      <c r="L25" s="32">
        <v>0.625</v>
      </c>
      <c r="M25" s="24">
        <v>0.63945841788989799</v>
      </c>
      <c r="N25" s="33">
        <f t="shared" si="3"/>
        <v>11.76422274782497</v>
      </c>
      <c r="O25" s="24">
        <f t="shared" si="4"/>
        <v>0.97290122124512501</v>
      </c>
      <c r="P25" s="31">
        <v>45412</v>
      </c>
      <c r="Q25" s="32">
        <v>0.625</v>
      </c>
      <c r="R25" s="24">
        <v>0.64764827489593801</v>
      </c>
      <c r="S25" s="33">
        <f t="shared" si="5"/>
        <v>12.005391730514065</v>
      </c>
      <c r="T25" s="24">
        <f t="shared" si="6"/>
        <v>0.99284589611351315</v>
      </c>
      <c r="U25" s="1"/>
    </row>
    <row r="26" spans="1:21" x14ac:dyDescent="0.25">
      <c r="A26" s="31">
        <v>45406</v>
      </c>
      <c r="B26" s="32">
        <v>0.66666666666666663</v>
      </c>
      <c r="C26" s="24">
        <v>0.61711281537762797</v>
      </c>
      <c r="D26" s="33">
        <f t="shared" ref="D26:D57" si="7">4*6*(C26^(1.522*(6^0.026)))</f>
        <v>11.115539869700072</v>
      </c>
      <c r="E26" s="24">
        <f t="shared" si="0"/>
        <v>0.91925514722419588</v>
      </c>
      <c r="F26" s="31">
        <v>45408</v>
      </c>
      <c r="G26" s="32">
        <v>0.66666666666666663</v>
      </c>
      <c r="H26" s="24">
        <v>0.66313707828256396</v>
      </c>
      <c r="I26" s="33">
        <f t="shared" si="1"/>
        <v>12.466463557031501</v>
      </c>
      <c r="J26" s="24">
        <f t="shared" ref="J26:J57" si="8">I26*0.0827</f>
        <v>1.0309765361665051</v>
      </c>
      <c r="K26" s="31">
        <v>45410</v>
      </c>
      <c r="L26" s="32">
        <v>0.66666666666666663</v>
      </c>
      <c r="M26" s="24">
        <v>0.63147974014029595</v>
      </c>
      <c r="N26" s="33">
        <f t="shared" si="3"/>
        <v>11.531031767019897</v>
      </c>
      <c r="O26" s="24">
        <f t="shared" si="4"/>
        <v>0.9536163271325454</v>
      </c>
      <c r="P26" s="31">
        <v>45412</v>
      </c>
      <c r="Q26" s="32">
        <v>0.66666666666666663</v>
      </c>
      <c r="R26" s="24">
        <v>0.64286589622240398</v>
      </c>
      <c r="S26" s="33">
        <f t="shared" si="5"/>
        <v>11.864341995208893</v>
      </c>
      <c r="T26" s="24">
        <f t="shared" si="6"/>
        <v>0.98118108300377538</v>
      </c>
      <c r="U26" s="1"/>
    </row>
    <row r="27" spans="1:21" x14ac:dyDescent="0.25">
      <c r="A27" s="31">
        <v>45406</v>
      </c>
      <c r="B27" s="32">
        <v>0.70833333333333337</v>
      </c>
      <c r="C27" s="24">
        <v>0.629084110257493</v>
      </c>
      <c r="D27" s="33">
        <f t="shared" si="7"/>
        <v>11.461355525186431</v>
      </c>
      <c r="E27" s="24">
        <f t="shared" si="0"/>
        <v>0.94785410193291775</v>
      </c>
      <c r="F27" s="31">
        <v>45408</v>
      </c>
      <c r="G27" s="32">
        <v>0.70833333333333337</v>
      </c>
      <c r="H27" s="24">
        <v>0.65696442126965005</v>
      </c>
      <c r="I27" s="33">
        <f t="shared" si="1"/>
        <v>12.281939200844164</v>
      </c>
      <c r="J27" s="24">
        <f t="shared" si="8"/>
        <v>1.0157163719098123</v>
      </c>
      <c r="K27" s="31">
        <v>45410</v>
      </c>
      <c r="L27" s="32">
        <v>0.70833333333333337</v>
      </c>
      <c r="M27" s="24">
        <v>0.62981444596992298</v>
      </c>
      <c r="N27" s="33">
        <f t="shared" si="3"/>
        <v>11.482580453594895</v>
      </c>
      <c r="O27" s="24">
        <f t="shared" si="4"/>
        <v>0.94960940351229783</v>
      </c>
      <c r="P27" s="31">
        <v>45412</v>
      </c>
      <c r="Q27" s="32">
        <v>0.70833333333333337</v>
      </c>
      <c r="R27" s="24">
        <v>0.63660740852101305</v>
      </c>
      <c r="S27" s="33">
        <f t="shared" si="5"/>
        <v>11.68069711226063</v>
      </c>
      <c r="T27" s="24">
        <f t="shared" si="6"/>
        <v>0.96599365118395397</v>
      </c>
      <c r="U27" s="1"/>
    </row>
    <row r="28" spans="1:21" x14ac:dyDescent="0.25">
      <c r="A28" s="31">
        <v>45406</v>
      </c>
      <c r="B28" s="32">
        <v>0.75</v>
      </c>
      <c r="C28" s="24">
        <v>0.63937479257327801</v>
      </c>
      <c r="D28" s="33">
        <f t="shared" si="7"/>
        <v>11.761769630018108</v>
      </c>
      <c r="E28" s="24">
        <f t="shared" si="0"/>
        <v>0.97269834840249747</v>
      </c>
      <c r="F28" s="31">
        <v>45408</v>
      </c>
      <c r="G28" s="32">
        <v>0.75</v>
      </c>
      <c r="H28" s="24">
        <v>0.64912873506286295</v>
      </c>
      <c r="I28" s="33">
        <f t="shared" si="1"/>
        <v>12.049181774288572</v>
      </c>
      <c r="J28" s="24">
        <f t="shared" si="8"/>
        <v>0.99646733273366483</v>
      </c>
      <c r="K28" s="31">
        <v>45410</v>
      </c>
      <c r="L28" s="32">
        <v>0.75</v>
      </c>
      <c r="M28" s="24">
        <v>0.61392527818434195</v>
      </c>
      <c r="N28" s="33">
        <f t="shared" si="3"/>
        <v>11.024128552105807</v>
      </c>
      <c r="O28" s="24">
        <f t="shared" si="4"/>
        <v>0.9116954312591502</v>
      </c>
      <c r="P28" s="31">
        <v>45412</v>
      </c>
      <c r="Q28" s="32">
        <v>0.75</v>
      </c>
      <c r="R28" s="24">
        <v>0.626503765580532</v>
      </c>
      <c r="S28" s="33">
        <f t="shared" si="5"/>
        <v>11.38648319065879</v>
      </c>
      <c r="T28" s="24">
        <f t="shared" si="6"/>
        <v>0.94166215986748192</v>
      </c>
      <c r="U28" s="1"/>
    </row>
    <row r="29" spans="1:21" x14ac:dyDescent="0.25">
      <c r="A29" s="31">
        <v>45406</v>
      </c>
      <c r="B29" s="32">
        <v>0.79166666666666663</v>
      </c>
      <c r="C29" s="24">
        <v>0.63136535882697298</v>
      </c>
      <c r="D29" s="33">
        <f t="shared" si="7"/>
        <v>11.527701438908572</v>
      </c>
      <c r="E29" s="24">
        <f t="shared" si="0"/>
        <v>0.95334090899773882</v>
      </c>
      <c r="F29" s="31">
        <v>45408</v>
      </c>
      <c r="G29" s="32">
        <v>0.79166666666666663</v>
      </c>
      <c r="H29" s="24">
        <v>0.63289195298895395</v>
      </c>
      <c r="I29" s="33">
        <f t="shared" si="1"/>
        <v>11.572179323192746</v>
      </c>
      <c r="J29" s="24">
        <f t="shared" si="8"/>
        <v>0.95701923002804001</v>
      </c>
      <c r="K29" s="31">
        <v>45410</v>
      </c>
      <c r="L29" s="32">
        <v>0.79166666666666663</v>
      </c>
      <c r="M29" s="24">
        <v>0.60737645625825099</v>
      </c>
      <c r="N29" s="33">
        <f t="shared" si="3"/>
        <v>10.837207988793832</v>
      </c>
      <c r="O29" s="24">
        <f t="shared" si="4"/>
        <v>0.89623710067324991</v>
      </c>
      <c r="P29" s="31">
        <v>45412</v>
      </c>
      <c r="Q29" s="32">
        <v>0.79166666666666663</v>
      </c>
      <c r="R29" s="24">
        <v>0.61455225944273195</v>
      </c>
      <c r="S29" s="33">
        <f t="shared" si="5"/>
        <v>11.042086707137658</v>
      </c>
      <c r="T29" s="24">
        <f t="shared" si="6"/>
        <v>0.91318057068028424</v>
      </c>
      <c r="U29" s="1"/>
    </row>
    <row r="30" spans="1:21" x14ac:dyDescent="0.25">
      <c r="A30" s="31">
        <v>45406</v>
      </c>
      <c r="B30" s="32">
        <v>0.83333333333333337</v>
      </c>
      <c r="C30" s="24">
        <v>0.62129902839412099</v>
      </c>
      <c r="D30" s="33">
        <f t="shared" si="7"/>
        <v>11.236017955134093</v>
      </c>
      <c r="E30" s="24">
        <f t="shared" si="0"/>
        <v>0.92921868488958947</v>
      </c>
      <c r="F30" s="31">
        <v>45408</v>
      </c>
      <c r="G30" s="32">
        <v>0.83333333333333337</v>
      </c>
      <c r="H30" s="24">
        <v>0.62569421529519598</v>
      </c>
      <c r="I30" s="33">
        <f t="shared" si="1"/>
        <v>11.363030674531837</v>
      </c>
      <c r="J30" s="24">
        <f t="shared" si="8"/>
        <v>0.93972263678378287</v>
      </c>
      <c r="K30" s="31">
        <v>45410</v>
      </c>
      <c r="L30" s="32">
        <v>0.83333333333333337</v>
      </c>
      <c r="M30" s="24">
        <v>0.60165697335956203</v>
      </c>
      <c r="N30" s="33">
        <f t="shared" si="3"/>
        <v>10.674935932881491</v>
      </c>
      <c r="O30" s="24">
        <f t="shared" si="4"/>
        <v>0.88281720164929922</v>
      </c>
      <c r="P30" s="31">
        <v>45412</v>
      </c>
      <c r="Q30" s="32">
        <v>0.83333333333333337</v>
      </c>
      <c r="R30" s="24">
        <v>0.612231433389122</v>
      </c>
      <c r="S30" s="33">
        <f t="shared" si="5"/>
        <v>10.975667543507779</v>
      </c>
      <c r="T30" s="24">
        <f t="shared" si="6"/>
        <v>0.90768770584809322</v>
      </c>
      <c r="U30" s="1"/>
    </row>
    <row r="31" spans="1:21" x14ac:dyDescent="0.25">
      <c r="A31" s="31">
        <v>45406</v>
      </c>
      <c r="B31" s="32">
        <v>0.875</v>
      </c>
      <c r="C31" s="24">
        <v>0.61212146281951196</v>
      </c>
      <c r="D31" s="33">
        <f t="shared" si="7"/>
        <v>10.972524031040773</v>
      </c>
      <c r="E31" s="24">
        <f t="shared" si="0"/>
        <v>0.90742773736707194</v>
      </c>
      <c r="F31" s="31">
        <v>45408</v>
      </c>
      <c r="G31" s="32">
        <v>0.875</v>
      </c>
      <c r="H31" s="24">
        <v>0.63151925801978204</v>
      </c>
      <c r="I31" s="33">
        <f t="shared" si="1"/>
        <v>11.532182453589131</v>
      </c>
      <c r="J31" s="24">
        <f t="shared" si="8"/>
        <v>0.95371148891182111</v>
      </c>
      <c r="K31" s="31">
        <v>45410</v>
      </c>
      <c r="L31" s="32">
        <v>0.875</v>
      </c>
      <c r="M31" s="24">
        <v>0.598924875257003</v>
      </c>
      <c r="N31" s="33">
        <f t="shared" si="3"/>
        <v>10.597743958369502</v>
      </c>
      <c r="O31" s="24">
        <f t="shared" si="4"/>
        <v>0.87643342535715785</v>
      </c>
      <c r="P31" s="31">
        <v>45412</v>
      </c>
      <c r="Q31" s="32">
        <v>0.875</v>
      </c>
      <c r="R31" s="24">
        <v>0.60685074329133404</v>
      </c>
      <c r="S31" s="33">
        <f t="shared" si="5"/>
        <v>10.822254485538236</v>
      </c>
      <c r="T31" s="24">
        <f t="shared" si="6"/>
        <v>0.89500044595401207</v>
      </c>
      <c r="U31" s="1"/>
    </row>
    <row r="32" spans="1:21" x14ac:dyDescent="0.25">
      <c r="A32" s="31">
        <v>45406</v>
      </c>
      <c r="B32" s="32">
        <v>0.91666666666666663</v>
      </c>
      <c r="C32" s="24">
        <v>0.62369459867227905</v>
      </c>
      <c r="D32" s="33">
        <f t="shared" si="7"/>
        <v>11.305179475026105</v>
      </c>
      <c r="E32" s="24">
        <f t="shared" si="0"/>
        <v>0.9349383425846588</v>
      </c>
      <c r="F32" s="31">
        <v>45408</v>
      </c>
      <c r="G32" s="32">
        <v>0.91666666666666663</v>
      </c>
      <c r="H32" s="24">
        <v>0.63080877065406205</v>
      </c>
      <c r="I32" s="33">
        <f t="shared" si="1"/>
        <v>11.511500929140428</v>
      </c>
      <c r="J32" s="24">
        <f t="shared" si="8"/>
        <v>0.95200112683991334</v>
      </c>
      <c r="K32" s="31">
        <v>45410</v>
      </c>
      <c r="L32" s="32">
        <v>0.91666666666666663</v>
      </c>
      <c r="M32" s="24">
        <v>0.593827903268346</v>
      </c>
      <c r="N32" s="33">
        <f t="shared" si="3"/>
        <v>10.454294644793876</v>
      </c>
      <c r="O32" s="24">
        <f t="shared" si="4"/>
        <v>0.86457016712445356</v>
      </c>
      <c r="P32" s="31">
        <v>45412</v>
      </c>
      <c r="Q32" s="32">
        <v>0.91666666666666663</v>
      </c>
      <c r="R32" s="24">
        <v>0.60040307044742702</v>
      </c>
      <c r="S32" s="33">
        <f t="shared" si="5"/>
        <v>10.639482558240744</v>
      </c>
      <c r="T32" s="24">
        <f t="shared" si="6"/>
        <v>0.87988520756650945</v>
      </c>
      <c r="U32" s="1"/>
    </row>
    <row r="33" spans="1:21" x14ac:dyDescent="0.25">
      <c r="A33" s="31">
        <v>45406</v>
      </c>
      <c r="B33" s="32">
        <v>0.95833333333333337</v>
      </c>
      <c r="C33" s="24">
        <v>0.61273300647490503</v>
      </c>
      <c r="D33" s="33">
        <f t="shared" si="7"/>
        <v>10.990009284667545</v>
      </c>
      <c r="E33" s="24">
        <f t="shared" si="0"/>
        <v>0.90887376784200591</v>
      </c>
      <c r="F33" s="31">
        <v>45408</v>
      </c>
      <c r="G33" s="32">
        <v>0.95833333333333337</v>
      </c>
      <c r="H33" s="24">
        <v>0.62058407068004295</v>
      </c>
      <c r="I33" s="33">
        <f t="shared" si="1"/>
        <v>11.215407382029161</v>
      </c>
      <c r="J33" s="24">
        <f t="shared" si="8"/>
        <v>0.92751419049381156</v>
      </c>
      <c r="K33" s="31">
        <v>45410</v>
      </c>
      <c r="L33" s="32">
        <v>0.95833333333333337</v>
      </c>
      <c r="M33" s="24">
        <v>0.59447681903601302</v>
      </c>
      <c r="N33" s="33">
        <f t="shared" si="3"/>
        <v>10.472517234320577</v>
      </c>
      <c r="O33" s="24">
        <f t="shared" si="4"/>
        <v>0.86607717527831163</v>
      </c>
      <c r="P33" s="31">
        <v>45412</v>
      </c>
      <c r="Q33" s="32">
        <v>0.95833333333333337</v>
      </c>
      <c r="R33" s="24">
        <v>0.59648525714635603</v>
      </c>
      <c r="S33" s="33">
        <f t="shared" si="5"/>
        <v>10.528992331042787</v>
      </c>
      <c r="T33" s="24">
        <f t="shared" si="6"/>
        <v>0.87074766577723839</v>
      </c>
      <c r="U33" s="1"/>
    </row>
    <row r="34" spans="1:21" x14ac:dyDescent="0.25">
      <c r="A34" s="31">
        <v>45407</v>
      </c>
      <c r="B34" s="32">
        <v>0</v>
      </c>
      <c r="C34" s="24">
        <v>0.62703615426766401</v>
      </c>
      <c r="D34" s="33">
        <f t="shared" si="7"/>
        <v>11.401916214133822</v>
      </c>
      <c r="E34" s="24">
        <f t="shared" si="0"/>
        <v>0.94293847090886695</v>
      </c>
      <c r="F34" s="31">
        <v>45409</v>
      </c>
      <c r="G34" s="32">
        <v>0</v>
      </c>
      <c r="H34" s="24">
        <v>0.63643145560963699</v>
      </c>
      <c r="I34" s="33">
        <f t="shared" si="1"/>
        <v>11.675549516575952</v>
      </c>
      <c r="J34" s="24">
        <f t="shared" si="8"/>
        <v>0.96556794502083121</v>
      </c>
      <c r="K34" s="31">
        <v>45411</v>
      </c>
      <c r="L34" s="32">
        <v>0</v>
      </c>
      <c r="M34" s="24">
        <v>0.61193668842070903</v>
      </c>
      <c r="N34" s="33">
        <f t="shared" si="3"/>
        <v>10.96724300463249</v>
      </c>
      <c r="O34" s="24">
        <f t="shared" si="4"/>
        <v>0.90699099648310688</v>
      </c>
    </row>
    <row r="35" spans="1:21" x14ac:dyDescent="0.25">
      <c r="A35" s="31">
        <v>45407</v>
      </c>
      <c r="B35" s="32">
        <v>4.1666666666666664E-2</v>
      </c>
      <c r="C35" s="24">
        <v>0.63503682613118795</v>
      </c>
      <c r="D35" s="33">
        <f t="shared" si="7"/>
        <v>11.634778830724372</v>
      </c>
      <c r="E35" s="24">
        <f t="shared" si="0"/>
        <v>0.96219620930090555</v>
      </c>
      <c r="F35" s="31">
        <v>45409</v>
      </c>
      <c r="G35" s="32">
        <v>4.1666666666666664E-2</v>
      </c>
      <c r="H35" s="24">
        <v>0.64269870519380901</v>
      </c>
      <c r="I35" s="33">
        <f t="shared" si="1"/>
        <v>11.85942217486965</v>
      </c>
      <c r="J35" s="24">
        <f t="shared" si="8"/>
        <v>0.98077421386172003</v>
      </c>
      <c r="K35" s="31">
        <v>45411</v>
      </c>
      <c r="L35" s="32">
        <v>4.1666666666666664E-2</v>
      </c>
      <c r="M35" s="24">
        <v>0.61834913491955401</v>
      </c>
      <c r="N35" s="33">
        <f t="shared" si="3"/>
        <v>11.151070411393594</v>
      </c>
      <c r="O35" s="24">
        <f t="shared" si="4"/>
        <v>0.92219352302225011</v>
      </c>
      <c r="P35" s="1"/>
    </row>
    <row r="36" spans="1:21" x14ac:dyDescent="0.25">
      <c r="A36" s="31">
        <v>45407</v>
      </c>
      <c r="B36" s="32">
        <v>8.3333333333333329E-2</v>
      </c>
      <c r="C36" s="24">
        <v>0.63656121492131201</v>
      </c>
      <c r="D36" s="33">
        <f t="shared" si="7"/>
        <v>11.679345612114975</v>
      </c>
      <c r="E36" s="24">
        <f t="shared" si="0"/>
        <v>0.9658818821219084</v>
      </c>
      <c r="F36" s="31">
        <v>45409</v>
      </c>
      <c r="G36" s="32">
        <v>8.3333333333333329E-2</v>
      </c>
      <c r="H36" s="24">
        <v>0.64354342221956296</v>
      </c>
      <c r="I36" s="33">
        <f t="shared" si="1"/>
        <v>11.884286894636388</v>
      </c>
      <c r="J36" s="24">
        <f t="shared" si="8"/>
        <v>0.98283052618642919</v>
      </c>
      <c r="K36" s="31">
        <v>45411</v>
      </c>
      <c r="L36" s="32">
        <v>8.3333333333333329E-2</v>
      </c>
      <c r="M36" s="24">
        <v>0.61999893188228505</v>
      </c>
      <c r="N36" s="33">
        <f t="shared" si="3"/>
        <v>11.198549689064967</v>
      </c>
      <c r="O36" s="24">
        <f t="shared" si="4"/>
        <v>0.92612005928567265</v>
      </c>
      <c r="P36" s="1"/>
    </row>
    <row r="37" spans="1:21" x14ac:dyDescent="0.25">
      <c r="A37" s="31">
        <v>45407</v>
      </c>
      <c r="B37" s="32">
        <v>0.125</v>
      </c>
      <c r="C37" s="24">
        <v>0.63941878080112202</v>
      </c>
      <c r="D37" s="33">
        <f t="shared" si="7"/>
        <v>11.763059984670861</v>
      </c>
      <c r="E37" s="24">
        <f t="shared" si="0"/>
        <v>0.97280506073228012</v>
      </c>
      <c r="F37" s="31">
        <v>45409</v>
      </c>
      <c r="G37" s="32">
        <v>0.125</v>
      </c>
      <c r="H37" s="24">
        <v>0.65014725923278105</v>
      </c>
      <c r="I37" s="33">
        <f t="shared" si="1"/>
        <v>12.079342871764682</v>
      </c>
      <c r="J37" s="24">
        <f t="shared" si="8"/>
        <v>0.9989616554949392</v>
      </c>
      <c r="K37" s="31">
        <v>45411</v>
      </c>
      <c r="L37" s="32">
        <v>0.125</v>
      </c>
      <c r="M37" s="24">
        <v>0.62638938426720803</v>
      </c>
      <c r="N37" s="33">
        <f t="shared" si="3"/>
        <v>11.383168492292771</v>
      </c>
      <c r="O37" s="24">
        <f t="shared" si="4"/>
        <v>0.9413880343126122</v>
      </c>
      <c r="P37" s="1"/>
    </row>
    <row r="38" spans="1:21" x14ac:dyDescent="0.25">
      <c r="A38" s="31">
        <v>45407</v>
      </c>
      <c r="B38" s="32">
        <v>0.16666666666666666</v>
      </c>
      <c r="C38" s="24">
        <v>0.64658790826538803</v>
      </c>
      <c r="D38" s="33">
        <f t="shared" si="7"/>
        <v>11.974064047750726</v>
      </c>
      <c r="E38" s="24">
        <f t="shared" si="0"/>
        <v>0.99025509674898504</v>
      </c>
      <c r="F38" s="31">
        <v>45409</v>
      </c>
      <c r="G38" s="32">
        <v>0.16666666666666666</v>
      </c>
      <c r="H38" s="24">
        <v>0.65136152505614098</v>
      </c>
      <c r="I38" s="33">
        <f t="shared" si="1"/>
        <v>12.115337106168091</v>
      </c>
      <c r="J38" s="24">
        <f t="shared" si="8"/>
        <v>1.001938378680101</v>
      </c>
      <c r="K38" s="31">
        <v>45411</v>
      </c>
      <c r="L38" s="32">
        <v>0.16666666666666666</v>
      </c>
      <c r="M38" s="24">
        <v>0.62675893306481401</v>
      </c>
      <c r="N38" s="33">
        <f t="shared" si="3"/>
        <v>11.393879080264824</v>
      </c>
      <c r="O38" s="24">
        <f t="shared" si="4"/>
        <v>0.94227379993790095</v>
      </c>
      <c r="P38" s="1"/>
    </row>
    <row r="39" spans="1:21" x14ac:dyDescent="0.25">
      <c r="A39" s="31">
        <v>45407</v>
      </c>
      <c r="B39" s="32">
        <v>0.20833333333333334</v>
      </c>
      <c r="C39" s="24">
        <v>0.64294725656252205</v>
      </c>
      <c r="D39" s="33">
        <f t="shared" si="7"/>
        <v>11.866736407591242</v>
      </c>
      <c r="E39" s="24">
        <f t="shared" si="0"/>
        <v>0.98137910090779568</v>
      </c>
      <c r="F39" s="31">
        <v>45409</v>
      </c>
      <c r="G39" s="32">
        <v>0.20833333333333334</v>
      </c>
      <c r="H39" s="24">
        <v>0.65280455350614697</v>
      </c>
      <c r="I39" s="33">
        <f t="shared" si="1"/>
        <v>12.158164409951279</v>
      </c>
      <c r="J39" s="24">
        <f t="shared" si="8"/>
        <v>1.0054801967029707</v>
      </c>
      <c r="K39" s="31">
        <v>45411</v>
      </c>
      <c r="L39" s="32">
        <v>0.20833333333333334</v>
      </c>
      <c r="M39" s="24">
        <v>0.62865513562904596</v>
      </c>
      <c r="N39" s="33">
        <f t="shared" si="3"/>
        <v>11.448895543567955</v>
      </c>
      <c r="O39" s="24">
        <f t="shared" si="4"/>
        <v>0.94682366145306984</v>
      </c>
      <c r="P39" s="1"/>
    </row>
    <row r="40" spans="1:21" x14ac:dyDescent="0.25">
      <c r="A40" s="31">
        <v>45407</v>
      </c>
      <c r="B40" s="32">
        <v>0.25</v>
      </c>
      <c r="C40" s="24">
        <v>0.64774948358276596</v>
      </c>
      <c r="D40" s="33">
        <f t="shared" si="7"/>
        <v>12.008383455529525</v>
      </c>
      <c r="E40" s="24">
        <f t="shared" si="0"/>
        <v>0.99309331177229165</v>
      </c>
      <c r="F40" s="31">
        <v>45409</v>
      </c>
      <c r="G40" s="32">
        <v>0.25</v>
      </c>
      <c r="H40" s="24">
        <v>0.65604710578656</v>
      </c>
      <c r="I40" s="33">
        <f t="shared" si="1"/>
        <v>12.254604768940041</v>
      </c>
      <c r="J40" s="24">
        <f t="shared" si="8"/>
        <v>1.0134558143913412</v>
      </c>
      <c r="K40" s="31">
        <v>45411</v>
      </c>
      <c r="L40" s="32">
        <v>0.25</v>
      </c>
      <c r="M40" s="24">
        <v>0.63288754224524002</v>
      </c>
      <c r="N40" s="33">
        <f t="shared" si="3"/>
        <v>11.572050722564546</v>
      </c>
      <c r="O40" s="24">
        <f t="shared" si="4"/>
        <v>0.9570085947560879</v>
      </c>
      <c r="P40" s="1"/>
    </row>
    <row r="41" spans="1:21" x14ac:dyDescent="0.25">
      <c r="A41" s="31">
        <v>45407</v>
      </c>
      <c r="B41" s="32">
        <v>0.29166666666666669</v>
      </c>
      <c r="C41" s="24">
        <v>0.65455347299313904</v>
      </c>
      <c r="D41" s="33">
        <f t="shared" si="7"/>
        <v>12.210145678882201</v>
      </c>
      <c r="E41" s="24">
        <f t="shared" si="0"/>
        <v>1.009779047643558</v>
      </c>
      <c r="F41" s="31">
        <v>45409</v>
      </c>
      <c r="G41" s="32">
        <v>0.29166666666666669</v>
      </c>
      <c r="H41" s="24">
        <v>0.65484380721783897</v>
      </c>
      <c r="I41" s="33">
        <f t="shared" si="1"/>
        <v>12.218782974705345</v>
      </c>
      <c r="J41" s="24">
        <f t="shared" si="8"/>
        <v>1.0104933520081321</v>
      </c>
      <c r="K41" s="31">
        <v>45411</v>
      </c>
      <c r="L41" s="32">
        <v>0.29166666666666669</v>
      </c>
      <c r="M41" s="24">
        <v>0.63056457042441805</v>
      </c>
      <c r="N41" s="33">
        <f t="shared" si="3"/>
        <v>11.504395719517825</v>
      </c>
      <c r="O41" s="24">
        <f t="shared" si="4"/>
        <v>0.9514135260041241</v>
      </c>
      <c r="P41" s="1"/>
    </row>
    <row r="42" spans="1:21" x14ac:dyDescent="0.25">
      <c r="A42" s="31">
        <v>45407</v>
      </c>
      <c r="B42" s="32">
        <v>0.33333333333333331</v>
      </c>
      <c r="C42" s="24">
        <v>0.66307985782358003</v>
      </c>
      <c r="D42" s="33">
        <f t="shared" si="7"/>
        <v>12.464748309743388</v>
      </c>
      <c r="E42" s="24">
        <f t="shared" si="0"/>
        <v>1.0308346852157781</v>
      </c>
      <c r="F42" s="31">
        <v>45409</v>
      </c>
      <c r="G42" s="32">
        <v>0.33333333333333331</v>
      </c>
      <c r="H42" s="24">
        <v>0.65507698058819996</v>
      </c>
      <c r="I42" s="33">
        <f t="shared" si="1"/>
        <v>12.225721412997302</v>
      </c>
      <c r="J42" s="24">
        <f t="shared" si="8"/>
        <v>1.0110671608548769</v>
      </c>
      <c r="K42" s="31">
        <v>45411</v>
      </c>
      <c r="L42" s="32">
        <v>0.33333333333333331</v>
      </c>
      <c r="M42" s="24">
        <v>0.63807469606144296</v>
      </c>
      <c r="N42" s="33">
        <f t="shared" si="3"/>
        <v>11.723656321426695</v>
      </c>
      <c r="O42" s="24">
        <f t="shared" ref="O42:O57" si="9">N42*0.0827</f>
        <v>0.9695463777819876</v>
      </c>
      <c r="P42" s="1"/>
    </row>
    <row r="43" spans="1:21" x14ac:dyDescent="0.25">
      <c r="A43" s="31">
        <v>45407</v>
      </c>
      <c r="B43" s="32">
        <v>0.375</v>
      </c>
      <c r="C43" s="24">
        <v>0.662747740742893</v>
      </c>
      <c r="D43" s="33">
        <f t="shared" si="7"/>
        <v>12.454794466494604</v>
      </c>
      <c r="E43" s="24">
        <f t="shared" si="0"/>
        <v>1.0300115023791037</v>
      </c>
      <c r="F43" s="31">
        <v>45409</v>
      </c>
      <c r="G43" s="32">
        <v>0.375</v>
      </c>
      <c r="H43" s="24">
        <v>0.65471839904523199</v>
      </c>
      <c r="I43" s="33">
        <f t="shared" si="1"/>
        <v>12.215051865818388</v>
      </c>
      <c r="J43" s="24">
        <f t="shared" si="8"/>
        <v>1.0101847893031806</v>
      </c>
      <c r="K43" s="31">
        <v>45411</v>
      </c>
      <c r="L43" s="32">
        <v>0.375</v>
      </c>
      <c r="M43" s="24">
        <v>0.64352804422121102</v>
      </c>
      <c r="N43" s="33">
        <f t="shared" si="3"/>
        <v>11.883834061101354</v>
      </c>
      <c r="O43" s="24">
        <f t="shared" si="9"/>
        <v>0.98279307685308193</v>
      </c>
      <c r="P43" s="1"/>
    </row>
    <row r="44" spans="1:21" x14ac:dyDescent="0.25">
      <c r="A44" s="31">
        <v>45407</v>
      </c>
      <c r="B44" s="32">
        <v>0.41666666666666669</v>
      </c>
      <c r="C44" s="24">
        <v>0.66783142089576597</v>
      </c>
      <c r="D44" s="33">
        <f t="shared" si="7"/>
        <v>12.607481208581005</v>
      </c>
      <c r="E44" s="24">
        <f t="shared" si="0"/>
        <v>1.042638695949649</v>
      </c>
      <c r="F44" s="31">
        <v>45409</v>
      </c>
      <c r="G44" s="32">
        <v>0.41666666666666669</v>
      </c>
      <c r="H44" s="24">
        <v>0.659371018407091</v>
      </c>
      <c r="I44" s="33">
        <f t="shared" si="1"/>
        <v>12.353759555474408</v>
      </c>
      <c r="J44" s="24">
        <f t="shared" si="8"/>
        <v>1.0216559152377336</v>
      </c>
      <c r="K44" s="31">
        <v>45411</v>
      </c>
      <c r="L44" s="32">
        <v>0.41666666666666669</v>
      </c>
      <c r="M44" s="24">
        <v>0.64997565746047303</v>
      </c>
      <c r="N44" s="33">
        <f t="shared" si="3"/>
        <v>12.074259336436592</v>
      </c>
      <c r="O44" s="24">
        <f t="shared" si="9"/>
        <v>0.99854124712330605</v>
      </c>
      <c r="P44" s="1"/>
    </row>
    <row r="45" spans="1:21" x14ac:dyDescent="0.25">
      <c r="A45" s="31">
        <v>45407</v>
      </c>
      <c r="B45" s="32">
        <v>0.45833333333333331</v>
      </c>
      <c r="C45" s="24">
        <v>0.66599899530144302</v>
      </c>
      <c r="D45" s="33">
        <f t="shared" si="7"/>
        <v>12.552364931237467</v>
      </c>
      <c r="E45" s="24">
        <f t="shared" si="0"/>
        <v>1.0380805798133383</v>
      </c>
      <c r="F45" s="31">
        <v>45409</v>
      </c>
      <c r="G45" s="32">
        <v>0.45833333333333331</v>
      </c>
      <c r="H45" s="24">
        <v>0.65609771012997398</v>
      </c>
      <c r="I45" s="33">
        <f t="shared" si="1"/>
        <v>12.256112099913263</v>
      </c>
      <c r="J45" s="24">
        <f t="shared" si="8"/>
        <v>1.0135804706628269</v>
      </c>
      <c r="K45" s="31">
        <v>45411</v>
      </c>
      <c r="L45" s="32">
        <v>0.45833333333333331</v>
      </c>
      <c r="M45" s="24">
        <v>0.65527272224164101</v>
      </c>
      <c r="N45" s="33">
        <f t="shared" si="3"/>
        <v>12.23154714591475</v>
      </c>
      <c r="O45" s="24">
        <f t="shared" si="9"/>
        <v>1.0115489489671496</v>
      </c>
      <c r="P45" s="1"/>
    </row>
    <row r="46" spans="1:21" x14ac:dyDescent="0.25">
      <c r="A46" s="31">
        <v>45407</v>
      </c>
      <c r="B46" s="32">
        <v>0.5</v>
      </c>
      <c r="C46" s="24">
        <v>0.66246610879633006</v>
      </c>
      <c r="D46" s="33">
        <f t="shared" si="7"/>
        <v>12.446356030922191</v>
      </c>
      <c r="E46" s="24">
        <f t="shared" si="0"/>
        <v>1.0293136437572652</v>
      </c>
      <c r="F46" s="31">
        <v>45409</v>
      </c>
      <c r="G46" s="32">
        <v>0.5</v>
      </c>
      <c r="H46" s="24">
        <v>0.65975373983119201</v>
      </c>
      <c r="I46" s="33">
        <f t="shared" si="1"/>
        <v>12.365195540477313</v>
      </c>
      <c r="J46" s="24">
        <f t="shared" si="8"/>
        <v>1.0226016711974737</v>
      </c>
      <c r="K46" s="31">
        <v>45411</v>
      </c>
      <c r="L46" s="32">
        <v>0.5</v>
      </c>
      <c r="M46" s="24">
        <v>0.65512758493161405</v>
      </c>
      <c r="N46" s="33">
        <f t="shared" si="3"/>
        <v>12.227227418329583</v>
      </c>
      <c r="O46" s="24">
        <f t="shared" si="9"/>
        <v>1.0111917074958565</v>
      </c>
      <c r="P46" s="1"/>
    </row>
    <row r="47" spans="1:21" x14ac:dyDescent="0.25">
      <c r="A47" s="31">
        <v>45407</v>
      </c>
      <c r="B47" s="32">
        <v>0.54166666666666663</v>
      </c>
      <c r="C47" s="24">
        <v>0.66688776015968598</v>
      </c>
      <c r="D47" s="33">
        <f t="shared" si="7"/>
        <v>12.579086236858048</v>
      </c>
      <c r="E47" s="24">
        <f t="shared" si="0"/>
        <v>1.0402904317881605</v>
      </c>
      <c r="F47" s="31">
        <v>45409</v>
      </c>
      <c r="G47" s="32">
        <v>0.54166666666666663</v>
      </c>
      <c r="H47" s="24">
        <v>0.65601629018521102</v>
      </c>
      <c r="I47" s="33">
        <f t="shared" si="1"/>
        <v>12.253686911034954</v>
      </c>
      <c r="J47" s="24">
        <f t="shared" si="8"/>
        <v>1.0133799075425907</v>
      </c>
      <c r="K47" s="31">
        <v>45411</v>
      </c>
      <c r="L47" s="32">
        <v>0.54166666666666663</v>
      </c>
      <c r="M47" s="24">
        <v>0.656291306016204</v>
      </c>
      <c r="N47" s="33">
        <f t="shared" si="3"/>
        <v>12.261879299828379</v>
      </c>
      <c r="O47" s="24">
        <f t="shared" si="9"/>
        <v>1.0140574180958069</v>
      </c>
      <c r="P47" s="1"/>
    </row>
    <row r="48" spans="1:21" x14ac:dyDescent="0.25">
      <c r="A48" s="31">
        <v>45407</v>
      </c>
      <c r="B48" s="32">
        <v>0.58333333333333337</v>
      </c>
      <c r="C48" s="24">
        <v>0.66224610805246498</v>
      </c>
      <c r="D48" s="33">
        <f t="shared" si="7"/>
        <v>12.439765712361302</v>
      </c>
      <c r="E48" s="24">
        <f t="shared" si="0"/>
        <v>1.0287686244122796</v>
      </c>
      <c r="F48" s="31">
        <v>45409</v>
      </c>
      <c r="G48" s="32">
        <v>0.58333333333333337</v>
      </c>
      <c r="H48" s="24">
        <v>0.65474700927472396</v>
      </c>
      <c r="I48" s="33">
        <f t="shared" si="1"/>
        <v>12.215903031956756</v>
      </c>
      <c r="J48" s="24">
        <f t="shared" si="8"/>
        <v>1.0102551807428237</v>
      </c>
      <c r="K48" s="31">
        <v>45411</v>
      </c>
      <c r="L48" s="32">
        <v>0.58333333333333337</v>
      </c>
      <c r="M48" s="24">
        <v>0.65571492910122797</v>
      </c>
      <c r="N48" s="33">
        <f t="shared" si="3"/>
        <v>12.24471207359629</v>
      </c>
      <c r="O48" s="24">
        <f t="shared" si="9"/>
        <v>1.012637688486413</v>
      </c>
      <c r="P48" s="1"/>
    </row>
    <row r="49" spans="1:16" x14ac:dyDescent="0.25">
      <c r="A49" s="31">
        <v>45407</v>
      </c>
      <c r="B49" s="32">
        <v>0.625</v>
      </c>
      <c r="C49" s="24">
        <v>0.65816330909465703</v>
      </c>
      <c r="D49" s="33">
        <f t="shared" si="7"/>
        <v>12.317698230063183</v>
      </c>
      <c r="E49" s="24">
        <f t="shared" si="0"/>
        <v>1.0186736436262251</v>
      </c>
      <c r="F49" s="31">
        <v>45409</v>
      </c>
      <c r="G49" s="32">
        <v>0.625</v>
      </c>
      <c r="H49" s="24">
        <v>0.64702570438126195</v>
      </c>
      <c r="I49" s="33">
        <f t="shared" si="1"/>
        <v>11.986994683864749</v>
      </c>
      <c r="J49" s="24">
        <f t="shared" si="8"/>
        <v>0.99132446035561472</v>
      </c>
      <c r="K49" s="31">
        <v>45411</v>
      </c>
      <c r="L49" s="32">
        <v>0.625</v>
      </c>
      <c r="M49" s="24">
        <v>0.64789903163650697</v>
      </c>
      <c r="N49" s="33">
        <f t="shared" si="3"/>
        <v>12.012804599208122</v>
      </c>
      <c r="O49" s="24">
        <f t="shared" si="9"/>
        <v>0.99345894035451165</v>
      </c>
      <c r="P49" s="1"/>
    </row>
    <row r="50" spans="1:16" x14ac:dyDescent="0.25">
      <c r="A50" s="31">
        <v>45407</v>
      </c>
      <c r="B50" s="32">
        <v>0.66666666666666663</v>
      </c>
      <c r="C50" s="24">
        <v>0.74408537149131704</v>
      </c>
      <c r="D50" s="33">
        <f t="shared" si="7"/>
        <v>14.97970788508642</v>
      </c>
      <c r="E50" s="24">
        <f t="shared" si="0"/>
        <v>1.2388218420966468</v>
      </c>
      <c r="F50" s="31">
        <v>45409</v>
      </c>
      <c r="G50" s="32">
        <v>0.66666666666666663</v>
      </c>
      <c r="H50" s="24">
        <v>0.64535385369996301</v>
      </c>
      <c r="I50" s="33">
        <f t="shared" si="1"/>
        <v>11.93764333885234</v>
      </c>
      <c r="J50" s="24">
        <f t="shared" si="8"/>
        <v>0.98724310412308847</v>
      </c>
      <c r="K50" s="31">
        <v>45411</v>
      </c>
      <c r="L50" s="32">
        <v>0.66666666666666663</v>
      </c>
      <c r="M50" s="24">
        <v>0.64097625016909698</v>
      </c>
      <c r="N50" s="33">
        <f t="shared" si="3"/>
        <v>11.808780939317828</v>
      </c>
      <c r="O50" s="24">
        <f t="shared" si="9"/>
        <v>0.97658618368158434</v>
      </c>
      <c r="P50" s="1"/>
    </row>
    <row r="51" spans="1:16" x14ac:dyDescent="0.25">
      <c r="A51" s="31">
        <v>45407</v>
      </c>
      <c r="B51" s="32">
        <v>0.70833333333333337</v>
      </c>
      <c r="C51" s="24">
        <v>0.65011423825957604</v>
      </c>
      <c r="D51" s="33">
        <f t="shared" si="7"/>
        <v>12.078364595607606</v>
      </c>
      <c r="E51" s="24">
        <f t="shared" si="0"/>
        <v>0.99888075205674898</v>
      </c>
      <c r="F51" s="31">
        <v>45409</v>
      </c>
      <c r="G51" s="32">
        <v>0.70833333333333337</v>
      </c>
      <c r="H51" s="24">
        <v>0.63817369937641399</v>
      </c>
      <c r="I51" s="33">
        <f t="shared" si="1"/>
        <v>11.726557055456015</v>
      </c>
      <c r="J51" s="24">
        <f t="shared" si="8"/>
        <v>0.9697862684862123</v>
      </c>
      <c r="K51" s="31">
        <v>45411</v>
      </c>
      <c r="L51" s="32">
        <v>0.70833333333333337</v>
      </c>
      <c r="M51" s="24">
        <v>0.63701224326832595</v>
      </c>
      <c r="N51" s="33">
        <f t="shared" si="3"/>
        <v>11.692543979753683</v>
      </c>
      <c r="O51" s="24">
        <f t="shared" si="9"/>
        <v>0.96697338712562952</v>
      </c>
      <c r="P51" s="1"/>
    </row>
    <row r="52" spans="1:16" x14ac:dyDescent="0.25">
      <c r="A52" s="31">
        <v>45407</v>
      </c>
      <c r="B52" s="32">
        <v>0.75</v>
      </c>
      <c r="C52" s="24">
        <v>0.64052528142672804</v>
      </c>
      <c r="D52" s="33">
        <f t="shared" si="7"/>
        <v>11.795535532628524</v>
      </c>
      <c r="E52" s="24">
        <f t="shared" si="0"/>
        <v>0.9754907885483789</v>
      </c>
      <c r="F52" s="31">
        <v>45409</v>
      </c>
      <c r="G52" s="32">
        <v>0.75</v>
      </c>
      <c r="H52" s="24">
        <v>0.62312048673380505</v>
      </c>
      <c r="I52" s="33">
        <f t="shared" si="1"/>
        <v>11.288590110020239</v>
      </c>
      <c r="J52" s="24">
        <f t="shared" si="8"/>
        <v>0.9335664020986737</v>
      </c>
      <c r="K52" s="31">
        <v>45411</v>
      </c>
      <c r="L52" s="32">
        <v>0.75</v>
      </c>
      <c r="M52" s="24">
        <v>0.62239015102137496</v>
      </c>
      <c r="N52" s="33">
        <f t="shared" si="3"/>
        <v>11.267499680751641</v>
      </c>
      <c r="O52" s="24">
        <f t="shared" si="9"/>
        <v>0.93182222359816069</v>
      </c>
      <c r="P52" s="1"/>
    </row>
    <row r="53" spans="1:16" x14ac:dyDescent="0.25">
      <c r="A53" s="31">
        <v>45407</v>
      </c>
      <c r="B53" s="32">
        <v>0.79166666666666663</v>
      </c>
      <c r="C53" s="24">
        <v>0.63552516698582995</v>
      </c>
      <c r="D53" s="33">
        <f t="shared" si="7"/>
        <v>11.649048967298501</v>
      </c>
      <c r="E53" s="24">
        <f t="shared" si="0"/>
        <v>0.96337634959558605</v>
      </c>
      <c r="F53" s="31">
        <v>45409</v>
      </c>
      <c r="G53" s="32">
        <v>0.79166666666666663</v>
      </c>
      <c r="H53" s="24">
        <v>0.61294418573134302</v>
      </c>
      <c r="I53" s="33">
        <f t="shared" si="1"/>
        <v>10.996049732242454</v>
      </c>
      <c r="J53" s="24">
        <f t="shared" si="8"/>
        <v>0.90937331285645095</v>
      </c>
      <c r="K53" s="31">
        <v>45411</v>
      </c>
      <c r="L53" s="32">
        <v>0.79166666666666663</v>
      </c>
      <c r="M53" s="24">
        <v>0.61601728200665995</v>
      </c>
      <c r="N53" s="33">
        <f t="shared" si="3"/>
        <v>11.084090722759335</v>
      </c>
      <c r="O53" s="24">
        <f t="shared" si="9"/>
        <v>0.91665430277219695</v>
      </c>
      <c r="P53" s="1"/>
    </row>
    <row r="54" spans="1:16" x14ac:dyDescent="0.25">
      <c r="A54" s="31">
        <v>45407</v>
      </c>
      <c r="B54" s="32">
        <v>0.83333333333333337</v>
      </c>
      <c r="C54" s="24">
        <v>0.63202089071020995</v>
      </c>
      <c r="D54" s="33">
        <f t="shared" si="7"/>
        <v>11.546792777878276</v>
      </c>
      <c r="E54" s="24">
        <f t="shared" si="0"/>
        <v>0.95491976273053336</v>
      </c>
      <c r="F54" s="31">
        <v>45409</v>
      </c>
      <c r="G54" s="32">
        <v>0.83333333333333337</v>
      </c>
      <c r="H54" s="24">
        <v>0.60506230592485599</v>
      </c>
      <c r="I54" s="33">
        <f t="shared" si="1"/>
        <v>10.771441425071286</v>
      </c>
      <c r="J54" s="24">
        <f t="shared" si="8"/>
        <v>0.89079820585339531</v>
      </c>
      <c r="K54" s="31">
        <v>45411</v>
      </c>
      <c r="L54" s="32">
        <v>0.83333333333333337</v>
      </c>
      <c r="M54" s="24">
        <v>0.60680013894791995</v>
      </c>
      <c r="N54" s="33">
        <f t="shared" si="3"/>
        <v>10.820815489936509</v>
      </c>
      <c r="O54" s="24">
        <f t="shared" si="9"/>
        <v>0.89488144101774925</v>
      </c>
      <c r="P54" s="1"/>
    </row>
    <row r="55" spans="1:16" x14ac:dyDescent="0.25">
      <c r="A55" s="31">
        <v>45407</v>
      </c>
      <c r="B55" s="32">
        <v>0.875</v>
      </c>
      <c r="C55" s="24">
        <v>0.63890188932163205</v>
      </c>
      <c r="D55" s="33">
        <f t="shared" si="7"/>
        <v>11.74790077754356</v>
      </c>
      <c r="E55" s="24">
        <f t="shared" si="0"/>
        <v>0.97155139430285231</v>
      </c>
      <c r="F55" s="31">
        <v>45409</v>
      </c>
      <c r="G55" s="32">
        <v>0.875</v>
      </c>
      <c r="H55" s="24">
        <v>0.60863256454224302</v>
      </c>
      <c r="I55" s="33">
        <f t="shared" si="1"/>
        <v>10.872968191962658</v>
      </c>
      <c r="J55" s="24">
        <f t="shared" si="8"/>
        <v>0.89919446947531168</v>
      </c>
      <c r="K55" s="31">
        <v>45411</v>
      </c>
      <c r="L55" s="32">
        <v>0.875</v>
      </c>
      <c r="M55" s="24">
        <v>0.60849612951035204</v>
      </c>
      <c r="N55" s="33">
        <f t="shared" si="3"/>
        <v>10.869081890647564</v>
      </c>
      <c r="O55" s="24">
        <f t="shared" si="9"/>
        <v>0.89887307235655356</v>
      </c>
      <c r="P55" s="1"/>
    </row>
    <row r="56" spans="1:16" x14ac:dyDescent="0.25">
      <c r="A56" s="31">
        <v>45407</v>
      </c>
      <c r="B56" s="32">
        <v>0.91666666666666663</v>
      </c>
      <c r="C56" s="24">
        <v>0.64126884937029804</v>
      </c>
      <c r="D56" s="33">
        <f t="shared" si="7"/>
        <v>11.817377837432653</v>
      </c>
      <c r="E56" s="24">
        <f t="shared" si="0"/>
        <v>0.97729714715568039</v>
      </c>
      <c r="F56" s="31">
        <v>45409</v>
      </c>
      <c r="G56" s="32">
        <v>0.91666666666666663</v>
      </c>
      <c r="H56" s="24">
        <v>0.60550665855165497</v>
      </c>
      <c r="I56" s="33">
        <f t="shared" si="1"/>
        <v>10.784058040385933</v>
      </c>
      <c r="J56" s="24">
        <f t="shared" si="8"/>
        <v>0.89184159993991663</v>
      </c>
      <c r="K56" s="31">
        <v>45411</v>
      </c>
      <c r="L56" s="32">
        <v>0.91666666666666663</v>
      </c>
      <c r="M56" s="24">
        <v>0.60662633180375602</v>
      </c>
      <c r="N56" s="33">
        <f t="shared" si="3"/>
        <v>10.815873617349119</v>
      </c>
      <c r="O56" s="24">
        <f t="shared" si="9"/>
        <v>0.89447274815477207</v>
      </c>
      <c r="P56" s="1"/>
    </row>
    <row r="57" spans="1:16" x14ac:dyDescent="0.25">
      <c r="A57" s="31">
        <v>45407</v>
      </c>
      <c r="B57" s="32">
        <v>0.95833333333333337</v>
      </c>
      <c r="C57" s="24">
        <v>0.63582873344167001</v>
      </c>
      <c r="D57" s="33">
        <f t="shared" si="7"/>
        <v>11.657922973870482</v>
      </c>
      <c r="E57" s="24">
        <f t="shared" si="0"/>
        <v>0.96411022993908879</v>
      </c>
      <c r="F57" s="31">
        <v>45409</v>
      </c>
      <c r="G57" s="32">
        <v>0.95833333333333337</v>
      </c>
      <c r="H57" s="24">
        <v>0.61403524875395199</v>
      </c>
      <c r="I57" s="33">
        <f t="shared" si="1"/>
        <v>11.027277568625175</v>
      </c>
      <c r="J57" s="24">
        <f t="shared" si="8"/>
        <v>0.91195585492530196</v>
      </c>
      <c r="K57" s="31">
        <v>45411</v>
      </c>
      <c r="L57" s="32">
        <v>0.95833333333333337</v>
      </c>
      <c r="M57" s="24">
        <v>0.60350042581316798</v>
      </c>
      <c r="N57" s="33">
        <f t="shared" si="3"/>
        <v>10.727138288092307</v>
      </c>
      <c r="O57" s="24">
        <f t="shared" si="9"/>
        <v>0.88713433642523376</v>
      </c>
      <c r="P57" s="1"/>
    </row>
  </sheetData>
  <pageMargins left="0.7" right="0.7" top="0.75" bottom="0.75" header="0.3" footer="0.3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BC106F2-B15C-4CB9-A5DE-9EC9CC6EC30C}">
  <dimension ref="A1:T57"/>
  <sheetViews>
    <sheetView workbookViewId="0">
      <selection activeCell="D2" sqref="D2"/>
    </sheetView>
  </sheetViews>
  <sheetFormatPr defaultRowHeight="15" x14ac:dyDescent="0.25"/>
  <sheetData>
    <row r="1" spans="1:20" x14ac:dyDescent="0.25">
      <c r="A1" s="1" t="s">
        <v>70</v>
      </c>
      <c r="B1" s="23"/>
      <c r="C1" s="24"/>
    </row>
    <row r="2" spans="1:20" x14ac:dyDescent="0.25">
      <c r="A2" s="1" t="s">
        <v>71</v>
      </c>
      <c r="B2" s="23"/>
      <c r="C2" s="24"/>
      <c r="G2" s="25"/>
      <c r="H2" s="25"/>
      <c r="I2" s="25" t="s">
        <v>86</v>
      </c>
    </row>
    <row r="3" spans="1:20" ht="15.75" thickBot="1" x14ac:dyDescent="0.3">
      <c r="A3" s="1" t="s">
        <v>72</v>
      </c>
      <c r="B3" s="23"/>
      <c r="C3" s="24"/>
    </row>
    <row r="4" spans="1:20" ht="15.75" thickBot="1" x14ac:dyDescent="0.3">
      <c r="A4" s="1" t="s">
        <v>73</v>
      </c>
      <c r="B4" s="23"/>
      <c r="C4" s="24"/>
      <c r="I4" s="26" t="s">
        <v>74</v>
      </c>
      <c r="J4" s="27"/>
      <c r="K4" s="27"/>
      <c r="L4" s="28">
        <f>SUM(E10:E57)+SUM(J10:J57)+SUM(O10:O57)+SUM(T10:T57)</f>
        <v>394.7379500587823</v>
      </c>
    </row>
    <row r="5" spans="1:20" x14ac:dyDescent="0.25">
      <c r="A5" s="1" t="s">
        <v>75</v>
      </c>
      <c r="B5" s="23"/>
      <c r="C5" s="24"/>
    </row>
    <row r="6" spans="1:20" x14ac:dyDescent="0.25">
      <c r="A6" s="1"/>
      <c r="B6" s="1"/>
      <c r="C6" s="1"/>
    </row>
    <row r="7" spans="1:20" x14ac:dyDescent="0.25">
      <c r="A7" s="1"/>
      <c r="B7" s="1"/>
      <c r="C7" s="1"/>
      <c r="I7" s="29" t="s">
        <v>76</v>
      </c>
      <c r="J7" s="29"/>
      <c r="K7" s="29"/>
      <c r="L7" s="7">
        <f>MAX(D10:D57,I10:I57,N10:N57,S10:S57)</f>
        <v>32.945608172002359</v>
      </c>
    </row>
    <row r="8" spans="1:20" x14ac:dyDescent="0.25">
      <c r="A8" s="1"/>
      <c r="B8" s="1"/>
      <c r="C8" s="1"/>
    </row>
    <row r="9" spans="1:20" x14ac:dyDescent="0.25">
      <c r="A9" s="30" t="s">
        <v>77</v>
      </c>
      <c r="B9" s="30" t="s">
        <v>78</v>
      </c>
      <c r="C9" s="30" t="s">
        <v>79</v>
      </c>
      <c r="D9" s="30" t="s">
        <v>54</v>
      </c>
      <c r="E9" s="30" t="s">
        <v>80</v>
      </c>
      <c r="F9" s="30" t="s">
        <v>77</v>
      </c>
      <c r="G9" s="30" t="s">
        <v>78</v>
      </c>
      <c r="H9" s="30" t="s">
        <v>79</v>
      </c>
      <c r="I9" s="30" t="s">
        <v>54</v>
      </c>
      <c r="J9" s="30" t="s">
        <v>80</v>
      </c>
      <c r="K9" s="30" t="s">
        <v>77</v>
      </c>
      <c r="L9" s="30" t="s">
        <v>78</v>
      </c>
      <c r="M9" s="30" t="s">
        <v>79</v>
      </c>
      <c r="N9" s="30" t="s">
        <v>54</v>
      </c>
      <c r="O9" s="30" t="s">
        <v>80</v>
      </c>
      <c r="P9" s="30" t="s">
        <v>77</v>
      </c>
      <c r="Q9" s="30" t="s">
        <v>78</v>
      </c>
      <c r="R9" s="30" t="s">
        <v>79</v>
      </c>
      <c r="S9" s="30" t="s">
        <v>54</v>
      </c>
      <c r="T9" s="30" t="s">
        <v>80</v>
      </c>
    </row>
    <row r="10" spans="1:20" x14ac:dyDescent="0.25">
      <c r="A10" s="31">
        <v>45413</v>
      </c>
      <c r="B10" s="32">
        <v>0</v>
      </c>
      <c r="C10" s="24">
        <v>0.61407268047087105</v>
      </c>
      <c r="D10" s="33">
        <f t="shared" ref="D10:D57" si="0">4*6*(C10^(1.522*(6^0.026)))</f>
        <v>11.02834950549037</v>
      </c>
      <c r="E10" s="24">
        <f t="shared" ref="E10:E57" si="1">D10*0.0827</f>
        <v>0.91204450410405358</v>
      </c>
      <c r="F10" s="31">
        <v>45415</v>
      </c>
      <c r="G10" s="32">
        <v>0</v>
      </c>
      <c r="H10" s="24">
        <v>0.97696530818548399</v>
      </c>
      <c r="I10" s="33">
        <f t="shared" ref="I10:I25" si="2">4*6*(H10^(1.522*(6^0.026)))</f>
        <v>23.124519336626875</v>
      </c>
      <c r="J10" s="24">
        <f t="shared" ref="J10:J25" si="3">I10*0.0827</f>
        <v>1.9123977491390425</v>
      </c>
      <c r="K10" s="31">
        <v>45417</v>
      </c>
      <c r="L10" s="32">
        <v>0</v>
      </c>
      <c r="M10" s="24">
        <v>1.21521937846651</v>
      </c>
      <c r="N10" s="33">
        <f t="shared" ref="N10:N41" si="4">4*6*(M10^(1.522*(6^0.026)))</f>
        <v>32.749147264978262</v>
      </c>
      <c r="O10" s="24">
        <f t="shared" ref="O10:O41" si="5">N10*0.0827</f>
        <v>2.7083544788137019</v>
      </c>
      <c r="P10" s="31">
        <v>45419</v>
      </c>
      <c r="Q10" s="32">
        <v>0</v>
      </c>
      <c r="R10" s="24">
        <v>1.0419034957844</v>
      </c>
      <c r="S10" s="33">
        <f t="shared" ref="S10:S57" si="6">4*6*(R10^(1.522*(6^0.026)))</f>
        <v>25.62351035953748</v>
      </c>
      <c r="T10" s="24">
        <f t="shared" ref="T10:T57" si="7">S10*0.0827</f>
        <v>2.1190643067337493</v>
      </c>
    </row>
    <row r="11" spans="1:20" x14ac:dyDescent="0.25">
      <c r="A11" s="31">
        <v>45413</v>
      </c>
      <c r="B11" s="32">
        <v>4.1666666666666664E-2</v>
      </c>
      <c r="C11" s="24">
        <v>0.62071388959636298</v>
      </c>
      <c r="D11" s="33">
        <f t="shared" si="0"/>
        <v>11.219148711896164</v>
      </c>
      <c r="E11" s="24">
        <f t="shared" si="1"/>
        <v>0.92782359847381268</v>
      </c>
      <c r="F11" s="31">
        <v>45415</v>
      </c>
      <c r="G11" s="32">
        <v>4.1666666666666664E-2</v>
      </c>
      <c r="H11" s="24">
        <v>0.99459892510969905</v>
      </c>
      <c r="I11" s="33">
        <f t="shared" si="2"/>
        <v>23.793633303041098</v>
      </c>
      <c r="J11" s="24">
        <f t="shared" si="3"/>
        <v>1.9677334741614987</v>
      </c>
      <c r="K11" s="31">
        <v>45417</v>
      </c>
      <c r="L11" s="32">
        <v>4.1666666666666664E-2</v>
      </c>
      <c r="M11" s="24">
        <v>1.2197860479306</v>
      </c>
      <c r="N11" s="33">
        <f t="shared" si="4"/>
        <v>32.945608172002359</v>
      </c>
      <c r="O11" s="24">
        <f t="shared" si="5"/>
        <v>2.7246017958245949</v>
      </c>
      <c r="P11" s="31">
        <v>45419</v>
      </c>
      <c r="Q11" s="32">
        <v>4.1666666666666664E-2</v>
      </c>
      <c r="R11" s="24">
        <v>1.04456079005777</v>
      </c>
      <c r="S11" s="33">
        <f t="shared" si="6"/>
        <v>25.727796457829562</v>
      </c>
      <c r="T11" s="24">
        <f t="shared" si="7"/>
        <v>2.1276887670625046</v>
      </c>
    </row>
    <row r="12" spans="1:20" x14ac:dyDescent="0.25">
      <c r="A12" s="31">
        <v>45413</v>
      </c>
      <c r="B12" s="32">
        <v>8.3333333333333329E-2</v>
      </c>
      <c r="C12" s="24">
        <v>0.62618041038262695</v>
      </c>
      <c r="D12" s="33">
        <f t="shared" si="0"/>
        <v>11.377113490190396</v>
      </c>
      <c r="E12" s="24">
        <f t="shared" si="1"/>
        <v>0.94088728563874569</v>
      </c>
      <c r="F12" s="31">
        <v>45415</v>
      </c>
      <c r="G12" s="32">
        <v>8.3333333333333329E-2</v>
      </c>
      <c r="H12" s="24">
        <v>1.0099095106084399</v>
      </c>
      <c r="I12" s="33">
        <f t="shared" si="2"/>
        <v>24.38035215677116</v>
      </c>
      <c r="J12" s="24">
        <f t="shared" si="3"/>
        <v>2.0162551233649748</v>
      </c>
      <c r="K12" s="31">
        <v>45417</v>
      </c>
      <c r="L12" s="32">
        <v>8.3333333333333329E-2</v>
      </c>
      <c r="M12" s="24">
        <v>1.2104390859555401</v>
      </c>
      <c r="N12" s="33">
        <f t="shared" si="4"/>
        <v>32.543965900082348</v>
      </c>
      <c r="O12" s="24">
        <f t="shared" si="5"/>
        <v>2.6913859799368103</v>
      </c>
      <c r="P12" s="31">
        <v>45419</v>
      </c>
      <c r="Q12" s="32">
        <v>8.3333333333333329E-2</v>
      </c>
      <c r="R12" s="24">
        <v>1.04735898971138</v>
      </c>
      <c r="S12" s="33">
        <f t="shared" si="6"/>
        <v>25.837783053627213</v>
      </c>
      <c r="T12" s="24">
        <f t="shared" si="7"/>
        <v>2.1367846585349706</v>
      </c>
    </row>
    <row r="13" spans="1:20" x14ac:dyDescent="0.25">
      <c r="A13" s="31">
        <v>45413</v>
      </c>
      <c r="B13" s="32">
        <v>0.125</v>
      </c>
      <c r="C13" s="24">
        <v>0.62732207774865001</v>
      </c>
      <c r="D13" s="33">
        <f t="shared" si="0"/>
        <v>11.410207856015042</v>
      </c>
      <c r="E13" s="24">
        <f t="shared" si="1"/>
        <v>0.94362418969244388</v>
      </c>
      <c r="F13" s="31">
        <v>45415</v>
      </c>
      <c r="G13" s="32">
        <v>0.125</v>
      </c>
      <c r="H13" s="24">
        <v>1.0154529809911099</v>
      </c>
      <c r="I13" s="33">
        <f t="shared" si="2"/>
        <v>24.594095909892946</v>
      </c>
      <c r="J13" s="24">
        <f t="shared" si="3"/>
        <v>2.0339317317481465</v>
      </c>
      <c r="K13" s="31">
        <v>45417</v>
      </c>
      <c r="L13" s="32">
        <v>0.125</v>
      </c>
      <c r="M13" s="24">
        <v>1.1938459873151701</v>
      </c>
      <c r="N13" s="33">
        <f t="shared" si="4"/>
        <v>31.83549047927238</v>
      </c>
      <c r="O13" s="24">
        <f t="shared" si="5"/>
        <v>2.6327950626358256</v>
      </c>
      <c r="P13" s="31">
        <v>45419</v>
      </c>
      <c r="Q13" s="32">
        <v>0.125</v>
      </c>
      <c r="R13" s="24">
        <v>1.0480256080585499</v>
      </c>
      <c r="S13" s="33">
        <f t="shared" si="6"/>
        <v>25.864011084827609</v>
      </c>
      <c r="T13" s="24">
        <f t="shared" si="7"/>
        <v>2.138953716715243</v>
      </c>
    </row>
    <row r="14" spans="1:20" x14ac:dyDescent="0.25">
      <c r="A14" s="31">
        <v>45413</v>
      </c>
      <c r="B14" s="32">
        <v>0.16666666666666666</v>
      </c>
      <c r="C14" s="24">
        <v>0.62708890437829001</v>
      </c>
      <c r="D14" s="33">
        <f t="shared" si="0"/>
        <v>11.403445772605906</v>
      </c>
      <c r="E14" s="24">
        <f t="shared" si="1"/>
        <v>0.94306496539450835</v>
      </c>
      <c r="F14" s="31">
        <v>45415</v>
      </c>
      <c r="G14" s="32">
        <v>0.16666666666666666</v>
      </c>
      <c r="H14" s="24">
        <v>1.01459074019979</v>
      </c>
      <c r="I14" s="33">
        <f t="shared" si="2"/>
        <v>24.56080416672048</v>
      </c>
      <c r="J14" s="24">
        <f t="shared" si="3"/>
        <v>2.0311785045877837</v>
      </c>
      <c r="K14" s="31">
        <v>45417</v>
      </c>
      <c r="L14" s="32">
        <v>0.16666666666666666</v>
      </c>
      <c r="M14" s="24">
        <v>1.1773871183348199</v>
      </c>
      <c r="N14" s="33">
        <f t="shared" si="4"/>
        <v>31.138506456706828</v>
      </c>
      <c r="O14" s="24">
        <f t="shared" si="5"/>
        <v>2.5751544839696545</v>
      </c>
      <c r="P14" s="31">
        <v>45419</v>
      </c>
      <c r="Q14" s="32">
        <v>0.16666666666666666</v>
      </c>
      <c r="R14" s="24">
        <v>1.04870080947456</v>
      </c>
      <c r="S14" s="33">
        <f t="shared" si="6"/>
        <v>25.890586929623257</v>
      </c>
      <c r="T14" s="24">
        <f t="shared" si="7"/>
        <v>2.1411515390798432</v>
      </c>
    </row>
    <row r="15" spans="1:20" x14ac:dyDescent="0.25">
      <c r="A15" s="31">
        <v>45413</v>
      </c>
      <c r="B15" s="32">
        <v>0.20833333333333334</v>
      </c>
      <c r="C15" s="24">
        <v>0.63005203008399702</v>
      </c>
      <c r="D15" s="33">
        <f t="shared" si="0"/>
        <v>11.489488250524742</v>
      </c>
      <c r="E15" s="24">
        <f t="shared" si="1"/>
        <v>0.95018067831839614</v>
      </c>
      <c r="F15" s="31">
        <v>45415</v>
      </c>
      <c r="G15" s="32">
        <v>0.20833333333333334</v>
      </c>
      <c r="H15" s="24">
        <v>1.01854157447407</v>
      </c>
      <c r="I15" s="33">
        <f t="shared" si="2"/>
        <v>24.713486677779755</v>
      </c>
      <c r="J15" s="24">
        <f t="shared" si="3"/>
        <v>2.0438053482523855</v>
      </c>
      <c r="K15" s="31">
        <v>45417</v>
      </c>
      <c r="L15" s="32">
        <v>0.20833333333333334</v>
      </c>
      <c r="M15" s="24">
        <v>1.1695909500075199</v>
      </c>
      <c r="N15" s="33">
        <f t="shared" si="4"/>
        <v>30.810373572403559</v>
      </c>
      <c r="O15" s="24">
        <f t="shared" si="5"/>
        <v>2.5480178944377743</v>
      </c>
      <c r="P15" s="31">
        <v>45419</v>
      </c>
      <c r="Q15" s="32">
        <v>0.20833333333333334</v>
      </c>
      <c r="R15" s="24">
        <v>1.05281889438208</v>
      </c>
      <c r="S15" s="33">
        <f t="shared" si="6"/>
        <v>26.052894438238781</v>
      </c>
      <c r="T15" s="24">
        <f t="shared" si="7"/>
        <v>2.1545743700423472</v>
      </c>
    </row>
    <row r="16" spans="1:20" x14ac:dyDescent="0.25">
      <c r="A16" s="31">
        <v>45413</v>
      </c>
      <c r="B16" s="32">
        <v>0.25</v>
      </c>
      <c r="C16" s="24">
        <v>0.62859576940285</v>
      </c>
      <c r="D16" s="33">
        <f t="shared" si="0"/>
        <v>11.447171592400464</v>
      </c>
      <c r="E16" s="24">
        <f t="shared" si="1"/>
        <v>0.94668109069151829</v>
      </c>
      <c r="F16" s="31">
        <v>45415</v>
      </c>
      <c r="G16" s="32">
        <v>0.25</v>
      </c>
      <c r="H16" s="24">
        <v>1.0160074233968099</v>
      </c>
      <c r="I16" s="33">
        <f t="shared" si="2"/>
        <v>24.615512215341745</v>
      </c>
      <c r="J16" s="24">
        <f t="shared" si="3"/>
        <v>2.0357028602087621</v>
      </c>
      <c r="K16" s="31">
        <v>45417</v>
      </c>
      <c r="L16" s="32">
        <v>0.25</v>
      </c>
      <c r="M16" s="24">
        <v>1.1613593101455</v>
      </c>
      <c r="N16" s="33">
        <f t="shared" si="4"/>
        <v>30.465320898532209</v>
      </c>
      <c r="O16" s="24">
        <f t="shared" si="5"/>
        <v>2.5194820383086136</v>
      </c>
      <c r="P16" s="31">
        <v>45419</v>
      </c>
      <c r="Q16" s="32">
        <v>0.25</v>
      </c>
      <c r="R16" s="24">
        <v>1.0541299581485499</v>
      </c>
      <c r="S16" s="33">
        <f t="shared" si="6"/>
        <v>26.104647188470267</v>
      </c>
      <c r="T16" s="24">
        <f t="shared" si="7"/>
        <v>2.1588543224864911</v>
      </c>
    </row>
    <row r="17" spans="1:20" x14ac:dyDescent="0.25">
      <c r="A17" s="31">
        <v>45413</v>
      </c>
      <c r="B17" s="32">
        <v>0.29166666666666669</v>
      </c>
      <c r="C17" s="24">
        <v>0.63256204128012306</v>
      </c>
      <c r="D17" s="33">
        <f t="shared" si="0"/>
        <v>11.562561814611268</v>
      </c>
      <c r="E17" s="24">
        <f t="shared" si="1"/>
        <v>0.95622386206835175</v>
      </c>
      <c r="F17" s="31">
        <v>45415</v>
      </c>
      <c r="G17" s="32">
        <v>0.29166666666666669</v>
      </c>
      <c r="H17" s="24">
        <v>1.0184580087621</v>
      </c>
      <c r="I17" s="33">
        <f t="shared" si="2"/>
        <v>24.710253576044838</v>
      </c>
      <c r="J17" s="24">
        <f t="shared" si="3"/>
        <v>2.0435379707389081</v>
      </c>
      <c r="K17" s="31">
        <v>45417</v>
      </c>
      <c r="L17" s="32">
        <v>0.29166666666666669</v>
      </c>
      <c r="M17" s="24">
        <v>1.1571269035292999</v>
      </c>
      <c r="N17" s="33">
        <f t="shared" si="4"/>
        <v>30.288472103667864</v>
      </c>
      <c r="O17" s="24">
        <f t="shared" si="5"/>
        <v>2.5048566429733321</v>
      </c>
      <c r="P17" s="31">
        <v>45419</v>
      </c>
      <c r="Q17" s="32">
        <v>0.29166666666666669</v>
      </c>
      <c r="R17" s="24">
        <v>1.05967128276401</v>
      </c>
      <c r="S17" s="33">
        <f t="shared" si="6"/>
        <v>26.323807318595023</v>
      </c>
      <c r="T17" s="24">
        <f t="shared" si="7"/>
        <v>2.1769788652478081</v>
      </c>
    </row>
    <row r="18" spans="1:20" x14ac:dyDescent="0.25">
      <c r="A18" s="31">
        <v>45413</v>
      </c>
      <c r="B18" s="32">
        <v>0.33333333333333331</v>
      </c>
      <c r="C18" s="24">
        <v>0.63441425561651099</v>
      </c>
      <c r="D18" s="33">
        <f t="shared" si="0"/>
        <v>11.616595738473535</v>
      </c>
      <c r="E18" s="24">
        <f t="shared" si="1"/>
        <v>0.9606924675717613</v>
      </c>
      <c r="F18" s="31">
        <v>45415</v>
      </c>
      <c r="G18" s="32">
        <v>0.33333333333333331</v>
      </c>
      <c r="H18" s="24">
        <v>1.02423465251512</v>
      </c>
      <c r="I18" s="33">
        <f t="shared" si="2"/>
        <v>24.934119186410435</v>
      </c>
      <c r="J18" s="24">
        <f t="shared" si="3"/>
        <v>2.0620516567161427</v>
      </c>
      <c r="K18" s="31">
        <v>45417</v>
      </c>
      <c r="L18" s="32">
        <v>0.33333333333333331</v>
      </c>
      <c r="M18" s="24">
        <v>1.1541638374282399</v>
      </c>
      <c r="N18" s="33">
        <f t="shared" si="4"/>
        <v>30.164890609483457</v>
      </c>
      <c r="O18" s="24">
        <f t="shared" si="5"/>
        <v>2.494636453404282</v>
      </c>
      <c r="P18" s="31">
        <v>45419</v>
      </c>
      <c r="Q18" s="32">
        <v>0.33333333333333331</v>
      </c>
      <c r="R18" s="24">
        <v>1.0621042251544399</v>
      </c>
      <c r="S18" s="33">
        <f t="shared" si="6"/>
        <v>26.420246205299033</v>
      </c>
      <c r="T18" s="24">
        <f t="shared" si="7"/>
        <v>2.1849543611782298</v>
      </c>
    </row>
    <row r="19" spans="1:20" x14ac:dyDescent="0.25">
      <c r="A19" s="31">
        <v>45413</v>
      </c>
      <c r="B19" s="32">
        <v>0.375</v>
      </c>
      <c r="C19" s="24">
        <v>0.64005452394229401</v>
      </c>
      <c r="D19" s="33">
        <f t="shared" si="0"/>
        <v>11.781714824527802</v>
      </c>
      <c r="E19" s="24">
        <f t="shared" si="1"/>
        <v>0.97434781598844911</v>
      </c>
      <c r="F19" s="31">
        <v>45415</v>
      </c>
      <c r="G19" s="32">
        <v>0.375</v>
      </c>
      <c r="H19" s="24">
        <v>1.0372157096821299</v>
      </c>
      <c r="I19" s="33">
        <f t="shared" si="2"/>
        <v>25.439922543740504</v>
      </c>
      <c r="J19" s="24">
        <f t="shared" si="3"/>
        <v>2.1038815943673397</v>
      </c>
      <c r="K19" s="31">
        <v>45417</v>
      </c>
      <c r="L19" s="32">
        <v>0.375</v>
      </c>
      <c r="M19" s="24">
        <v>1.1488205194427299</v>
      </c>
      <c r="N19" s="33">
        <f t="shared" si="4"/>
        <v>29.942511813254161</v>
      </c>
      <c r="O19" s="24">
        <f t="shared" si="5"/>
        <v>2.4762457269561189</v>
      </c>
      <c r="P19" s="31">
        <v>45419</v>
      </c>
      <c r="Q19" s="32">
        <v>0.375</v>
      </c>
      <c r="R19" s="24">
        <v>1.0664334297137501</v>
      </c>
      <c r="S19" s="33">
        <f t="shared" si="6"/>
        <v>26.592175576757995</v>
      </c>
      <c r="T19" s="24">
        <f t="shared" si="7"/>
        <v>2.1991729201978862</v>
      </c>
    </row>
    <row r="20" spans="1:20" x14ac:dyDescent="0.25">
      <c r="A20" s="31">
        <v>45413</v>
      </c>
      <c r="B20" s="32">
        <v>0.41666666666666669</v>
      </c>
      <c r="C20" s="24">
        <v>0.64437496661882099</v>
      </c>
      <c r="D20" s="33">
        <f t="shared" si="0"/>
        <v>11.90878283228253</v>
      </c>
      <c r="E20" s="24">
        <f t="shared" si="1"/>
        <v>0.98485634022976509</v>
      </c>
      <c r="F20" s="31">
        <v>45415</v>
      </c>
      <c r="G20" s="32">
        <v>0.41666666666666669</v>
      </c>
      <c r="H20" s="24">
        <v>1.0478320121723199</v>
      </c>
      <c r="I20" s="33">
        <f t="shared" si="2"/>
        <v>25.856393051971445</v>
      </c>
      <c r="J20" s="24">
        <f t="shared" si="3"/>
        <v>2.1383237053980384</v>
      </c>
      <c r="K20" s="31">
        <v>45417</v>
      </c>
      <c r="L20" s="32">
        <v>0.41666666666666669</v>
      </c>
      <c r="M20" s="24">
        <v>1.14006090163728</v>
      </c>
      <c r="N20" s="33">
        <f t="shared" si="4"/>
        <v>29.579282248174842</v>
      </c>
      <c r="O20" s="24">
        <f t="shared" si="5"/>
        <v>2.4462066419240593</v>
      </c>
      <c r="P20" s="31">
        <v>45419</v>
      </c>
      <c r="Q20" s="32">
        <v>0.41666666666666669</v>
      </c>
      <c r="R20" s="24">
        <v>1.07325506209897</v>
      </c>
      <c r="S20" s="33">
        <f t="shared" si="6"/>
        <v>26.863931742329072</v>
      </c>
      <c r="T20" s="24">
        <f t="shared" si="7"/>
        <v>2.2216471550906141</v>
      </c>
    </row>
    <row r="21" spans="1:20" x14ac:dyDescent="0.25">
      <c r="A21" s="31">
        <v>45413</v>
      </c>
      <c r="B21" s="32">
        <v>0.45833333333333331</v>
      </c>
      <c r="C21" s="24">
        <v>0.64578723907212399</v>
      </c>
      <c r="D21" s="33">
        <f t="shared" si="0"/>
        <v>11.95042914787399</v>
      </c>
      <c r="E21" s="24">
        <f t="shared" si="1"/>
        <v>0.9883004905291789</v>
      </c>
      <c r="F21" s="31">
        <v>45415</v>
      </c>
      <c r="G21" s="32">
        <v>0.45833333333333331</v>
      </c>
      <c r="H21" s="24">
        <v>1.0603466033893101</v>
      </c>
      <c r="I21" s="33">
        <f t="shared" si="2"/>
        <v>26.350563023912404</v>
      </c>
      <c r="J21" s="24">
        <f t="shared" si="3"/>
        <v>2.1791915620775555</v>
      </c>
      <c r="K21" s="31">
        <v>45417</v>
      </c>
      <c r="L21" s="32">
        <v>0.45833333333333331</v>
      </c>
      <c r="M21" s="24">
        <v>1.1415677070571999</v>
      </c>
      <c r="N21" s="33">
        <f t="shared" si="4"/>
        <v>29.641646241971408</v>
      </c>
      <c r="O21" s="24">
        <f t="shared" si="5"/>
        <v>2.4513641442110354</v>
      </c>
      <c r="P21" s="31">
        <v>45419</v>
      </c>
      <c r="Q21" s="32">
        <v>0.45833333333333331</v>
      </c>
      <c r="R21" s="24">
        <v>1.0746166706042199</v>
      </c>
      <c r="S21" s="33">
        <f t="shared" si="6"/>
        <v>26.918297971516374</v>
      </c>
      <c r="T21" s="24">
        <f t="shared" si="7"/>
        <v>2.2261432422444041</v>
      </c>
    </row>
    <row r="22" spans="1:20" x14ac:dyDescent="0.25">
      <c r="A22" s="31">
        <v>45413</v>
      </c>
      <c r="B22" s="32">
        <v>0.5</v>
      </c>
      <c r="C22" s="24">
        <v>0.64973807334639999</v>
      </c>
      <c r="D22" s="33">
        <f t="shared" si="0"/>
        <v>12.067222455672699</v>
      </c>
      <c r="E22" s="24">
        <f t="shared" si="1"/>
        <v>0.99795929708413211</v>
      </c>
      <c r="F22" s="31">
        <v>45415</v>
      </c>
      <c r="G22" s="32">
        <v>0.5</v>
      </c>
      <c r="H22" s="24">
        <v>1.0629709958987601</v>
      </c>
      <c r="I22" s="33">
        <f t="shared" si="2"/>
        <v>26.454635707973289</v>
      </c>
      <c r="J22" s="24">
        <f t="shared" si="3"/>
        <v>2.1877983730493908</v>
      </c>
      <c r="K22" s="31">
        <v>45417</v>
      </c>
      <c r="L22" s="32">
        <v>0.5</v>
      </c>
      <c r="M22" s="24">
        <v>1.1385165452911601</v>
      </c>
      <c r="N22" s="33">
        <f t="shared" si="4"/>
        <v>29.515414924685885</v>
      </c>
      <c r="O22" s="24">
        <f t="shared" si="5"/>
        <v>2.4409248142715225</v>
      </c>
      <c r="P22" s="31">
        <v>45419</v>
      </c>
      <c r="Q22" s="32">
        <v>0.5</v>
      </c>
      <c r="R22" s="24">
        <v>1.0769485235171099</v>
      </c>
      <c r="S22" s="33">
        <f t="shared" si="6"/>
        <v>27.01149922481817</v>
      </c>
      <c r="T22" s="24">
        <f t="shared" si="7"/>
        <v>2.2338509858924627</v>
      </c>
    </row>
    <row r="23" spans="1:20" x14ac:dyDescent="0.25">
      <c r="A23" s="31">
        <v>45413</v>
      </c>
      <c r="B23" s="32">
        <v>0.54166666666666663</v>
      </c>
      <c r="C23" s="24">
        <v>0.65111511945463996</v>
      </c>
      <c r="D23" s="33">
        <f t="shared" si="0"/>
        <v>12.108029725785954</v>
      </c>
      <c r="E23" s="24">
        <f t="shared" si="1"/>
        <v>1.0013340583224983</v>
      </c>
      <c r="F23" s="31">
        <v>45415</v>
      </c>
      <c r="G23" s="32">
        <v>0.54166666666666663</v>
      </c>
      <c r="H23" s="24">
        <v>1.0628367662387199</v>
      </c>
      <c r="I23" s="33">
        <f t="shared" si="2"/>
        <v>26.449308996890377</v>
      </c>
      <c r="J23" s="24">
        <f t="shared" si="3"/>
        <v>2.1873578540428342</v>
      </c>
      <c r="K23" s="31">
        <v>45417</v>
      </c>
      <c r="L23" s="32">
        <v>0.54166666666666663</v>
      </c>
      <c r="M23" s="24">
        <v>1.1372298002197501</v>
      </c>
      <c r="N23" s="33">
        <f t="shared" si="4"/>
        <v>29.462240515048109</v>
      </c>
      <c r="O23" s="24">
        <f t="shared" si="5"/>
        <v>2.4365272905944786</v>
      </c>
      <c r="P23" s="31">
        <v>45419</v>
      </c>
      <c r="Q23" s="32">
        <v>0.54166666666666663</v>
      </c>
      <c r="R23" s="24">
        <v>1.07356083392667</v>
      </c>
      <c r="S23" s="33">
        <f t="shared" si="6"/>
        <v>26.876137014404545</v>
      </c>
      <c r="T23" s="24">
        <f t="shared" si="7"/>
        <v>2.2226565310912556</v>
      </c>
    </row>
    <row r="24" spans="1:20" x14ac:dyDescent="0.25">
      <c r="A24" s="31">
        <v>45413</v>
      </c>
      <c r="B24" s="32">
        <v>0.58333333333333337</v>
      </c>
      <c r="C24" s="24">
        <v>0.64780443906524898</v>
      </c>
      <c r="D24" s="33">
        <f t="shared" si="0"/>
        <v>12.010008053984151</v>
      </c>
      <c r="E24" s="24">
        <f t="shared" si="1"/>
        <v>0.99322766606448931</v>
      </c>
      <c r="F24" s="31">
        <v>45415</v>
      </c>
      <c r="G24" s="32">
        <v>0.58333333333333337</v>
      </c>
      <c r="H24" s="24">
        <v>1.06167972087435</v>
      </c>
      <c r="I24" s="33">
        <f t="shared" si="2"/>
        <v>26.403409900760415</v>
      </c>
      <c r="J24" s="24">
        <f t="shared" si="3"/>
        <v>2.1835619987928863</v>
      </c>
      <c r="K24" s="31">
        <v>45417</v>
      </c>
      <c r="L24" s="32">
        <v>0.58333333333333337</v>
      </c>
      <c r="M24" s="24">
        <v>1.1342270374252701</v>
      </c>
      <c r="N24" s="33">
        <f t="shared" si="4"/>
        <v>29.338291241532183</v>
      </c>
      <c r="O24" s="24">
        <f t="shared" si="5"/>
        <v>2.4262766856747113</v>
      </c>
      <c r="P24" s="31">
        <v>45419</v>
      </c>
      <c r="Q24" s="32">
        <v>0.58333333333333337</v>
      </c>
      <c r="R24" s="24">
        <v>1.07334959506559</v>
      </c>
      <c r="S24" s="33">
        <f t="shared" si="6"/>
        <v>26.867704925369626</v>
      </c>
      <c r="T24" s="24">
        <f t="shared" si="7"/>
        <v>2.2219591973280681</v>
      </c>
    </row>
    <row r="25" spans="1:20" x14ac:dyDescent="0.25">
      <c r="A25" s="31">
        <v>45413</v>
      </c>
      <c r="B25" s="32">
        <v>0.625</v>
      </c>
      <c r="C25" s="24">
        <v>0.64458614587525898</v>
      </c>
      <c r="D25" s="33">
        <f t="shared" si="0"/>
        <v>11.915006821996457</v>
      </c>
      <c r="E25" s="24">
        <f t="shared" si="1"/>
        <v>0.98537106417910691</v>
      </c>
      <c r="F25" s="31">
        <v>45415</v>
      </c>
      <c r="G25" s="32">
        <v>0.625</v>
      </c>
      <c r="H25" s="24">
        <v>1.0494356155353499</v>
      </c>
      <c r="I25" s="33">
        <f t="shared" si="2"/>
        <v>25.919520368559091</v>
      </c>
      <c r="J25" s="24">
        <f t="shared" si="3"/>
        <v>2.1435443344798366</v>
      </c>
      <c r="K25" s="31">
        <v>45417</v>
      </c>
      <c r="L25" s="32">
        <v>0.625</v>
      </c>
      <c r="M25" s="24">
        <v>1.1310571432068399</v>
      </c>
      <c r="N25" s="33">
        <f t="shared" si="4"/>
        <v>29.20765458647292</v>
      </c>
      <c r="O25" s="24">
        <f t="shared" si="5"/>
        <v>2.4154730343013102</v>
      </c>
      <c r="P25" s="31">
        <v>45419</v>
      </c>
      <c r="Q25" s="32">
        <v>0.625</v>
      </c>
      <c r="R25" s="24">
        <v>1.0670868158297699</v>
      </c>
      <c r="S25" s="33">
        <f t="shared" si="6"/>
        <v>26.618160156461993</v>
      </c>
      <c r="T25" s="24">
        <f t="shared" si="7"/>
        <v>2.2013218449394065</v>
      </c>
    </row>
    <row r="26" spans="1:20" x14ac:dyDescent="0.25">
      <c r="A26" s="31">
        <v>45413</v>
      </c>
      <c r="B26" s="32">
        <v>0.66666666666666663</v>
      </c>
      <c r="C26" s="24">
        <v>0.63448023795827702</v>
      </c>
      <c r="D26" s="33">
        <f t="shared" si="0"/>
        <v>11.618522347898594</v>
      </c>
      <c r="E26" s="24">
        <f t="shared" si="1"/>
        <v>0.96085179817121369</v>
      </c>
      <c r="F26" s="31">
        <v>45415</v>
      </c>
      <c r="G26" s="32">
        <v>0.66666666666666663</v>
      </c>
      <c r="H26" s="24">
        <v>1.04483807086526</v>
      </c>
      <c r="I26" s="33">
        <f t="shared" ref="I26:I57" si="8">4*6*(H26^(1.522*(6^0.026)))</f>
        <v>25.738687502442708</v>
      </c>
      <c r="J26" s="24">
        <f t="shared" ref="J26:J57" si="9">I26*0.0827</f>
        <v>2.128589456452012</v>
      </c>
      <c r="K26" s="31">
        <v>45417</v>
      </c>
      <c r="L26" s="32">
        <v>0.66666666666666663</v>
      </c>
      <c r="M26" s="24">
        <v>1.12614488601234</v>
      </c>
      <c r="N26" s="33">
        <f t="shared" si="4"/>
        <v>29.005642019809304</v>
      </c>
      <c r="O26" s="24">
        <f t="shared" si="5"/>
        <v>2.3987665950382295</v>
      </c>
      <c r="P26" s="31">
        <v>45419</v>
      </c>
      <c r="Q26" s="32">
        <v>0.66666666666666663</v>
      </c>
      <c r="R26" s="24">
        <v>1.06306767463258</v>
      </c>
      <c r="S26" s="33">
        <f t="shared" si="6"/>
        <v>26.458472512310429</v>
      </c>
      <c r="T26" s="24">
        <f t="shared" si="7"/>
        <v>2.1881156767680725</v>
      </c>
    </row>
    <row r="27" spans="1:20" x14ac:dyDescent="0.25">
      <c r="A27" s="31">
        <v>45413</v>
      </c>
      <c r="B27" s="32">
        <v>0.70833333333333337</v>
      </c>
      <c r="C27" s="24">
        <v>1.10848271846327</v>
      </c>
      <c r="D27" s="33">
        <f t="shared" si="0"/>
        <v>28.283629424261235</v>
      </c>
      <c r="E27" s="24">
        <f t="shared" si="1"/>
        <v>2.3390561533864038</v>
      </c>
      <c r="F27" s="31">
        <v>45415</v>
      </c>
      <c r="G27" s="32">
        <v>0.70833333333333337</v>
      </c>
      <c r="H27" s="24">
        <v>1.0352687835651899</v>
      </c>
      <c r="I27" s="33">
        <f t="shared" si="8"/>
        <v>25.363819807146832</v>
      </c>
      <c r="J27" s="24">
        <f t="shared" si="9"/>
        <v>2.0975878980510427</v>
      </c>
      <c r="K27" s="31">
        <v>45417</v>
      </c>
      <c r="L27" s="32">
        <v>0.70833333333333337</v>
      </c>
      <c r="M27" s="24">
        <v>1.11060106753858</v>
      </c>
      <c r="N27" s="33">
        <f t="shared" si="4"/>
        <v>28.369867077023478</v>
      </c>
      <c r="O27" s="24">
        <f t="shared" si="5"/>
        <v>2.3461880072698413</v>
      </c>
      <c r="P27" s="31">
        <v>45419</v>
      </c>
      <c r="Q27" s="32">
        <v>0.70833333333333337</v>
      </c>
      <c r="R27" s="24">
        <v>1.0475789308506001</v>
      </c>
      <c r="S27" s="33">
        <f t="shared" si="6"/>
        <v>25.846435518585814</v>
      </c>
      <c r="T27" s="24">
        <f t="shared" si="7"/>
        <v>2.1375002173870468</v>
      </c>
    </row>
    <row r="28" spans="1:20" x14ac:dyDescent="0.25">
      <c r="A28" s="31">
        <v>45413</v>
      </c>
      <c r="B28" s="32">
        <v>0.75</v>
      </c>
      <c r="C28" s="24">
        <v>1.0544071197467499</v>
      </c>
      <c r="D28" s="33">
        <f t="shared" si="0"/>
        <v>26.115592730135447</v>
      </c>
      <c r="E28" s="24">
        <f t="shared" si="1"/>
        <v>2.1597595187822014</v>
      </c>
      <c r="F28" s="31">
        <v>45415</v>
      </c>
      <c r="G28" s="32">
        <v>0.75</v>
      </c>
      <c r="H28" s="24">
        <v>1.01789259910176</v>
      </c>
      <c r="I28" s="33">
        <f t="shared" si="8"/>
        <v>24.688382397064714</v>
      </c>
      <c r="J28" s="24">
        <f t="shared" si="9"/>
        <v>2.0417292242372516</v>
      </c>
      <c r="K28" s="31">
        <v>45417</v>
      </c>
      <c r="L28" s="32">
        <v>0.75</v>
      </c>
      <c r="M28" s="24">
        <v>1.0957260131792099</v>
      </c>
      <c r="N28" s="33">
        <f t="shared" si="4"/>
        <v>27.766379312495488</v>
      </c>
      <c r="O28" s="24">
        <f t="shared" si="5"/>
        <v>2.2962795691433766</v>
      </c>
      <c r="P28" s="31">
        <v>45419</v>
      </c>
      <c r="Q28" s="32">
        <v>0.75</v>
      </c>
      <c r="R28" s="24">
        <v>1.0353260040241701</v>
      </c>
      <c r="S28" s="33">
        <f t="shared" si="6"/>
        <v>25.366055265576904</v>
      </c>
      <c r="T28" s="24">
        <f t="shared" si="7"/>
        <v>2.0977727704632096</v>
      </c>
    </row>
    <row r="29" spans="1:20" x14ac:dyDescent="0.25">
      <c r="A29" s="31">
        <v>45413</v>
      </c>
      <c r="B29" s="32">
        <v>0.79166666666666663</v>
      </c>
      <c r="C29" s="24">
        <v>1.03773701190533</v>
      </c>
      <c r="D29" s="33">
        <f t="shared" si="0"/>
        <v>25.460313976550566</v>
      </c>
      <c r="E29" s="24">
        <f t="shared" si="1"/>
        <v>2.1055679658607316</v>
      </c>
      <c r="F29" s="31">
        <v>45415</v>
      </c>
      <c r="G29" s="32">
        <v>0.79166666666666663</v>
      </c>
      <c r="H29" s="24">
        <v>1.01093471049858</v>
      </c>
      <c r="I29" s="33">
        <f t="shared" si="8"/>
        <v>24.419829114526411</v>
      </c>
      <c r="J29" s="24">
        <f t="shared" si="9"/>
        <v>2.0195198677713342</v>
      </c>
      <c r="K29" s="31">
        <v>45417</v>
      </c>
      <c r="L29" s="32">
        <v>0.79166666666666663</v>
      </c>
      <c r="M29" s="24">
        <v>1.0863658189730101</v>
      </c>
      <c r="N29" s="33">
        <f t="shared" si="4"/>
        <v>27.389117270894324</v>
      </c>
      <c r="O29" s="24">
        <f t="shared" si="5"/>
        <v>2.2650799983029604</v>
      </c>
      <c r="P29" s="31">
        <v>45419</v>
      </c>
      <c r="Q29" s="32">
        <v>0.79166666666666663</v>
      </c>
      <c r="R29" s="24">
        <v>1.0340325832325501</v>
      </c>
      <c r="S29" s="33">
        <f t="shared" si="6"/>
        <v>25.315542531021777</v>
      </c>
      <c r="T29" s="24">
        <f t="shared" si="7"/>
        <v>2.0935953673155008</v>
      </c>
    </row>
    <row r="30" spans="1:20" x14ac:dyDescent="0.25">
      <c r="A30" s="31">
        <v>45413</v>
      </c>
      <c r="B30" s="32">
        <v>0.83333333333333337</v>
      </c>
      <c r="C30" s="24">
        <v>1.0292545556980901</v>
      </c>
      <c r="D30" s="33">
        <f t="shared" si="0"/>
        <v>25.129269119237428</v>
      </c>
      <c r="E30" s="24">
        <f t="shared" si="1"/>
        <v>2.0781905561609353</v>
      </c>
      <c r="F30" s="31">
        <v>45415</v>
      </c>
      <c r="G30" s="32">
        <v>0.83333333333333337</v>
      </c>
      <c r="H30" s="24">
        <v>1.00285482406215</v>
      </c>
      <c r="I30" s="33">
        <f t="shared" si="8"/>
        <v>24.109346646385351</v>
      </c>
      <c r="J30" s="24">
        <f t="shared" si="9"/>
        <v>1.9938429676560685</v>
      </c>
      <c r="K30" s="31">
        <v>45417</v>
      </c>
      <c r="L30" s="32">
        <v>0.83333333333333337</v>
      </c>
      <c r="M30" s="24">
        <v>1.0841419696764401</v>
      </c>
      <c r="N30" s="33">
        <f t="shared" si="4"/>
        <v>27.299768325911607</v>
      </c>
      <c r="O30" s="24">
        <f t="shared" si="5"/>
        <v>2.2576908405528897</v>
      </c>
      <c r="P30" s="31">
        <v>45419</v>
      </c>
      <c r="Q30" s="32">
        <v>0.83333333333333337</v>
      </c>
      <c r="R30" s="24">
        <v>1.0266346931416399</v>
      </c>
      <c r="S30" s="33">
        <f t="shared" si="6"/>
        <v>25.027350560351742</v>
      </c>
      <c r="T30" s="24">
        <f t="shared" si="7"/>
        <v>2.0697618913410891</v>
      </c>
    </row>
    <row r="31" spans="1:20" x14ac:dyDescent="0.25">
      <c r="A31" s="31">
        <v>45413</v>
      </c>
      <c r="B31" s="32">
        <v>0.875</v>
      </c>
      <c r="C31" s="24">
        <v>1.02080070972034</v>
      </c>
      <c r="D31" s="33">
        <f t="shared" si="0"/>
        <v>24.800950865701513</v>
      </c>
      <c r="E31" s="24">
        <f t="shared" si="1"/>
        <v>2.0510386365935149</v>
      </c>
      <c r="F31" s="31">
        <v>45415</v>
      </c>
      <c r="G31" s="32">
        <v>0.875</v>
      </c>
      <c r="H31" s="24">
        <v>0.99226492642959396</v>
      </c>
      <c r="I31" s="33">
        <f t="shared" si="8"/>
        <v>23.704660599995695</v>
      </c>
      <c r="J31" s="24">
        <f t="shared" si="9"/>
        <v>1.9603754316196438</v>
      </c>
      <c r="K31" s="31">
        <v>45417</v>
      </c>
      <c r="L31" s="32">
        <v>0.875</v>
      </c>
      <c r="M31" s="24">
        <v>1.0795024633364401</v>
      </c>
      <c r="N31" s="33">
        <f t="shared" si="4"/>
        <v>27.113714773889612</v>
      </c>
      <c r="O31" s="24">
        <f t="shared" si="5"/>
        <v>2.2423042118006706</v>
      </c>
      <c r="P31" s="31">
        <v>45419</v>
      </c>
      <c r="Q31" s="32">
        <v>0.875</v>
      </c>
      <c r="R31" s="24">
        <v>1.02442383765764</v>
      </c>
      <c r="S31" s="33">
        <f t="shared" si="6"/>
        <v>24.941463513732693</v>
      </c>
      <c r="T31" s="24">
        <f t="shared" si="7"/>
        <v>2.0626590325856937</v>
      </c>
    </row>
    <row r="32" spans="1:20" x14ac:dyDescent="0.25">
      <c r="A32" s="31">
        <v>45413</v>
      </c>
      <c r="B32" s="32">
        <v>0.91666666666666663</v>
      </c>
      <c r="C32" s="24">
        <v>1.01470732688497</v>
      </c>
      <c r="D32" s="33">
        <f t="shared" si="0"/>
        <v>24.565304680162345</v>
      </c>
      <c r="E32" s="24">
        <f t="shared" si="1"/>
        <v>2.0315506970494259</v>
      </c>
      <c r="F32" s="31">
        <v>45415</v>
      </c>
      <c r="G32" s="32">
        <v>0.91666666666666663</v>
      </c>
      <c r="H32" s="24">
        <v>0.991992115970458</v>
      </c>
      <c r="I32" s="33">
        <f t="shared" si="8"/>
        <v>23.694269100951704</v>
      </c>
      <c r="J32" s="24">
        <f t="shared" si="9"/>
        <v>1.9595160546487058</v>
      </c>
      <c r="K32" s="31">
        <v>45417</v>
      </c>
      <c r="L32" s="32">
        <v>0.91666666666666663</v>
      </c>
      <c r="M32" s="24">
        <v>1.0652235746340999</v>
      </c>
      <c r="N32" s="33">
        <f t="shared" si="4"/>
        <v>26.544085714454848</v>
      </c>
      <c r="O32" s="24">
        <f t="shared" si="5"/>
        <v>2.1951958885854159</v>
      </c>
      <c r="P32" s="31">
        <v>45419</v>
      </c>
      <c r="Q32" s="32">
        <v>0.91666666666666663</v>
      </c>
      <c r="R32" s="24">
        <v>1.02759814261979</v>
      </c>
      <c r="S32" s="33">
        <f t="shared" si="6"/>
        <v>25.06481296101726</v>
      </c>
      <c r="T32" s="24">
        <f t="shared" si="7"/>
        <v>2.0728600318761274</v>
      </c>
    </row>
    <row r="33" spans="1:20" x14ac:dyDescent="0.25">
      <c r="A33" s="31">
        <v>45413</v>
      </c>
      <c r="B33" s="32">
        <v>0.95833333333333337</v>
      </c>
      <c r="C33" s="24">
        <v>1.01325976848197</v>
      </c>
      <c r="D33" s="33">
        <f t="shared" si="0"/>
        <v>24.509447401140051</v>
      </c>
      <c r="E33" s="24">
        <f t="shared" si="1"/>
        <v>2.0269313000742821</v>
      </c>
      <c r="F33" s="31">
        <v>45415</v>
      </c>
      <c r="G33" s="32">
        <v>0.95833333333333337</v>
      </c>
      <c r="H33" s="24">
        <v>0.99265211820205301</v>
      </c>
      <c r="I33" s="33">
        <f t="shared" si="8"/>
        <v>23.719411862150469</v>
      </c>
      <c r="J33" s="24">
        <f t="shared" si="9"/>
        <v>1.9615953609998438</v>
      </c>
      <c r="K33" s="31">
        <v>45417</v>
      </c>
      <c r="L33" s="32">
        <v>0.95833333333333337</v>
      </c>
      <c r="M33" s="24">
        <v>1.0580698251681899</v>
      </c>
      <c r="N33" s="33">
        <f t="shared" si="4"/>
        <v>26.260399274125188</v>
      </c>
      <c r="O33" s="24">
        <f t="shared" si="5"/>
        <v>2.1717350199701531</v>
      </c>
      <c r="P33" s="31">
        <v>45419</v>
      </c>
      <c r="Q33" s="32">
        <v>0.95833333333333337</v>
      </c>
      <c r="R33" s="24">
        <v>1.0201870202977299</v>
      </c>
      <c r="S33" s="33">
        <f t="shared" si="6"/>
        <v>24.777180002190185</v>
      </c>
      <c r="T33" s="24">
        <f t="shared" si="7"/>
        <v>2.0490727861811284</v>
      </c>
    </row>
    <row r="34" spans="1:20" x14ac:dyDescent="0.25">
      <c r="A34" s="31">
        <v>45414</v>
      </c>
      <c r="B34" s="32">
        <v>0</v>
      </c>
      <c r="C34" s="24">
        <v>1.01358544826102</v>
      </c>
      <c r="D34" s="33">
        <f t="shared" si="0"/>
        <v>24.522010350088813</v>
      </c>
      <c r="E34" s="24">
        <f t="shared" si="1"/>
        <v>2.0279702559523449</v>
      </c>
      <c r="F34" s="31">
        <v>45416</v>
      </c>
      <c r="G34" s="32">
        <v>0</v>
      </c>
      <c r="H34" s="24">
        <v>1.0001555681188601</v>
      </c>
      <c r="I34" s="33">
        <f t="shared" si="8"/>
        <v>24.005953858537019</v>
      </c>
      <c r="J34" s="24">
        <f t="shared" si="9"/>
        <v>1.9852923841010113</v>
      </c>
      <c r="K34" s="31">
        <v>45418</v>
      </c>
      <c r="L34" s="32">
        <v>0</v>
      </c>
      <c r="M34" s="24">
        <v>1.0760576724963</v>
      </c>
      <c r="N34" s="33">
        <f t="shared" si="4"/>
        <v>26.975878841784446</v>
      </c>
      <c r="O34" s="24">
        <f t="shared" si="5"/>
        <v>2.2309051802155735</v>
      </c>
      <c r="P34" s="31">
        <v>45420</v>
      </c>
      <c r="Q34" s="32">
        <v>0</v>
      </c>
      <c r="R34" s="24">
        <v>1.03249263763014</v>
      </c>
      <c r="S34" s="33">
        <f t="shared" si="6"/>
        <v>25.255451090152071</v>
      </c>
      <c r="T34" s="24">
        <f t="shared" si="7"/>
        <v>2.0886258051555764</v>
      </c>
    </row>
    <row r="35" spans="1:20" x14ac:dyDescent="0.25">
      <c r="A35" s="31">
        <v>45414</v>
      </c>
      <c r="B35" s="32">
        <v>4.1666666666666664E-2</v>
      </c>
      <c r="C35" s="24">
        <v>1.0129848718602601</v>
      </c>
      <c r="D35" s="33">
        <f t="shared" si="0"/>
        <v>24.498845257658651</v>
      </c>
      <c r="E35" s="24">
        <f t="shared" si="1"/>
        <v>2.0260545028083703</v>
      </c>
      <c r="F35" s="31">
        <v>45416</v>
      </c>
      <c r="G35" s="32">
        <v>4.1666666666666664E-2</v>
      </c>
      <c r="H35" s="24">
        <v>1.00784397124841</v>
      </c>
      <c r="I35" s="33">
        <f t="shared" si="8"/>
        <v>24.300887620997095</v>
      </c>
      <c r="J35" s="24">
        <f t="shared" si="9"/>
        <v>2.0096834062564595</v>
      </c>
      <c r="K35" s="31">
        <v>45418</v>
      </c>
      <c r="L35" s="32">
        <v>4.1666666666666664E-2</v>
      </c>
      <c r="M35" s="24">
        <v>1.07663619517849</v>
      </c>
      <c r="N35" s="33">
        <f t="shared" si="4"/>
        <v>26.999008884448003</v>
      </c>
      <c r="O35" s="24">
        <f t="shared" si="5"/>
        <v>2.2328180347438495</v>
      </c>
      <c r="P35" s="31">
        <v>45420</v>
      </c>
      <c r="Q35" s="32">
        <v>4.1666666666666664E-2</v>
      </c>
      <c r="R35" s="24">
        <v>1.0346133708912399</v>
      </c>
      <c r="S35" s="33">
        <f t="shared" si="6"/>
        <v>25.338219733945966</v>
      </c>
      <c r="T35" s="24">
        <f t="shared" si="7"/>
        <v>2.0954707719973311</v>
      </c>
    </row>
    <row r="36" spans="1:20" x14ac:dyDescent="0.25">
      <c r="A36" s="31">
        <v>45414</v>
      </c>
      <c r="B36" s="32">
        <v>8.3333333333333329E-2</v>
      </c>
      <c r="C36" s="24">
        <v>1.0183370113332</v>
      </c>
      <c r="D36" s="33">
        <f t="shared" si="0"/>
        <v>24.705572545641616</v>
      </c>
      <c r="E36" s="24">
        <f t="shared" si="1"/>
        <v>2.0431508495245616</v>
      </c>
      <c r="F36" s="31">
        <v>45416</v>
      </c>
      <c r="G36" s="32">
        <v>8.3333333333333329E-2</v>
      </c>
      <c r="H36" s="24">
        <v>1.0109808444936299</v>
      </c>
      <c r="I36" s="33">
        <f t="shared" si="8"/>
        <v>24.421606137546185</v>
      </c>
      <c r="J36" s="24">
        <f t="shared" si="9"/>
        <v>2.0196668275750693</v>
      </c>
      <c r="K36" s="31">
        <v>45418</v>
      </c>
      <c r="L36" s="32">
        <v>8.3333333333333329E-2</v>
      </c>
      <c r="M36" s="24">
        <v>1.0783761739687701</v>
      </c>
      <c r="N36" s="33">
        <f t="shared" si="4"/>
        <v>27.068619896823183</v>
      </c>
      <c r="O36" s="24">
        <f t="shared" si="5"/>
        <v>2.2385748654672772</v>
      </c>
      <c r="P36" s="31">
        <v>45420</v>
      </c>
      <c r="Q36" s="32">
        <v>8.3333333333333329E-2</v>
      </c>
      <c r="R36" s="24">
        <v>1.0366262197453</v>
      </c>
      <c r="S36" s="33">
        <f t="shared" si="6"/>
        <v>25.416871197803236</v>
      </c>
      <c r="T36" s="24">
        <f t="shared" si="7"/>
        <v>2.1019752480583276</v>
      </c>
    </row>
    <row r="37" spans="1:20" x14ac:dyDescent="0.25">
      <c r="A37" s="31">
        <v>45414</v>
      </c>
      <c r="B37" s="32">
        <v>0.125</v>
      </c>
      <c r="C37" s="24">
        <v>1.0080068111379299</v>
      </c>
      <c r="D37" s="33">
        <f t="shared" si="0"/>
        <v>24.307148813819435</v>
      </c>
      <c r="E37" s="24">
        <f t="shared" si="1"/>
        <v>2.0102012069028672</v>
      </c>
      <c r="F37" s="31">
        <v>45416</v>
      </c>
      <c r="G37" s="32">
        <v>0.125</v>
      </c>
      <c r="H37" s="24">
        <v>1.01827979087422</v>
      </c>
      <c r="I37" s="33">
        <f t="shared" si="8"/>
        <v>24.703358971556931</v>
      </c>
      <c r="J37" s="24">
        <f t="shared" si="9"/>
        <v>2.042967786947758</v>
      </c>
      <c r="K37" s="31">
        <v>45418</v>
      </c>
      <c r="L37" s="32">
        <v>0.125</v>
      </c>
      <c r="M37" s="24">
        <v>1.0756835937456899</v>
      </c>
      <c r="N37" s="33">
        <f t="shared" si="4"/>
        <v>26.960926652395997</v>
      </c>
      <c r="O37" s="24">
        <f t="shared" si="5"/>
        <v>2.2296686341531489</v>
      </c>
      <c r="P37" s="31">
        <v>45420</v>
      </c>
      <c r="Q37" s="32">
        <v>0.125</v>
      </c>
      <c r="R37" s="24">
        <v>1.0401524305301999</v>
      </c>
      <c r="S37" s="33">
        <f t="shared" si="6"/>
        <v>25.554875783819838</v>
      </c>
      <c r="T37" s="24">
        <f t="shared" si="7"/>
        <v>2.1133882273219005</v>
      </c>
    </row>
    <row r="38" spans="1:20" x14ac:dyDescent="0.25">
      <c r="A38" s="31">
        <v>45414</v>
      </c>
      <c r="B38" s="32">
        <v>0.16666666666666666</v>
      </c>
      <c r="C38" s="24">
        <v>1.0120410919148899</v>
      </c>
      <c r="D38" s="33">
        <f t="shared" si="0"/>
        <v>24.462458809705709</v>
      </c>
      <c r="E38" s="24">
        <f t="shared" si="1"/>
        <v>2.0230453435626621</v>
      </c>
      <c r="F38" s="31">
        <v>45416</v>
      </c>
      <c r="G38" s="32">
        <v>0.16666666666666666</v>
      </c>
      <c r="H38" s="24">
        <v>1.0163372755010001</v>
      </c>
      <c r="I38" s="33">
        <f t="shared" si="8"/>
        <v>24.628256625875864</v>
      </c>
      <c r="J38" s="24">
        <f t="shared" si="9"/>
        <v>2.036756822959934</v>
      </c>
      <c r="K38" s="31">
        <v>45418</v>
      </c>
      <c r="L38" s="32">
        <v>0.16666666666666666</v>
      </c>
      <c r="M38" s="24">
        <v>1.0822699069933499</v>
      </c>
      <c r="N38" s="33">
        <f t="shared" si="4"/>
        <v>27.22463774960848</v>
      </c>
      <c r="O38" s="24">
        <f t="shared" si="5"/>
        <v>2.2514775418926209</v>
      </c>
      <c r="P38" s="31">
        <v>45420</v>
      </c>
      <c r="Q38" s="32">
        <v>0.16666666666666666</v>
      </c>
      <c r="R38" s="24">
        <v>1.0401546955067</v>
      </c>
      <c r="S38" s="33">
        <f t="shared" si="6"/>
        <v>25.554964517266804</v>
      </c>
      <c r="T38" s="24">
        <f t="shared" si="7"/>
        <v>2.1133955655779646</v>
      </c>
    </row>
    <row r="39" spans="1:20" x14ac:dyDescent="0.25">
      <c r="A39" s="31">
        <v>45414</v>
      </c>
      <c r="B39" s="32">
        <v>0.20833333333333334</v>
      </c>
      <c r="C39" s="24">
        <v>1.00534498691156</v>
      </c>
      <c r="D39" s="33">
        <f t="shared" si="0"/>
        <v>24.204877151925359</v>
      </c>
      <c r="E39" s="24">
        <f t="shared" si="1"/>
        <v>2.0017433404642273</v>
      </c>
      <c r="F39" s="31">
        <v>45416</v>
      </c>
      <c r="G39" s="32">
        <v>0.20833333333333334</v>
      </c>
      <c r="H39" s="24">
        <v>1.0134226083714899</v>
      </c>
      <c r="I39" s="33">
        <f t="shared" si="8"/>
        <v>24.515728575550963</v>
      </c>
      <c r="J39" s="24">
        <f t="shared" si="9"/>
        <v>2.0274507531980643</v>
      </c>
      <c r="K39" s="31">
        <v>45418</v>
      </c>
      <c r="L39" s="32">
        <v>0.20833333333333334</v>
      </c>
      <c r="M39" s="24">
        <v>1.0801447629885299</v>
      </c>
      <c r="N39" s="33">
        <f t="shared" si="4"/>
        <v>27.139443984684327</v>
      </c>
      <c r="O39" s="24">
        <f t="shared" si="5"/>
        <v>2.2444320175333936</v>
      </c>
      <c r="P39" s="31">
        <v>45420</v>
      </c>
      <c r="Q39" s="32">
        <v>0.20833333333333334</v>
      </c>
      <c r="R39" s="24">
        <v>1.0412390232044499</v>
      </c>
      <c r="S39" s="33">
        <f t="shared" si="6"/>
        <v>25.597457678347691</v>
      </c>
      <c r="T39" s="24">
        <f t="shared" si="7"/>
        <v>2.1169097499993539</v>
      </c>
    </row>
    <row r="40" spans="1:20" x14ac:dyDescent="0.25">
      <c r="A40" s="31">
        <v>45414</v>
      </c>
      <c r="B40" s="32">
        <v>0.25</v>
      </c>
      <c r="C40" s="24">
        <v>1.00878763198449</v>
      </c>
      <c r="D40" s="33">
        <f t="shared" si="0"/>
        <v>24.337179726288035</v>
      </c>
      <c r="E40" s="24">
        <f t="shared" si="1"/>
        <v>2.0126847633640206</v>
      </c>
      <c r="F40" s="31">
        <v>45416</v>
      </c>
      <c r="G40" s="32">
        <v>0.25</v>
      </c>
      <c r="H40" s="24">
        <v>1.0112975835759701</v>
      </c>
      <c r="I40" s="33">
        <f t="shared" si="8"/>
        <v>24.433807827404671</v>
      </c>
      <c r="J40" s="24">
        <f t="shared" si="9"/>
        <v>2.0206759073263663</v>
      </c>
      <c r="K40" s="31">
        <v>45418</v>
      </c>
      <c r="L40" s="32">
        <v>0.25</v>
      </c>
      <c r="M40" s="24">
        <v>1.07690238952205</v>
      </c>
      <c r="N40" s="33">
        <f t="shared" si="4"/>
        <v>27.009654142005957</v>
      </c>
      <c r="O40" s="24">
        <f t="shared" si="5"/>
        <v>2.2336983975438924</v>
      </c>
      <c r="P40" s="31">
        <v>45420</v>
      </c>
      <c r="Q40" s="32">
        <v>0.25</v>
      </c>
      <c r="R40" s="24">
        <v>1.0431705713230299</v>
      </c>
      <c r="S40" s="33">
        <f t="shared" si="6"/>
        <v>25.673217317329996</v>
      </c>
      <c r="T40" s="24">
        <f t="shared" si="7"/>
        <v>2.1231750721431908</v>
      </c>
    </row>
    <row r="41" spans="1:20" x14ac:dyDescent="0.25">
      <c r="A41" s="31">
        <v>45414</v>
      </c>
      <c r="B41" s="32">
        <v>0.29166666666666669</v>
      </c>
      <c r="C41" s="24">
        <v>1.0065834522207</v>
      </c>
      <c r="D41" s="33">
        <f t="shared" si="0"/>
        <v>24.252441022820737</v>
      </c>
      <c r="E41" s="24">
        <f t="shared" si="1"/>
        <v>2.0056768725872747</v>
      </c>
      <c r="F41" s="31">
        <v>45416</v>
      </c>
      <c r="G41" s="32">
        <v>0.29166666666666669</v>
      </c>
      <c r="H41" s="24">
        <v>1.01508343219351</v>
      </c>
      <c r="I41" s="33">
        <f t="shared" si="8"/>
        <v>24.579825303420655</v>
      </c>
      <c r="J41" s="24">
        <f t="shared" si="9"/>
        <v>2.0327515525928881</v>
      </c>
      <c r="K41" s="31">
        <v>45418</v>
      </c>
      <c r="L41" s="32">
        <v>0.29166666666666669</v>
      </c>
      <c r="M41" s="24">
        <v>1.0775381326632301</v>
      </c>
      <c r="N41" s="33">
        <f t="shared" si="4"/>
        <v>27.035084188744626</v>
      </c>
      <c r="O41" s="24">
        <f t="shared" si="5"/>
        <v>2.2358014624091807</v>
      </c>
      <c r="P41" s="31">
        <v>45420</v>
      </c>
      <c r="Q41" s="32">
        <v>0.29166666666666669</v>
      </c>
      <c r="R41" s="24">
        <v>1.05161333083685</v>
      </c>
      <c r="S41" s="33">
        <f t="shared" si="6"/>
        <v>26.005339994066112</v>
      </c>
      <c r="T41" s="24">
        <f t="shared" si="7"/>
        <v>2.1506416175092675</v>
      </c>
    </row>
    <row r="42" spans="1:20" x14ac:dyDescent="0.25">
      <c r="A42" s="31">
        <v>45414</v>
      </c>
      <c r="B42" s="32">
        <v>0.33333333333333331</v>
      </c>
      <c r="C42" s="24">
        <v>1.0116980075795701</v>
      </c>
      <c r="D42" s="33">
        <f t="shared" si="0"/>
        <v>24.44923655065006</v>
      </c>
      <c r="E42" s="24">
        <f t="shared" si="1"/>
        <v>2.02195186273876</v>
      </c>
      <c r="F42" s="31">
        <v>45416</v>
      </c>
      <c r="G42" s="32">
        <v>0.33333333333333331</v>
      </c>
      <c r="H42" s="24">
        <v>1.02639925479478</v>
      </c>
      <c r="I42" s="33">
        <f t="shared" si="8"/>
        <v>25.018199042861873</v>
      </c>
      <c r="J42" s="24">
        <f t="shared" si="9"/>
        <v>2.0690050608446766</v>
      </c>
      <c r="K42" s="31">
        <v>45418</v>
      </c>
      <c r="L42" s="32">
        <v>0.33333333333333331</v>
      </c>
      <c r="M42" s="24">
        <v>1.08061337470576</v>
      </c>
      <c r="N42" s="33">
        <f t="shared" ref="N42:N57" si="10">4*6*(M42^(1.522*(6^0.026)))</f>
        <v>27.158221352660433</v>
      </c>
      <c r="O42" s="24">
        <f t="shared" ref="O42:O57" si="11">N42*0.0827</f>
        <v>2.2459849058650176</v>
      </c>
      <c r="P42" s="31">
        <v>45420</v>
      </c>
      <c r="Q42" s="32">
        <v>0.33333333333333331</v>
      </c>
      <c r="R42" s="24">
        <v>1.06044340133242</v>
      </c>
      <c r="S42" s="33">
        <f t="shared" si="6"/>
        <v>26.354398917489249</v>
      </c>
      <c r="T42" s="24">
        <f t="shared" si="7"/>
        <v>2.1795087904763606</v>
      </c>
    </row>
    <row r="43" spans="1:20" x14ac:dyDescent="0.25">
      <c r="A43" s="31">
        <v>45414</v>
      </c>
      <c r="B43" s="32">
        <v>0.375</v>
      </c>
      <c r="C43" s="24">
        <v>1.01611077785085</v>
      </c>
      <c r="D43" s="33">
        <f t="shared" si="0"/>
        <v>24.619505230068789</v>
      </c>
      <c r="E43" s="24">
        <f t="shared" si="1"/>
        <v>2.0360330825266888</v>
      </c>
      <c r="F43" s="31">
        <v>45416</v>
      </c>
      <c r="G43" s="32">
        <v>0.375</v>
      </c>
      <c r="H43" s="24">
        <v>1.03814625739636</v>
      </c>
      <c r="I43" s="33">
        <f t="shared" si="8"/>
        <v>25.47632642880642</v>
      </c>
      <c r="J43" s="24">
        <f t="shared" si="9"/>
        <v>2.106892195662291</v>
      </c>
      <c r="K43" s="31">
        <v>45418</v>
      </c>
      <c r="L43" s="32">
        <v>0.375</v>
      </c>
      <c r="M43" s="24">
        <v>1.0749840736346099</v>
      </c>
      <c r="N43" s="33">
        <f t="shared" si="10"/>
        <v>26.932974639838438</v>
      </c>
      <c r="O43" s="24">
        <f t="shared" si="11"/>
        <v>2.2273570027146388</v>
      </c>
      <c r="P43" s="31">
        <v>45420</v>
      </c>
      <c r="Q43" s="32">
        <v>0.375</v>
      </c>
      <c r="R43" s="24">
        <v>1.06732881068756</v>
      </c>
      <c r="S43" s="33">
        <f t="shared" si="6"/>
        <v>26.627786476150909</v>
      </c>
      <c r="T43" s="24">
        <f t="shared" si="7"/>
        <v>2.2021179415776801</v>
      </c>
    </row>
    <row r="44" spans="1:20" x14ac:dyDescent="0.25">
      <c r="A44" s="31">
        <v>45414</v>
      </c>
      <c r="B44" s="32">
        <v>0.41666666666666669</v>
      </c>
      <c r="C44" s="24">
        <v>1.0295383930165101</v>
      </c>
      <c r="D44" s="33">
        <f t="shared" si="0"/>
        <v>25.140320301505248</v>
      </c>
      <c r="E44" s="24">
        <f t="shared" si="1"/>
        <v>2.0791044889344841</v>
      </c>
      <c r="F44" s="31">
        <v>45416</v>
      </c>
      <c r="G44" s="32">
        <v>0.41666666666666669</v>
      </c>
      <c r="H44" s="24">
        <v>1.05119323730048</v>
      </c>
      <c r="I44" s="33">
        <f t="shared" si="8"/>
        <v>25.988776671681602</v>
      </c>
      <c r="J44" s="24">
        <f t="shared" si="9"/>
        <v>2.1492718307480683</v>
      </c>
      <c r="K44" s="31">
        <v>45418</v>
      </c>
      <c r="L44" s="32">
        <v>0.41666666666666669</v>
      </c>
      <c r="M44" s="24">
        <v>1.08005464076563</v>
      </c>
      <c r="N44" s="33">
        <f t="shared" si="10"/>
        <v>27.135833323900847</v>
      </c>
      <c r="O44" s="24">
        <f t="shared" si="11"/>
        <v>2.2441334158866</v>
      </c>
      <c r="P44" s="31">
        <v>45420</v>
      </c>
      <c r="Q44" s="32">
        <v>0.41666666666666669</v>
      </c>
      <c r="R44" s="24">
        <v>1.0680195093112099</v>
      </c>
      <c r="S44" s="33">
        <f t="shared" si="6"/>
        <v>26.655268932391092</v>
      </c>
      <c r="T44" s="24">
        <f t="shared" si="7"/>
        <v>2.2043907407087433</v>
      </c>
    </row>
    <row r="45" spans="1:20" x14ac:dyDescent="0.25">
      <c r="A45" s="31">
        <v>45414</v>
      </c>
      <c r="B45" s="32">
        <v>0.45833333333333331</v>
      </c>
      <c r="C45" s="24">
        <v>1.0434433221775199</v>
      </c>
      <c r="D45" s="33">
        <f t="shared" si="0"/>
        <v>25.683921941655122</v>
      </c>
      <c r="E45" s="24">
        <f t="shared" si="1"/>
        <v>2.1240603445748785</v>
      </c>
      <c r="F45" s="31">
        <v>45416</v>
      </c>
      <c r="G45" s="32">
        <v>0.45833333333333331</v>
      </c>
      <c r="H45" s="24">
        <v>1.0582040548282201</v>
      </c>
      <c r="I45" s="33">
        <f t="shared" si="8"/>
        <v>26.26571176809405</v>
      </c>
      <c r="J45" s="24">
        <f t="shared" si="9"/>
        <v>2.1721743632213779</v>
      </c>
      <c r="K45" s="31">
        <v>45418</v>
      </c>
      <c r="L45" s="32">
        <v>0.45833333333333331</v>
      </c>
      <c r="M45" s="24">
        <v>1.0753184556918001</v>
      </c>
      <c r="N45" s="33">
        <f t="shared" si="10"/>
        <v>26.946334810321417</v>
      </c>
      <c r="O45" s="24">
        <f t="shared" si="11"/>
        <v>2.2284618888135812</v>
      </c>
      <c r="P45" s="31">
        <v>45420</v>
      </c>
      <c r="Q45" s="32">
        <v>0.45833333333333331</v>
      </c>
      <c r="R45" s="24">
        <v>1.0656019449191301</v>
      </c>
      <c r="S45" s="33">
        <f t="shared" si="6"/>
        <v>26.559121858065673</v>
      </c>
      <c r="T45" s="24">
        <f t="shared" si="7"/>
        <v>2.1964393776620312</v>
      </c>
    </row>
    <row r="46" spans="1:20" x14ac:dyDescent="0.25">
      <c r="A46" s="31">
        <v>45414</v>
      </c>
      <c r="B46" s="32">
        <v>0.5</v>
      </c>
      <c r="C46" s="24">
        <v>1.0433751344639</v>
      </c>
      <c r="D46" s="33">
        <f t="shared" si="0"/>
        <v>25.681245629581365</v>
      </c>
      <c r="E46" s="24">
        <f t="shared" si="1"/>
        <v>2.1238390135663789</v>
      </c>
      <c r="F46" s="31">
        <v>45416</v>
      </c>
      <c r="G46" s="32">
        <v>0.5</v>
      </c>
      <c r="H46" s="24">
        <v>1.0447522401767899</v>
      </c>
      <c r="I46" s="33">
        <f t="shared" si="8"/>
        <v>25.735316058189078</v>
      </c>
      <c r="J46" s="24">
        <f t="shared" si="9"/>
        <v>2.1283106380122367</v>
      </c>
      <c r="K46" s="31">
        <v>45418</v>
      </c>
      <c r="L46" s="32">
        <v>0.5</v>
      </c>
      <c r="M46" s="24">
        <v>1.0750676393465901</v>
      </c>
      <c r="N46" s="33">
        <f t="shared" si="10"/>
        <v>26.936313260150435</v>
      </c>
      <c r="O46" s="24">
        <f t="shared" si="11"/>
        <v>2.2276331066144408</v>
      </c>
      <c r="P46" s="31">
        <v>45420</v>
      </c>
      <c r="Q46" s="32">
        <v>0.5</v>
      </c>
      <c r="R46" s="24">
        <v>1.0680546760516301</v>
      </c>
      <c r="S46" s="33">
        <f t="shared" si="6"/>
        <v>26.656668477286487</v>
      </c>
      <c r="T46" s="24">
        <f t="shared" si="7"/>
        <v>2.2045064830715924</v>
      </c>
    </row>
    <row r="47" spans="1:20" x14ac:dyDescent="0.25">
      <c r="A47" s="31">
        <v>45414</v>
      </c>
      <c r="B47" s="32">
        <v>0.54166666666666663</v>
      </c>
      <c r="C47" s="24">
        <v>1.0396641492801999</v>
      </c>
      <c r="D47" s="33">
        <f t="shared" si="0"/>
        <v>25.535749402876117</v>
      </c>
      <c r="E47" s="24">
        <f t="shared" si="1"/>
        <v>2.111806475617855</v>
      </c>
      <c r="F47" s="31">
        <v>45416</v>
      </c>
      <c r="G47" s="32">
        <v>0.54166666666666663</v>
      </c>
      <c r="H47" s="24">
        <v>1.05527603625829</v>
      </c>
      <c r="I47" s="33">
        <f t="shared" si="8"/>
        <v>26.149918680159786</v>
      </c>
      <c r="J47" s="24">
        <f t="shared" si="9"/>
        <v>2.1625982748492141</v>
      </c>
      <c r="K47" s="31">
        <v>45418</v>
      </c>
      <c r="L47" s="32">
        <v>0.54166666666666663</v>
      </c>
      <c r="M47" s="24">
        <v>1.07944309711024</v>
      </c>
      <c r="N47" s="33">
        <f t="shared" si="10"/>
        <v>27.111337143667704</v>
      </c>
      <c r="O47" s="24">
        <f t="shared" si="11"/>
        <v>2.242107581781319</v>
      </c>
      <c r="P47" s="31">
        <v>45420</v>
      </c>
      <c r="Q47" s="32">
        <v>0.54166666666666663</v>
      </c>
      <c r="R47" s="24">
        <v>1.06737494468262</v>
      </c>
      <c r="S47" s="33">
        <f t="shared" si="6"/>
        <v>26.629621788824082</v>
      </c>
      <c r="T47" s="24">
        <f t="shared" si="7"/>
        <v>2.2022697219357514</v>
      </c>
    </row>
    <row r="48" spans="1:20" x14ac:dyDescent="0.25">
      <c r="A48" s="31">
        <v>45414</v>
      </c>
      <c r="B48" s="32">
        <v>0.58333333333333337</v>
      </c>
      <c r="C48" s="24">
        <v>1.0391492843586301</v>
      </c>
      <c r="D48" s="33">
        <f t="shared" si="0"/>
        <v>25.515587501778583</v>
      </c>
      <c r="E48" s="24">
        <f t="shared" si="1"/>
        <v>2.1101390863970888</v>
      </c>
      <c r="F48" s="31">
        <v>45416</v>
      </c>
      <c r="G48" s="32">
        <v>0.58333333333333337</v>
      </c>
      <c r="H48" s="24">
        <v>1.05627036094243</v>
      </c>
      <c r="I48" s="33">
        <f t="shared" si="8"/>
        <v>26.189219417117911</v>
      </c>
      <c r="J48" s="24">
        <f t="shared" si="9"/>
        <v>2.1658484457956511</v>
      </c>
      <c r="K48" s="31">
        <v>45418</v>
      </c>
      <c r="L48" s="32">
        <v>0.58333333333333337</v>
      </c>
      <c r="M48" s="24">
        <v>1.07787251472042</v>
      </c>
      <c r="N48" s="33">
        <f t="shared" si="10"/>
        <v>27.048463220693336</v>
      </c>
      <c r="O48" s="24">
        <f t="shared" si="11"/>
        <v>2.2369079083513386</v>
      </c>
      <c r="P48" s="31">
        <v>45420</v>
      </c>
      <c r="Q48" s="32">
        <v>0.58333333333333337</v>
      </c>
      <c r="R48" s="24">
        <v>1.0659582614856</v>
      </c>
      <c r="S48" s="33">
        <f t="shared" si="6"/>
        <v>26.57328450651649</v>
      </c>
      <c r="T48" s="24">
        <f t="shared" si="7"/>
        <v>2.1976106286889134</v>
      </c>
    </row>
    <row r="49" spans="1:20" x14ac:dyDescent="0.25">
      <c r="A49" s="31">
        <v>45414</v>
      </c>
      <c r="B49" s="32">
        <v>0.625</v>
      </c>
      <c r="C49" s="24">
        <v>1.02810192107743</v>
      </c>
      <c r="D49" s="33">
        <f t="shared" si="0"/>
        <v>25.084410007508097</v>
      </c>
      <c r="E49" s="24">
        <f t="shared" si="1"/>
        <v>2.0744807076209195</v>
      </c>
      <c r="F49" s="31">
        <v>45416</v>
      </c>
      <c r="G49" s="32">
        <v>0.625</v>
      </c>
      <c r="H49" s="24">
        <v>1.05901575088077</v>
      </c>
      <c r="I49" s="33">
        <f t="shared" si="8"/>
        <v>26.297845323846722</v>
      </c>
      <c r="J49" s="24">
        <f t="shared" si="9"/>
        <v>2.1748318082821236</v>
      </c>
      <c r="K49" s="31">
        <v>45418</v>
      </c>
      <c r="L49" s="32">
        <v>0.625</v>
      </c>
      <c r="M49" s="24">
        <v>1.07161402701902</v>
      </c>
      <c r="N49" s="33">
        <f t="shared" si="10"/>
        <v>26.798463063194269</v>
      </c>
      <c r="O49" s="24">
        <f t="shared" si="11"/>
        <v>2.2162328953261659</v>
      </c>
      <c r="P49" s="31">
        <v>45420</v>
      </c>
      <c r="Q49" s="32">
        <v>0.625</v>
      </c>
      <c r="R49" s="24">
        <v>1.0625046491580401</v>
      </c>
      <c r="S49" s="33">
        <f t="shared" si="6"/>
        <v>26.436131127187217</v>
      </c>
      <c r="T49" s="24">
        <f t="shared" si="7"/>
        <v>2.1862680442183828</v>
      </c>
    </row>
    <row r="50" spans="1:20" x14ac:dyDescent="0.25">
      <c r="A50" s="31">
        <v>45414</v>
      </c>
      <c r="B50" s="32">
        <v>0.66666666666666663</v>
      </c>
      <c r="C50" s="24">
        <v>1.0229566097218601</v>
      </c>
      <c r="D50" s="33">
        <f t="shared" si="0"/>
        <v>24.884525615080925</v>
      </c>
      <c r="E50" s="24">
        <f t="shared" si="1"/>
        <v>2.0579502683671924</v>
      </c>
      <c r="F50" s="31">
        <v>45416</v>
      </c>
      <c r="G50" s="32">
        <v>0.66666666666666663</v>
      </c>
      <c r="H50" s="24">
        <v>1.0655843019442801</v>
      </c>
      <c r="I50" s="33">
        <f t="shared" si="8"/>
        <v>26.558420669267576</v>
      </c>
      <c r="J50" s="24">
        <f t="shared" si="9"/>
        <v>2.1963813893484283</v>
      </c>
      <c r="K50" s="31">
        <v>45418</v>
      </c>
      <c r="L50" s="32">
        <v>0.66666666666666663</v>
      </c>
      <c r="M50" s="24">
        <v>1.067524552341</v>
      </c>
      <c r="N50" s="33">
        <f t="shared" si="10"/>
        <v>26.635573837865159</v>
      </c>
      <c r="O50" s="24">
        <f t="shared" si="11"/>
        <v>2.2027619563914485</v>
      </c>
      <c r="P50" s="31">
        <v>45420</v>
      </c>
      <c r="Q50" s="32">
        <v>0.66666666666666663</v>
      </c>
      <c r="R50" s="24">
        <v>1.05857801436954</v>
      </c>
      <c r="S50" s="33">
        <f t="shared" si="6"/>
        <v>26.280514319516858</v>
      </c>
      <c r="T50" s="24">
        <f t="shared" si="7"/>
        <v>2.1733985342240438</v>
      </c>
    </row>
    <row r="51" spans="1:20" x14ac:dyDescent="0.25">
      <c r="A51" s="31">
        <v>45414</v>
      </c>
      <c r="B51" s="32">
        <v>0.70833333333333337</v>
      </c>
      <c r="C51" s="24">
        <v>1.0126593112905</v>
      </c>
      <c r="D51" s="33">
        <f t="shared" si="0"/>
        <v>24.486291332328125</v>
      </c>
      <c r="E51" s="24">
        <f t="shared" si="1"/>
        <v>2.025016293183536</v>
      </c>
      <c r="F51" s="31">
        <v>45416</v>
      </c>
      <c r="G51" s="32">
        <v>0.70833333333333337</v>
      </c>
      <c r="H51" s="24">
        <v>1.0558128356891301</v>
      </c>
      <c r="I51" s="33">
        <f t="shared" si="8"/>
        <v>26.171132973288856</v>
      </c>
      <c r="J51" s="24">
        <f t="shared" si="9"/>
        <v>2.1643526968909881</v>
      </c>
      <c r="K51" s="31">
        <v>45418</v>
      </c>
      <c r="L51" s="32">
        <v>0.70833333333333337</v>
      </c>
      <c r="M51" s="24">
        <v>1.0564904212909401</v>
      </c>
      <c r="N51" s="33">
        <f t="shared" si="10"/>
        <v>26.197920288305209</v>
      </c>
      <c r="O51" s="24">
        <f t="shared" si="11"/>
        <v>2.1665680078428409</v>
      </c>
      <c r="P51" s="31">
        <v>45420</v>
      </c>
      <c r="Q51" s="32">
        <v>0.70833333333333337</v>
      </c>
      <c r="R51" s="24">
        <v>1.0504320859867</v>
      </c>
      <c r="S51" s="33">
        <f t="shared" si="6"/>
        <v>25.958776250052775</v>
      </c>
      <c r="T51" s="24">
        <f t="shared" si="7"/>
        <v>2.1467907958793644</v>
      </c>
    </row>
    <row r="52" spans="1:20" x14ac:dyDescent="0.25">
      <c r="A52" s="31">
        <v>45414</v>
      </c>
      <c r="B52" s="32">
        <v>0.75</v>
      </c>
      <c r="C52" s="24">
        <v>1.0031077861745701</v>
      </c>
      <c r="D52" s="33">
        <f t="shared" si="0"/>
        <v>24.119044642430147</v>
      </c>
      <c r="E52" s="24">
        <f t="shared" si="1"/>
        <v>1.994644991928973</v>
      </c>
      <c r="F52" s="31">
        <v>45416</v>
      </c>
      <c r="G52" s="32">
        <v>0.75</v>
      </c>
      <c r="H52" s="24">
        <v>1.06735086440613</v>
      </c>
      <c r="I52" s="33">
        <f t="shared" si="8"/>
        <v>26.628663816118028</v>
      </c>
      <c r="J52" s="24">
        <f t="shared" si="9"/>
        <v>2.2021904975929609</v>
      </c>
      <c r="K52" s="31">
        <v>45418</v>
      </c>
      <c r="L52" s="32">
        <v>0.75</v>
      </c>
      <c r="M52" s="24">
        <v>1.04700267314492</v>
      </c>
      <c r="N52" s="33">
        <f t="shared" si="10"/>
        <v>25.823767884152097</v>
      </c>
      <c r="O52" s="24">
        <f t="shared" si="11"/>
        <v>2.1356256040193782</v>
      </c>
      <c r="P52" s="31">
        <v>45420</v>
      </c>
      <c r="Q52" s="32">
        <v>0.75</v>
      </c>
      <c r="R52" s="24">
        <v>1.0343713760334601</v>
      </c>
      <c r="S52" s="33">
        <f t="shared" si="6"/>
        <v>25.328769979295569</v>
      </c>
      <c r="T52" s="24">
        <f t="shared" si="7"/>
        <v>2.0946892772877432</v>
      </c>
    </row>
    <row r="53" spans="1:20" x14ac:dyDescent="0.25">
      <c r="A53" s="31">
        <v>45414</v>
      </c>
      <c r="B53" s="32">
        <v>0.79166666666666663</v>
      </c>
      <c r="C53" s="24">
        <v>0.98958778380951795</v>
      </c>
      <c r="D53" s="33">
        <f t="shared" si="0"/>
        <v>23.602760271928176</v>
      </c>
      <c r="E53" s="24">
        <f t="shared" si="1"/>
        <v>1.95194827448846</v>
      </c>
      <c r="F53" s="31">
        <v>45416</v>
      </c>
      <c r="G53" s="32">
        <v>0.79166666666666663</v>
      </c>
      <c r="H53" s="24">
        <v>1.07116305827666</v>
      </c>
      <c r="I53" s="33">
        <f t="shared" si="8"/>
        <v>26.780482214656622</v>
      </c>
      <c r="J53" s="24">
        <f t="shared" si="9"/>
        <v>2.2147458791521024</v>
      </c>
      <c r="K53" s="31">
        <v>45418</v>
      </c>
      <c r="L53" s="32">
        <v>0.79166666666666663</v>
      </c>
      <c r="M53" s="24">
        <v>1.0415735244709301</v>
      </c>
      <c r="N53" s="33">
        <f t="shared" si="10"/>
        <v>25.610571589067455</v>
      </c>
      <c r="O53" s="24">
        <f t="shared" si="11"/>
        <v>2.1179942704158785</v>
      </c>
      <c r="P53" s="31">
        <v>45420</v>
      </c>
      <c r="Q53" s="32">
        <v>0.79166666666666663</v>
      </c>
      <c r="R53" s="24">
        <v>1.0387599468189599</v>
      </c>
      <c r="S53" s="33">
        <f t="shared" si="6"/>
        <v>25.500345145265804</v>
      </c>
      <c r="T53" s="24">
        <f t="shared" si="7"/>
        <v>2.108878543513482</v>
      </c>
    </row>
    <row r="54" spans="1:20" x14ac:dyDescent="0.25">
      <c r="A54" s="31">
        <v>45414</v>
      </c>
      <c r="B54" s="32">
        <v>0.83333333333333337</v>
      </c>
      <c r="C54" s="24">
        <v>0.98651468753420102</v>
      </c>
      <c r="D54" s="33">
        <f t="shared" si="0"/>
        <v>23.485990637609078</v>
      </c>
      <c r="E54" s="24">
        <f t="shared" si="1"/>
        <v>1.9422914257302706</v>
      </c>
      <c r="F54" s="31">
        <v>45416</v>
      </c>
      <c r="G54" s="32">
        <v>0.83333333333333337</v>
      </c>
      <c r="H54" s="24">
        <v>1.07525467872189</v>
      </c>
      <c r="I54" s="33">
        <f t="shared" si="8"/>
        <v>26.943786423145543</v>
      </c>
      <c r="J54" s="24">
        <f t="shared" si="9"/>
        <v>2.2282511371941363</v>
      </c>
      <c r="K54" s="31">
        <v>45418</v>
      </c>
      <c r="L54" s="32">
        <v>0.83333333333333337</v>
      </c>
      <c r="M54" s="24">
        <v>1.0406627654987599</v>
      </c>
      <c r="N54" s="33">
        <f t="shared" si="10"/>
        <v>25.574871733556332</v>
      </c>
      <c r="O54" s="24">
        <f t="shared" si="11"/>
        <v>2.1150418923651086</v>
      </c>
      <c r="P54" s="31">
        <v>45420</v>
      </c>
      <c r="Q54" s="32">
        <v>0.83333333333333337</v>
      </c>
      <c r="R54" s="24">
        <v>1.02896201610153</v>
      </c>
      <c r="S54" s="33">
        <f t="shared" si="6"/>
        <v>25.117881010564322</v>
      </c>
      <c r="T54" s="24">
        <f t="shared" si="7"/>
        <v>2.0772487595736693</v>
      </c>
    </row>
    <row r="55" spans="1:20" x14ac:dyDescent="0.25">
      <c r="A55" s="31">
        <v>45414</v>
      </c>
      <c r="B55" s="32">
        <v>0.875</v>
      </c>
      <c r="C55" s="24">
        <v>0.97727769612875104</v>
      </c>
      <c r="D55" s="33">
        <f t="shared" si="0"/>
        <v>23.136311017060546</v>
      </c>
      <c r="E55" s="24">
        <f t="shared" si="1"/>
        <v>1.913372921110907</v>
      </c>
      <c r="F55" s="31">
        <v>45416</v>
      </c>
      <c r="G55" s="32">
        <v>0.875</v>
      </c>
      <c r="H55" s="24">
        <v>1.0803406238512601</v>
      </c>
      <c r="I55" s="33">
        <f t="shared" si="8"/>
        <v>27.147291580736479</v>
      </c>
      <c r="J55" s="24">
        <f t="shared" si="9"/>
        <v>2.2450810137269066</v>
      </c>
      <c r="K55" s="31">
        <v>45418</v>
      </c>
      <c r="L55" s="32">
        <v>0.875</v>
      </c>
      <c r="M55" s="24">
        <v>1.0352468490559099</v>
      </c>
      <c r="N55" s="33">
        <f t="shared" si="10"/>
        <v>25.362962900892946</v>
      </c>
      <c r="O55" s="24">
        <f t="shared" si="11"/>
        <v>2.0975170319038465</v>
      </c>
      <c r="P55" s="31">
        <v>45420</v>
      </c>
      <c r="Q55" s="32">
        <v>0.875</v>
      </c>
      <c r="R55" s="24">
        <v>1.0240212678868299</v>
      </c>
      <c r="S55" s="33">
        <f t="shared" si="6"/>
        <v>24.925836382468159</v>
      </c>
      <c r="T55" s="24">
        <f t="shared" si="7"/>
        <v>2.0613666688301167</v>
      </c>
    </row>
    <row r="56" spans="1:20" x14ac:dyDescent="0.25">
      <c r="A56" s="31">
        <v>45414</v>
      </c>
      <c r="B56" s="32">
        <v>0.91666666666666663</v>
      </c>
      <c r="C56" s="24">
        <v>0.97732383012380597</v>
      </c>
      <c r="D56" s="33">
        <f t="shared" si="0"/>
        <v>23.138052622895628</v>
      </c>
      <c r="E56" s="24">
        <f t="shared" si="1"/>
        <v>1.9135169519134683</v>
      </c>
      <c r="F56" s="31">
        <v>45416</v>
      </c>
      <c r="G56" s="32">
        <v>0.91666666666666663</v>
      </c>
      <c r="H56" s="24">
        <v>1.0942411422685701</v>
      </c>
      <c r="I56" s="33">
        <f t="shared" si="8"/>
        <v>27.706403307837089</v>
      </c>
      <c r="J56" s="24">
        <f t="shared" si="9"/>
        <v>2.291319553558127</v>
      </c>
      <c r="K56" s="31">
        <v>45418</v>
      </c>
      <c r="L56" s="32">
        <v>0.91666666666666663</v>
      </c>
      <c r="M56" s="24">
        <v>1.03193616866652</v>
      </c>
      <c r="N56" s="33">
        <f t="shared" si="10"/>
        <v>25.233749772589725</v>
      </c>
      <c r="O56" s="24">
        <f t="shared" si="11"/>
        <v>2.0868311061931704</v>
      </c>
      <c r="P56" s="31">
        <v>45420</v>
      </c>
      <c r="Q56" s="32">
        <v>0.91666666666666663</v>
      </c>
      <c r="R56" s="24">
        <v>1.02798748015946</v>
      </c>
      <c r="S56" s="33">
        <f t="shared" si="6"/>
        <v>25.079957739844442</v>
      </c>
      <c r="T56" s="24">
        <f t="shared" si="7"/>
        <v>2.0741125050851354</v>
      </c>
    </row>
    <row r="57" spans="1:20" x14ac:dyDescent="0.25">
      <c r="A57" s="31">
        <v>45414</v>
      </c>
      <c r="B57" s="32">
        <v>0.95833333333333337</v>
      </c>
      <c r="C57" s="24">
        <v>0.97743386029806101</v>
      </c>
      <c r="D57" s="33">
        <f t="shared" si="0"/>
        <v>23.142206572631814</v>
      </c>
      <c r="E57" s="24">
        <f t="shared" si="1"/>
        <v>1.9138604835566508</v>
      </c>
      <c r="F57" s="31">
        <v>45416</v>
      </c>
      <c r="G57" s="32">
        <v>0.95833333333333337</v>
      </c>
      <c r="H57" s="24">
        <v>1.1291146278336099</v>
      </c>
      <c r="I57" s="33">
        <f t="shared" si="8"/>
        <v>29.127707739958467</v>
      </c>
      <c r="J57" s="24">
        <f t="shared" si="9"/>
        <v>2.4088614300945652</v>
      </c>
      <c r="K57" s="31">
        <v>45418</v>
      </c>
      <c r="L57" s="32">
        <v>0.95833333333333337</v>
      </c>
      <c r="M57" s="24">
        <v>1.0298266410786401</v>
      </c>
      <c r="N57" s="33">
        <f t="shared" si="10"/>
        <v>25.151545069841355</v>
      </c>
      <c r="O57" s="24">
        <f t="shared" si="11"/>
        <v>2.0800327772758798</v>
      </c>
      <c r="P57" s="31">
        <v>45420</v>
      </c>
      <c r="Q57" s="32">
        <v>0.95833333333333337</v>
      </c>
      <c r="R57" s="24">
        <v>1.0239332914311401</v>
      </c>
      <c r="S57" s="33">
        <f t="shared" si="6"/>
        <v>24.922421759814689</v>
      </c>
      <c r="T57" s="24">
        <f t="shared" si="7"/>
        <v>2.0610842795366748</v>
      </c>
    </row>
  </sheetData>
  <pageMargins left="0.7" right="0.7" top="0.75" bottom="0.75" header="0.3" footer="0.3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ABAEFED-31D1-4DF5-8C30-97C5AAA5CB76}">
  <dimension ref="A1:T58"/>
  <sheetViews>
    <sheetView workbookViewId="0">
      <selection activeCell="D3" sqref="D3"/>
    </sheetView>
  </sheetViews>
  <sheetFormatPr defaultRowHeight="15" x14ac:dyDescent="0.25"/>
  <sheetData>
    <row r="1" spans="1:20" x14ac:dyDescent="0.25">
      <c r="A1" s="1" t="s">
        <v>70</v>
      </c>
      <c r="B1" s="23"/>
      <c r="C1" s="24"/>
    </row>
    <row r="2" spans="1:20" x14ac:dyDescent="0.25">
      <c r="A2" s="1" t="s">
        <v>71</v>
      </c>
      <c r="B2" s="23"/>
      <c r="C2" s="24"/>
      <c r="G2" s="25"/>
      <c r="H2" s="25"/>
    </row>
    <row r="3" spans="1:20" ht="15.75" thickBot="1" x14ac:dyDescent="0.3">
      <c r="A3" s="1" t="s">
        <v>72</v>
      </c>
      <c r="B3" s="23"/>
      <c r="C3" s="24"/>
    </row>
    <row r="4" spans="1:20" ht="15.75" thickBot="1" x14ac:dyDescent="0.3">
      <c r="A4" s="1" t="s">
        <v>73</v>
      </c>
      <c r="B4" s="23"/>
      <c r="C4" s="24"/>
      <c r="I4" s="26" t="s">
        <v>74</v>
      </c>
      <c r="J4" s="27"/>
      <c r="K4" s="27"/>
      <c r="L4" s="28">
        <f>SUM(E10:E57)+SUM(J10:J57)+SUM(O10:O57)+SUM(T10:T57)</f>
        <v>402.16257275016631</v>
      </c>
    </row>
    <row r="5" spans="1:20" x14ac:dyDescent="0.25">
      <c r="A5" s="1" t="s">
        <v>75</v>
      </c>
      <c r="B5" s="23"/>
      <c r="C5" s="24"/>
    </row>
    <row r="6" spans="1:20" x14ac:dyDescent="0.25">
      <c r="A6" s="1"/>
      <c r="B6" s="1"/>
      <c r="C6" s="1"/>
    </row>
    <row r="7" spans="1:20" x14ac:dyDescent="0.25">
      <c r="A7" s="1"/>
      <c r="B7" s="1"/>
      <c r="C7" s="1"/>
      <c r="I7" s="29" t="s">
        <v>76</v>
      </c>
      <c r="J7" s="29"/>
      <c r="K7" s="29"/>
      <c r="L7" s="7">
        <f>MAX(D10:D57,I10:I57,N10:N57,S10:S57)</f>
        <v>27.737762376543031</v>
      </c>
    </row>
    <row r="8" spans="1:20" x14ac:dyDescent="0.25">
      <c r="A8" s="1"/>
      <c r="B8" s="1"/>
      <c r="C8" s="1"/>
    </row>
    <row r="9" spans="1:20" x14ac:dyDescent="0.25">
      <c r="A9" s="30" t="s">
        <v>77</v>
      </c>
      <c r="B9" s="30" t="s">
        <v>78</v>
      </c>
      <c r="C9" s="30" t="s">
        <v>79</v>
      </c>
      <c r="D9" s="30" t="s">
        <v>54</v>
      </c>
      <c r="E9" s="30" t="s">
        <v>80</v>
      </c>
      <c r="F9" s="30" t="s">
        <v>77</v>
      </c>
      <c r="G9" s="30" t="s">
        <v>78</v>
      </c>
      <c r="H9" s="30" t="s">
        <v>79</v>
      </c>
      <c r="I9" s="30" t="s">
        <v>54</v>
      </c>
      <c r="J9" s="30" t="s">
        <v>80</v>
      </c>
      <c r="K9" s="30" t="s">
        <v>77</v>
      </c>
      <c r="L9" s="30" t="s">
        <v>78</v>
      </c>
      <c r="M9" s="30" t="s">
        <v>79</v>
      </c>
      <c r="N9" s="30" t="s">
        <v>54</v>
      </c>
      <c r="O9" s="30" t="s">
        <v>80</v>
      </c>
      <c r="P9" s="30" t="s">
        <v>77</v>
      </c>
      <c r="Q9" s="30" t="s">
        <v>78</v>
      </c>
      <c r="R9" s="30" t="s">
        <v>79</v>
      </c>
      <c r="S9" s="30" t="s">
        <v>54</v>
      </c>
      <c r="T9" s="30" t="s">
        <v>80</v>
      </c>
    </row>
    <row r="10" spans="1:20" x14ac:dyDescent="0.25">
      <c r="A10" s="31">
        <v>45421</v>
      </c>
      <c r="B10" s="32">
        <v>0</v>
      </c>
      <c r="C10" s="24">
        <v>1.0317844152409199</v>
      </c>
      <c r="D10" s="33">
        <f t="shared" ref="D10:D57" si="0">4*6*(C10^(1.522*(6^0.026)))</f>
        <v>25.227832861295269</v>
      </c>
      <c r="E10" s="24">
        <f t="shared" ref="E10:E57" si="1">D10*0.0827</f>
        <v>2.0863417776291184</v>
      </c>
      <c r="F10" s="31">
        <v>45423</v>
      </c>
      <c r="G10" s="32">
        <v>0</v>
      </c>
      <c r="H10" s="24">
        <v>1.01315855979514</v>
      </c>
      <c r="I10" s="33">
        <f t="shared" ref="I10:I25" si="2">4*6*(H10^(1.522*(6^0.026)))</f>
        <v>24.505543811123438</v>
      </c>
      <c r="J10" s="24">
        <f t="shared" ref="J10:J25" si="3">I10*0.0827</f>
        <v>2.0266084731799081</v>
      </c>
      <c r="K10" s="31">
        <v>45425</v>
      </c>
      <c r="L10" s="32">
        <v>0</v>
      </c>
      <c r="M10" s="24">
        <v>1.0139439105946899</v>
      </c>
      <c r="N10" s="33">
        <f t="shared" ref="N10:N41" si="4">4*6*(M10^(1.522*(6^0.026)))</f>
        <v>24.535840646054197</v>
      </c>
      <c r="O10" s="24">
        <f t="shared" ref="O10:O41" si="5">N10*0.0827</f>
        <v>2.0291140214286818</v>
      </c>
      <c r="P10" s="31">
        <v>45427</v>
      </c>
      <c r="Q10" s="32">
        <v>0</v>
      </c>
      <c r="R10" s="24">
        <v>1.01062440871788</v>
      </c>
      <c r="S10" s="33">
        <f t="shared" ref="S10:S57" si="6">4*6*(R10^(1.522*(6^0.026)))</f>
        <v>24.407877936072602</v>
      </c>
      <c r="T10" s="24">
        <f t="shared" ref="T10:T57" si="7">S10*0.0827</f>
        <v>2.018531505313204</v>
      </c>
    </row>
    <row r="11" spans="1:20" x14ac:dyDescent="0.25">
      <c r="A11" s="31">
        <v>45421</v>
      </c>
      <c r="B11" s="32">
        <v>4.1666666666666664E-2</v>
      </c>
      <c r="C11" s="24">
        <v>1.0338103771168301</v>
      </c>
      <c r="D11" s="33">
        <f t="shared" si="0"/>
        <v>25.306868362388293</v>
      </c>
      <c r="E11" s="24">
        <f t="shared" si="1"/>
        <v>2.0928780135695115</v>
      </c>
      <c r="F11" s="31">
        <v>45423</v>
      </c>
      <c r="G11" s="32">
        <v>4.1666666666666664E-2</v>
      </c>
      <c r="H11" s="24">
        <v>1.0287661552388001</v>
      </c>
      <c r="I11" s="33">
        <f t="shared" si="2"/>
        <v>25.110257529494692</v>
      </c>
      <c r="J11" s="24">
        <f t="shared" si="3"/>
        <v>2.0766182976892109</v>
      </c>
      <c r="K11" s="31">
        <v>45425</v>
      </c>
      <c r="L11" s="32">
        <v>4.1666666666666664E-2</v>
      </c>
      <c r="M11" s="24">
        <v>1.0180070400197301</v>
      </c>
      <c r="N11" s="33">
        <f t="shared" si="4"/>
        <v>24.692808618244833</v>
      </c>
      <c r="O11" s="24">
        <f t="shared" si="5"/>
        <v>2.0420952727288477</v>
      </c>
      <c r="P11" s="31">
        <v>45427</v>
      </c>
      <c r="Q11" s="32">
        <v>4.1666666666666664E-2</v>
      </c>
      <c r="R11" s="24">
        <v>1.0148481130559299</v>
      </c>
      <c r="S11" s="33">
        <f t="shared" si="6"/>
        <v>24.570739759073895</v>
      </c>
      <c r="T11" s="24">
        <f t="shared" si="7"/>
        <v>2.0320001780754109</v>
      </c>
    </row>
    <row r="12" spans="1:20" x14ac:dyDescent="0.25">
      <c r="A12" s="31">
        <v>45421</v>
      </c>
      <c r="B12" s="32">
        <v>8.3333333333333329E-2</v>
      </c>
      <c r="C12" s="24">
        <v>1.0412170886951699</v>
      </c>
      <c r="D12" s="33">
        <f t="shared" si="0"/>
        <v>25.596597837277237</v>
      </c>
      <c r="E12" s="24">
        <f t="shared" si="1"/>
        <v>2.1168386411428273</v>
      </c>
      <c r="F12" s="31">
        <v>45423</v>
      </c>
      <c r="G12" s="32">
        <v>8.3333333333333329E-2</v>
      </c>
      <c r="H12" s="24">
        <v>1.03269290923659</v>
      </c>
      <c r="I12" s="33">
        <f t="shared" si="2"/>
        <v>25.263263035117546</v>
      </c>
      <c r="J12" s="24">
        <f t="shared" si="3"/>
        <v>2.0892718530042211</v>
      </c>
      <c r="K12" s="31">
        <v>45425</v>
      </c>
      <c r="L12" s="32">
        <v>8.3333333333333329E-2</v>
      </c>
      <c r="M12" s="24">
        <v>1.0235395431477601</v>
      </c>
      <c r="N12" s="33">
        <f t="shared" si="4"/>
        <v>24.907141378871444</v>
      </c>
      <c r="O12" s="24">
        <f t="shared" si="5"/>
        <v>2.0598205920326684</v>
      </c>
      <c r="P12" s="31">
        <v>45427</v>
      </c>
      <c r="Q12" s="32">
        <v>8.3333333333333329E-2</v>
      </c>
      <c r="R12" s="24">
        <v>1.01643407344411</v>
      </c>
      <c r="S12" s="33">
        <f t="shared" si="6"/>
        <v>24.631997049803161</v>
      </c>
      <c r="T12" s="24">
        <f t="shared" si="7"/>
        <v>2.0370661560187213</v>
      </c>
    </row>
    <row r="13" spans="1:20" x14ac:dyDescent="0.25">
      <c r="A13" s="31">
        <v>45421</v>
      </c>
      <c r="B13" s="32">
        <v>0.125</v>
      </c>
      <c r="C13" s="24">
        <v>1.0408256053882901</v>
      </c>
      <c r="D13" s="33">
        <f t="shared" si="0"/>
        <v>25.581253354942334</v>
      </c>
      <c r="E13" s="24">
        <f t="shared" si="1"/>
        <v>2.1155696524537309</v>
      </c>
      <c r="F13" s="31">
        <v>45423</v>
      </c>
      <c r="G13" s="32">
        <v>0.125</v>
      </c>
      <c r="H13" s="24">
        <v>1.0327676534611401</v>
      </c>
      <c r="I13" s="33">
        <f t="shared" si="2"/>
        <v>25.266178795421112</v>
      </c>
      <c r="J13" s="24">
        <f t="shared" si="3"/>
        <v>2.089512986381326</v>
      </c>
      <c r="K13" s="31">
        <v>45425</v>
      </c>
      <c r="L13" s="32">
        <v>0.125</v>
      </c>
      <c r="M13" s="24">
        <v>1.0250639915425299</v>
      </c>
      <c r="N13" s="33">
        <f t="shared" si="4"/>
        <v>24.966320810343419</v>
      </c>
      <c r="O13" s="24">
        <f t="shared" si="5"/>
        <v>2.0647147310154006</v>
      </c>
      <c r="P13" s="31">
        <v>45427</v>
      </c>
      <c r="Q13" s="32">
        <v>0.125</v>
      </c>
      <c r="R13" s="24">
        <v>1.01742625236104</v>
      </c>
      <c r="S13" s="33">
        <f t="shared" si="6"/>
        <v>24.670348605344124</v>
      </c>
      <c r="T13" s="24">
        <f t="shared" si="7"/>
        <v>2.040237829661959</v>
      </c>
    </row>
    <row r="14" spans="1:20" x14ac:dyDescent="0.25">
      <c r="A14" s="31">
        <v>45421</v>
      </c>
      <c r="B14" s="32">
        <v>0.16666666666666666</v>
      </c>
      <c r="C14" s="24">
        <v>1.04239189624369</v>
      </c>
      <c r="D14" s="33">
        <f t="shared" si="0"/>
        <v>25.642665894902116</v>
      </c>
      <c r="E14" s="24">
        <f t="shared" si="1"/>
        <v>2.1206484695084047</v>
      </c>
      <c r="F14" s="31">
        <v>45423</v>
      </c>
      <c r="G14" s="32">
        <v>0.16666666666666666</v>
      </c>
      <c r="H14" s="24">
        <v>1.03108930587356</v>
      </c>
      <c r="I14" s="33">
        <f t="shared" si="2"/>
        <v>25.200736953313356</v>
      </c>
      <c r="J14" s="24">
        <f t="shared" si="3"/>
        <v>2.0841009460390145</v>
      </c>
      <c r="K14" s="31">
        <v>45425</v>
      </c>
      <c r="L14" s="32">
        <v>0.16666666666666666</v>
      </c>
      <c r="M14" s="24">
        <v>1.0232512950856201</v>
      </c>
      <c r="N14" s="33">
        <f t="shared" si="4"/>
        <v>24.895957411838921</v>
      </c>
      <c r="O14" s="24">
        <f t="shared" si="5"/>
        <v>2.0588956779590788</v>
      </c>
      <c r="P14" s="31">
        <v>45427</v>
      </c>
      <c r="Q14" s="32">
        <v>0.16666666666666666</v>
      </c>
      <c r="R14" s="24">
        <v>1.01728332042287</v>
      </c>
      <c r="S14" s="33">
        <f t="shared" si="6"/>
        <v>24.664822361096096</v>
      </c>
      <c r="T14" s="24">
        <f t="shared" si="7"/>
        <v>2.039780809262647</v>
      </c>
    </row>
    <row r="15" spans="1:20" x14ac:dyDescent="0.25">
      <c r="A15" s="31">
        <v>45421</v>
      </c>
      <c r="B15" s="32">
        <v>0.20833333333333334</v>
      </c>
      <c r="C15" s="24">
        <v>1.0422663688617899</v>
      </c>
      <c r="D15" s="33">
        <f t="shared" si="0"/>
        <v>25.637742080720773</v>
      </c>
      <c r="E15" s="24">
        <f t="shared" si="1"/>
        <v>2.1202412700756077</v>
      </c>
      <c r="F15" s="31">
        <v>45423</v>
      </c>
      <c r="G15" s="32">
        <v>0.20833333333333334</v>
      </c>
      <c r="H15" s="24">
        <v>1.03441095351759</v>
      </c>
      <c r="I15" s="33">
        <f t="shared" si="2"/>
        <v>25.330315366508955</v>
      </c>
      <c r="J15" s="24">
        <f t="shared" si="3"/>
        <v>2.0948170808102904</v>
      </c>
      <c r="K15" s="31">
        <v>45425</v>
      </c>
      <c r="L15" s="32">
        <v>0.20833333333333334</v>
      </c>
      <c r="M15" s="24">
        <v>1.02679967879838</v>
      </c>
      <c r="N15" s="33">
        <f t="shared" si="4"/>
        <v>25.033764316785579</v>
      </c>
      <c r="O15" s="24">
        <f t="shared" si="5"/>
        <v>2.0702923089981673</v>
      </c>
      <c r="P15" s="31">
        <v>45427</v>
      </c>
      <c r="Q15" s="32">
        <v>0.20833333333333334</v>
      </c>
      <c r="R15" s="24">
        <v>1.01172661780906</v>
      </c>
      <c r="S15" s="33">
        <f t="shared" si="6"/>
        <v>24.450339069403153</v>
      </c>
      <c r="T15" s="24">
        <f t="shared" si="7"/>
        <v>2.0220430410396406</v>
      </c>
    </row>
    <row r="16" spans="1:20" x14ac:dyDescent="0.25">
      <c r="A16" s="31">
        <v>45421</v>
      </c>
      <c r="B16" s="32">
        <v>0.25</v>
      </c>
      <c r="C16" s="24">
        <v>1.04336190223276</v>
      </c>
      <c r="D16" s="33">
        <f t="shared" si="0"/>
        <v>25.680726287363534</v>
      </c>
      <c r="E16" s="24">
        <f t="shared" si="1"/>
        <v>2.123796063964964</v>
      </c>
      <c r="F16" s="31">
        <v>45423</v>
      </c>
      <c r="G16" s="32">
        <v>0.25</v>
      </c>
      <c r="H16" s="24">
        <v>1.03301405906264</v>
      </c>
      <c r="I16" s="33">
        <f t="shared" si="2"/>
        <v>25.275791927326651</v>
      </c>
      <c r="J16" s="24">
        <f t="shared" si="3"/>
        <v>2.0903079923899139</v>
      </c>
      <c r="K16" s="31">
        <v>45425</v>
      </c>
      <c r="L16" s="32">
        <v>0.25</v>
      </c>
      <c r="M16" s="24">
        <v>1.0317667722660699</v>
      </c>
      <c r="N16" s="33">
        <f t="shared" si="4"/>
        <v>25.22714499002096</v>
      </c>
      <c r="O16" s="24">
        <f t="shared" si="5"/>
        <v>2.0862848906747331</v>
      </c>
      <c r="P16" s="31">
        <v>45427</v>
      </c>
      <c r="Q16" s="32">
        <v>0.25</v>
      </c>
      <c r="R16" s="24">
        <v>1.0210053920705</v>
      </c>
      <c r="S16" s="33">
        <f t="shared" si="6"/>
        <v>24.808880994396304</v>
      </c>
      <c r="T16" s="24">
        <f t="shared" si="7"/>
        <v>2.0516944582365744</v>
      </c>
    </row>
    <row r="17" spans="1:20" x14ac:dyDescent="0.25">
      <c r="A17" s="31">
        <v>45421</v>
      </c>
      <c r="B17" s="32">
        <v>0.29166666666666669</v>
      </c>
      <c r="C17" s="24">
        <v>1.04268658160746</v>
      </c>
      <c r="D17" s="33">
        <f t="shared" si="0"/>
        <v>25.654226319771574</v>
      </c>
      <c r="E17" s="24">
        <f t="shared" si="1"/>
        <v>2.121604516645109</v>
      </c>
      <c r="F17" s="31">
        <v>45423</v>
      </c>
      <c r="G17" s="32">
        <v>0.29166666666666669</v>
      </c>
      <c r="H17" s="24">
        <v>1.0334782600361401</v>
      </c>
      <c r="I17" s="33">
        <f t="shared" si="2"/>
        <v>25.293905711221758</v>
      </c>
      <c r="J17" s="24">
        <f t="shared" si="3"/>
        <v>2.0918060023180391</v>
      </c>
      <c r="K17" s="31">
        <v>45425</v>
      </c>
      <c r="L17" s="32">
        <v>0.29166666666666669</v>
      </c>
      <c r="M17" s="24">
        <v>1.0438480377155499</v>
      </c>
      <c r="N17" s="33">
        <f t="shared" si="4"/>
        <v>25.699808836210476</v>
      </c>
      <c r="O17" s="24">
        <f t="shared" si="5"/>
        <v>2.1253741907546062</v>
      </c>
      <c r="P17" s="31">
        <v>45427</v>
      </c>
      <c r="Q17" s="32">
        <v>0.29166666666666669</v>
      </c>
      <c r="R17" s="24">
        <v>1.0381374359089299</v>
      </c>
      <c r="S17" s="33">
        <f t="shared" si="6"/>
        <v>25.475981232953409</v>
      </c>
      <c r="T17" s="24">
        <f t="shared" si="7"/>
        <v>2.1068636479652469</v>
      </c>
    </row>
    <row r="18" spans="1:20" x14ac:dyDescent="0.25">
      <c r="A18" s="31">
        <v>45421</v>
      </c>
      <c r="B18" s="32">
        <v>0.33333333333333331</v>
      </c>
      <c r="C18" s="24">
        <v>1.0469894409137801</v>
      </c>
      <c r="D18" s="33">
        <f t="shared" si="0"/>
        <v>25.823247469098384</v>
      </c>
      <c r="E18" s="24">
        <f t="shared" si="1"/>
        <v>2.1355825656944361</v>
      </c>
      <c r="F18" s="31">
        <v>45423</v>
      </c>
      <c r="G18" s="32">
        <v>0.33333333333333331</v>
      </c>
      <c r="H18" s="24">
        <v>1.04354667663156</v>
      </c>
      <c r="I18" s="33">
        <f t="shared" si="2"/>
        <v>25.687978717837776</v>
      </c>
      <c r="J18" s="24">
        <f t="shared" si="3"/>
        <v>2.1243958399651839</v>
      </c>
      <c r="K18" s="31">
        <v>45425</v>
      </c>
      <c r="L18" s="32">
        <v>0.33333333333333331</v>
      </c>
      <c r="M18" s="24">
        <v>1.0657669305758699</v>
      </c>
      <c r="N18" s="33">
        <f t="shared" si="4"/>
        <v>26.565679254967634</v>
      </c>
      <c r="O18" s="24">
        <f t="shared" si="5"/>
        <v>2.1969816743858233</v>
      </c>
      <c r="P18" s="31">
        <v>45427</v>
      </c>
      <c r="Q18" s="32">
        <v>0.33333333333333331</v>
      </c>
      <c r="R18" s="24">
        <v>1.0571657419162399</v>
      </c>
      <c r="S18" s="33">
        <f t="shared" si="6"/>
        <v>26.22462822671443</v>
      </c>
      <c r="T18" s="24">
        <f t="shared" si="7"/>
        <v>2.1687767543492833</v>
      </c>
    </row>
    <row r="19" spans="1:20" x14ac:dyDescent="0.25">
      <c r="A19" s="31">
        <v>45421</v>
      </c>
      <c r="B19" s="32">
        <v>0.375</v>
      </c>
      <c r="C19" s="24">
        <v>1.04703557490883</v>
      </c>
      <c r="D19" s="33">
        <f t="shared" si="0"/>
        <v>25.825061906101144</v>
      </c>
      <c r="E19" s="24">
        <f t="shared" si="1"/>
        <v>2.1357326196345645</v>
      </c>
      <c r="F19" s="31">
        <v>45423</v>
      </c>
      <c r="G19" s="32">
        <v>0.375</v>
      </c>
      <c r="H19" s="24">
        <v>1.0562396049457199</v>
      </c>
      <c r="I19" s="33">
        <f t="shared" si="2"/>
        <v>26.188003454869012</v>
      </c>
      <c r="J19" s="24">
        <f t="shared" si="3"/>
        <v>2.1657478857176673</v>
      </c>
      <c r="K19" s="31">
        <v>45425</v>
      </c>
      <c r="L19" s="32">
        <v>0.375</v>
      </c>
      <c r="M19" s="24">
        <v>1.08465445041222</v>
      </c>
      <c r="N19" s="33">
        <f t="shared" si="4"/>
        <v>27.32034892239502</v>
      </c>
      <c r="O19" s="24">
        <f t="shared" si="5"/>
        <v>2.259392855882068</v>
      </c>
      <c r="P19" s="31">
        <v>45427</v>
      </c>
      <c r="Q19" s="32">
        <v>0.375</v>
      </c>
      <c r="R19" s="24">
        <v>1.0718604326205201</v>
      </c>
      <c r="S19" s="33">
        <f t="shared" si="6"/>
        <v>26.808289551567576</v>
      </c>
      <c r="T19" s="24">
        <f t="shared" si="7"/>
        <v>2.2170455459146385</v>
      </c>
    </row>
    <row r="20" spans="1:20" x14ac:dyDescent="0.25">
      <c r="A20" s="31">
        <v>45421</v>
      </c>
      <c r="B20" s="32">
        <v>0.41666666666666669</v>
      </c>
      <c r="C20" s="24">
        <v>1.0509116649585599</v>
      </c>
      <c r="D20" s="33">
        <f t="shared" si="0"/>
        <v>25.9776771242758</v>
      </c>
      <c r="E20" s="24">
        <f t="shared" si="1"/>
        <v>2.1483538981776085</v>
      </c>
      <c r="F20" s="31">
        <v>45423</v>
      </c>
      <c r="G20" s="32">
        <v>0.41666666666666669</v>
      </c>
      <c r="H20" s="24">
        <v>1.0739413499789101</v>
      </c>
      <c r="I20" s="33">
        <f t="shared" si="2"/>
        <v>26.891328684229293</v>
      </c>
      <c r="J20" s="24">
        <f t="shared" si="3"/>
        <v>2.2239128821857626</v>
      </c>
      <c r="K20" s="31">
        <v>45425</v>
      </c>
      <c r="L20" s="32">
        <v>0.41666666666666669</v>
      </c>
      <c r="M20" s="24">
        <v>1.0891134738878501</v>
      </c>
      <c r="N20" s="33">
        <f t="shared" si="4"/>
        <v>27.499661743639116</v>
      </c>
      <c r="O20" s="24">
        <f t="shared" si="5"/>
        <v>2.274222026198955</v>
      </c>
      <c r="P20" s="31">
        <v>45427</v>
      </c>
      <c r="Q20" s="32">
        <v>0.41666666666666669</v>
      </c>
      <c r="R20" s="24">
        <v>1.0848678350405201</v>
      </c>
      <c r="S20" s="33">
        <f t="shared" si="6"/>
        <v>27.328919891971871</v>
      </c>
      <c r="T20" s="24">
        <f t="shared" si="7"/>
        <v>2.2601016750660738</v>
      </c>
    </row>
    <row r="21" spans="1:20" x14ac:dyDescent="0.25">
      <c r="A21" s="31">
        <v>45421</v>
      </c>
      <c r="B21" s="32">
        <v>0.45833333333333331</v>
      </c>
      <c r="C21" s="24">
        <v>1.0523986816364099</v>
      </c>
      <c r="D21" s="33">
        <f t="shared" si="0"/>
        <v>26.036315123465251</v>
      </c>
      <c r="E21" s="24">
        <f t="shared" si="1"/>
        <v>2.1532032607105762</v>
      </c>
      <c r="F21" s="31">
        <v>45423</v>
      </c>
      <c r="G21" s="32">
        <v>0.45833333333333331</v>
      </c>
      <c r="H21" s="24">
        <v>1.07814955710933</v>
      </c>
      <c r="I21" s="33">
        <f t="shared" si="2"/>
        <v>27.059549892429835</v>
      </c>
      <c r="J21" s="24">
        <f t="shared" si="3"/>
        <v>2.2378247761039471</v>
      </c>
      <c r="K21" s="31">
        <v>45425</v>
      </c>
      <c r="L21" s="32">
        <v>0.45833333333333331</v>
      </c>
      <c r="M21" s="24">
        <v>1.09467005729237</v>
      </c>
      <c r="N21" s="33">
        <f t="shared" si="4"/>
        <v>27.723722816148673</v>
      </c>
      <c r="O21" s="24">
        <f t="shared" si="5"/>
        <v>2.2927518768954953</v>
      </c>
      <c r="P21" s="31">
        <v>45427</v>
      </c>
      <c r="Q21" s="32">
        <v>0.45833333333333331</v>
      </c>
      <c r="R21" s="24">
        <v>1.0838118791536799</v>
      </c>
      <c r="S21" s="33">
        <f t="shared" si="6"/>
        <v>27.286515358490291</v>
      </c>
      <c r="T21" s="24">
        <f t="shared" si="7"/>
        <v>2.2565948201471469</v>
      </c>
    </row>
    <row r="22" spans="1:20" x14ac:dyDescent="0.25">
      <c r="A22" s="31">
        <v>45421</v>
      </c>
      <c r="B22" s="32">
        <v>0.5</v>
      </c>
      <c r="C22" s="24">
        <v>1.05350089072759</v>
      </c>
      <c r="D22" s="33">
        <f t="shared" si="0"/>
        <v>26.079810688805622</v>
      </c>
      <c r="E22" s="24">
        <f t="shared" si="1"/>
        <v>2.1568003439642247</v>
      </c>
      <c r="F22" s="31">
        <v>45423</v>
      </c>
      <c r="G22" s="32">
        <v>0.5</v>
      </c>
      <c r="H22" s="24">
        <v>1.0850130319551901</v>
      </c>
      <c r="I22" s="33">
        <f t="shared" si="2"/>
        <v>27.334752555004648</v>
      </c>
      <c r="J22" s="24">
        <f t="shared" si="3"/>
        <v>2.2605840362988845</v>
      </c>
      <c r="K22" s="31">
        <v>45425</v>
      </c>
      <c r="L22" s="32">
        <v>0.5</v>
      </c>
      <c r="M22" s="24">
        <v>1.0882071256593999</v>
      </c>
      <c r="N22" s="33">
        <f t="shared" si="4"/>
        <v>27.46317892153936</v>
      </c>
      <c r="O22" s="24">
        <f t="shared" si="5"/>
        <v>2.2712048968113048</v>
      </c>
      <c r="P22" s="31">
        <v>45427</v>
      </c>
      <c r="Q22" s="32">
        <v>0.5</v>
      </c>
      <c r="R22" s="24">
        <v>1.08091473578974</v>
      </c>
      <c r="S22" s="33">
        <f t="shared" si="6"/>
        <v>27.170299511682266</v>
      </c>
      <c r="T22" s="24">
        <f t="shared" si="7"/>
        <v>2.2469837696161234</v>
      </c>
    </row>
    <row r="23" spans="1:20" x14ac:dyDescent="0.25">
      <c r="A23" s="31">
        <v>45421</v>
      </c>
      <c r="B23" s="32">
        <v>0.54166666666666663</v>
      </c>
      <c r="C23" s="24">
        <v>1.0561494827228199</v>
      </c>
      <c r="D23" s="33">
        <f t="shared" si="0"/>
        <v>26.184440523922483</v>
      </c>
      <c r="E23" s="24">
        <f t="shared" si="1"/>
        <v>2.1654532313283892</v>
      </c>
      <c r="F23" s="31">
        <v>45423</v>
      </c>
      <c r="G23" s="32">
        <v>0.54166666666666663</v>
      </c>
      <c r="H23" s="24">
        <v>1.0853319168047399</v>
      </c>
      <c r="I23" s="33">
        <f t="shared" si="2"/>
        <v>27.347564014447585</v>
      </c>
      <c r="J23" s="24">
        <f t="shared" si="3"/>
        <v>2.2616435439948153</v>
      </c>
      <c r="K23" s="31">
        <v>45425</v>
      </c>
      <c r="L23" s="32">
        <v>0.54166666666666663</v>
      </c>
      <c r="M23" s="24">
        <v>1.0801074504809001</v>
      </c>
      <c r="N23" s="33">
        <f t="shared" si="4"/>
        <v>27.137949072974841</v>
      </c>
      <c r="O23" s="24">
        <f t="shared" si="5"/>
        <v>2.2443083883350194</v>
      </c>
      <c r="P23" s="31">
        <v>45427</v>
      </c>
      <c r="Q23" s="32">
        <v>0.54166666666666663</v>
      </c>
      <c r="R23" s="24">
        <v>1.07877206801936</v>
      </c>
      <c r="S23" s="33">
        <f t="shared" si="6"/>
        <v>27.084467689632476</v>
      </c>
      <c r="T23" s="24">
        <f t="shared" si="7"/>
        <v>2.2398854779326056</v>
      </c>
    </row>
    <row r="24" spans="1:20" x14ac:dyDescent="0.25">
      <c r="A24" s="31">
        <v>45421</v>
      </c>
      <c r="B24" s="32">
        <v>0.58333333333333337</v>
      </c>
      <c r="C24" s="24">
        <v>1.0581489801364501</v>
      </c>
      <c r="D24" s="33">
        <f t="shared" si="0"/>
        <v>26.263531992963905</v>
      </c>
      <c r="E24" s="24">
        <f t="shared" si="1"/>
        <v>2.171994095818115</v>
      </c>
      <c r="F24" s="31">
        <v>45423</v>
      </c>
      <c r="G24" s="32">
        <v>0.58333333333333337</v>
      </c>
      <c r="H24" s="24">
        <v>1.0746233463244299</v>
      </c>
      <c r="I24" s="33">
        <f t="shared" si="2"/>
        <v>26.91856462025655</v>
      </c>
      <c r="J24" s="24">
        <f t="shared" si="3"/>
        <v>2.2261652940952166</v>
      </c>
      <c r="K24" s="31">
        <v>45425</v>
      </c>
      <c r="L24" s="32">
        <v>0.58333333333333337</v>
      </c>
      <c r="M24" s="24">
        <v>1.0722144842104899</v>
      </c>
      <c r="N24" s="33">
        <f t="shared" si="4"/>
        <v>26.822411240595535</v>
      </c>
      <c r="O24" s="24">
        <f t="shared" si="5"/>
        <v>2.2182134095972508</v>
      </c>
      <c r="P24" s="31">
        <v>45427</v>
      </c>
      <c r="Q24" s="32">
        <v>0.58333333333333337</v>
      </c>
      <c r="R24" s="24">
        <v>1.06564152240326</v>
      </c>
      <c r="S24" s="33">
        <f t="shared" si="6"/>
        <v>26.560694820209683</v>
      </c>
      <c r="T24" s="24">
        <f t="shared" si="7"/>
        <v>2.1965694616313405</v>
      </c>
    </row>
    <row r="25" spans="1:20" x14ac:dyDescent="0.25">
      <c r="A25" s="31">
        <v>45421</v>
      </c>
      <c r="B25" s="32">
        <v>0.625</v>
      </c>
      <c r="C25" s="24">
        <v>1.05704247951084</v>
      </c>
      <c r="D25" s="33">
        <f t="shared" si="0"/>
        <v>26.219752622677849</v>
      </c>
      <c r="E25" s="24">
        <f t="shared" si="1"/>
        <v>2.1683735418954582</v>
      </c>
      <c r="F25" s="31">
        <v>45423</v>
      </c>
      <c r="G25" s="32">
        <v>0.625</v>
      </c>
      <c r="H25" s="24">
        <v>1.0643854141192699</v>
      </c>
      <c r="I25" s="33">
        <f t="shared" si="2"/>
        <v>26.510789169454512</v>
      </c>
      <c r="J25" s="24">
        <f t="shared" si="3"/>
        <v>2.1924422643138879</v>
      </c>
      <c r="K25" s="31">
        <v>45425</v>
      </c>
      <c r="L25" s="32">
        <v>0.625</v>
      </c>
      <c r="M25" s="24">
        <v>1.05869019031101</v>
      </c>
      <c r="N25" s="33">
        <f t="shared" si="4"/>
        <v>26.284955219373774</v>
      </c>
      <c r="O25" s="24">
        <f t="shared" si="5"/>
        <v>2.1737657966422108</v>
      </c>
      <c r="P25" s="31">
        <v>45427</v>
      </c>
      <c r="Q25" s="32">
        <v>0.625</v>
      </c>
      <c r="R25" s="24">
        <v>1.05495047568852</v>
      </c>
      <c r="S25" s="33">
        <f t="shared" si="6"/>
        <v>26.137055663977151</v>
      </c>
      <c r="T25" s="24">
        <f t="shared" si="7"/>
        <v>2.1615345034109104</v>
      </c>
    </row>
    <row r="26" spans="1:20" x14ac:dyDescent="0.25">
      <c r="A26" s="31">
        <v>45421</v>
      </c>
      <c r="B26" s="32">
        <v>0.66666666666666663</v>
      </c>
      <c r="C26" s="24">
        <v>1.0529487132983999</v>
      </c>
      <c r="D26" s="33">
        <f t="shared" si="0"/>
        <v>26.058017183892346</v>
      </c>
      <c r="E26" s="24">
        <f t="shared" si="1"/>
        <v>2.1549980211078967</v>
      </c>
      <c r="F26" s="31">
        <v>45423</v>
      </c>
      <c r="G26" s="32">
        <v>0.66666666666666663</v>
      </c>
      <c r="H26" s="24">
        <v>1.05394077300603</v>
      </c>
      <c r="I26" s="33">
        <f t="shared" ref="I26:I57" si="8">4*6*(H26^(1.522*(6^0.026)))</f>
        <v>26.097176956113948</v>
      </c>
      <c r="J26" s="24">
        <f t="shared" ref="J26:J57" si="9">I26*0.0827</f>
        <v>2.1582365342706233</v>
      </c>
      <c r="K26" s="31">
        <v>45425</v>
      </c>
      <c r="L26" s="32">
        <v>0.66666666666666663</v>
      </c>
      <c r="M26" s="24">
        <v>1.0520842075305801</v>
      </c>
      <c r="N26" s="33">
        <f t="shared" si="4"/>
        <v>26.023910256364704</v>
      </c>
      <c r="O26" s="24">
        <f t="shared" si="5"/>
        <v>2.1521773782013609</v>
      </c>
      <c r="P26" s="31">
        <v>45427</v>
      </c>
      <c r="Q26" s="32">
        <v>0.66666666666666663</v>
      </c>
      <c r="R26" s="24">
        <v>1.04296815394938</v>
      </c>
      <c r="S26" s="33">
        <f t="shared" si="6"/>
        <v>25.665274139481582</v>
      </c>
      <c r="T26" s="24">
        <f t="shared" si="7"/>
        <v>2.1225181713351269</v>
      </c>
    </row>
    <row r="27" spans="1:20" x14ac:dyDescent="0.25">
      <c r="A27" s="31">
        <v>45421</v>
      </c>
      <c r="B27" s="32">
        <v>0.70833333333333337</v>
      </c>
      <c r="C27" s="24">
        <v>1.0400710105854301</v>
      </c>
      <c r="D27" s="33">
        <f t="shared" si="0"/>
        <v>25.551686126202249</v>
      </c>
      <c r="E27" s="24">
        <f t="shared" si="1"/>
        <v>2.1131244426369258</v>
      </c>
      <c r="F27" s="31">
        <v>45423</v>
      </c>
      <c r="G27" s="32">
        <v>0.70833333333333337</v>
      </c>
      <c r="H27" s="24">
        <v>1.0397256612736101</v>
      </c>
      <c r="I27" s="33">
        <f t="shared" si="8"/>
        <v>25.538158584624483</v>
      </c>
      <c r="J27" s="24">
        <f t="shared" si="9"/>
        <v>2.1120057149484448</v>
      </c>
      <c r="K27" s="31">
        <v>45425</v>
      </c>
      <c r="L27" s="32">
        <v>0.70833333333333337</v>
      </c>
      <c r="M27" s="24">
        <v>1.03256535529677</v>
      </c>
      <c r="N27" s="33">
        <f t="shared" si="4"/>
        <v>25.258287466003122</v>
      </c>
      <c r="O27" s="24">
        <f t="shared" si="5"/>
        <v>2.0888603734384579</v>
      </c>
      <c r="P27" s="31">
        <v>45427</v>
      </c>
      <c r="Q27" s="32">
        <v>0.70833333333333337</v>
      </c>
      <c r="R27" s="24">
        <v>1.0289201736408999</v>
      </c>
      <c r="S27" s="33">
        <f t="shared" si="6"/>
        <v>25.116252306401702</v>
      </c>
      <c r="T27" s="24">
        <f t="shared" si="7"/>
        <v>2.0771140657394205</v>
      </c>
    </row>
    <row r="28" spans="1:20" x14ac:dyDescent="0.25">
      <c r="A28" s="31">
        <v>45421</v>
      </c>
      <c r="B28" s="32">
        <v>0.75</v>
      </c>
      <c r="C28" s="24">
        <v>1.03007733821456</v>
      </c>
      <c r="D28" s="33">
        <f t="shared" si="0"/>
        <v>25.161309073469486</v>
      </c>
      <c r="E28" s="24">
        <f t="shared" si="1"/>
        <v>2.0808402603759264</v>
      </c>
      <c r="F28" s="31">
        <v>45423</v>
      </c>
      <c r="G28" s="32">
        <v>0.75</v>
      </c>
      <c r="H28" s="24">
        <v>1.0272967815358001</v>
      </c>
      <c r="I28" s="33">
        <f t="shared" si="8"/>
        <v>25.05309270645882</v>
      </c>
      <c r="J28" s="24">
        <f t="shared" si="9"/>
        <v>2.0718907668241444</v>
      </c>
      <c r="K28" s="31">
        <v>45425</v>
      </c>
      <c r="L28" s="32">
        <v>0.75</v>
      </c>
      <c r="M28" s="24">
        <v>1.01917946338245</v>
      </c>
      <c r="N28" s="33">
        <f t="shared" si="4"/>
        <v>24.738171371445116</v>
      </c>
      <c r="O28" s="24">
        <f t="shared" si="5"/>
        <v>2.045846772418511</v>
      </c>
      <c r="P28" s="31">
        <v>45427</v>
      </c>
      <c r="Q28" s="32">
        <v>0.75</v>
      </c>
      <c r="R28" s="24">
        <v>1.0165640115697201</v>
      </c>
      <c r="S28" s="33">
        <f t="shared" si="6"/>
        <v>24.637018395202716</v>
      </c>
      <c r="T28" s="24">
        <f t="shared" si="7"/>
        <v>2.0374814212832644</v>
      </c>
    </row>
    <row r="29" spans="1:20" x14ac:dyDescent="0.25">
      <c r="A29" s="31">
        <v>45421</v>
      </c>
      <c r="B29" s="32">
        <v>0.79166666666666663</v>
      </c>
      <c r="C29" s="24">
        <v>1.01779365539143</v>
      </c>
      <c r="D29" s="33">
        <f t="shared" si="0"/>
        <v>24.684555798490809</v>
      </c>
      <c r="E29" s="24">
        <f t="shared" si="1"/>
        <v>2.0414127645351896</v>
      </c>
      <c r="F29" s="31">
        <v>45423</v>
      </c>
      <c r="G29" s="32">
        <v>0.79166666666666663</v>
      </c>
      <c r="H29" s="24">
        <v>1.0208469629246799</v>
      </c>
      <c r="I29" s="33">
        <f t="shared" si="8"/>
        <v>24.802742798129849</v>
      </c>
      <c r="J29" s="24">
        <f t="shared" si="9"/>
        <v>2.0511868294053386</v>
      </c>
      <c r="K29" s="31">
        <v>45425</v>
      </c>
      <c r="L29" s="32">
        <v>0.79166666666666663</v>
      </c>
      <c r="M29" s="24">
        <v>1.0026545524557</v>
      </c>
      <c r="N29" s="33">
        <f t="shared" si="4"/>
        <v>24.101669716846327</v>
      </c>
      <c r="O29" s="24">
        <f t="shared" si="5"/>
        <v>1.9932080855831911</v>
      </c>
      <c r="P29" s="31">
        <v>45427</v>
      </c>
      <c r="Q29" s="32">
        <v>0.79166666666666663</v>
      </c>
      <c r="R29" s="24">
        <v>1.00683426856591</v>
      </c>
      <c r="S29" s="33">
        <f t="shared" si="6"/>
        <v>24.26207798733941</v>
      </c>
      <c r="T29" s="24">
        <f t="shared" si="7"/>
        <v>2.006473849552969</v>
      </c>
    </row>
    <row r="30" spans="1:20" x14ac:dyDescent="0.25">
      <c r="A30" s="31">
        <v>45421</v>
      </c>
      <c r="B30" s="32">
        <v>0.83333333333333337</v>
      </c>
      <c r="C30" s="24">
        <v>1.0152660608251001</v>
      </c>
      <c r="D30" s="33">
        <f t="shared" si="0"/>
        <v>24.586877359063152</v>
      </c>
      <c r="E30" s="24">
        <f t="shared" si="1"/>
        <v>2.0333347575945226</v>
      </c>
      <c r="F30" s="31">
        <v>45423</v>
      </c>
      <c r="G30" s="32">
        <v>0.83333333333333337</v>
      </c>
      <c r="H30" s="24">
        <v>1.0100722312886801</v>
      </c>
      <c r="I30" s="33">
        <f t="shared" si="8"/>
        <v>24.38661638612674</v>
      </c>
      <c r="J30" s="24">
        <f t="shared" si="9"/>
        <v>2.0167731751326814</v>
      </c>
      <c r="K30" s="31">
        <v>45425</v>
      </c>
      <c r="L30" s="32">
        <v>0.83333333333333337</v>
      </c>
      <c r="M30" s="24">
        <v>0.99942088126736395</v>
      </c>
      <c r="N30" s="33">
        <f t="shared" si="4"/>
        <v>23.977840974533734</v>
      </c>
      <c r="O30" s="24">
        <f t="shared" si="5"/>
        <v>1.9829674485939397</v>
      </c>
      <c r="P30" s="31">
        <v>45427</v>
      </c>
      <c r="Q30" s="32">
        <v>0.83333333333333337</v>
      </c>
      <c r="R30" s="24">
        <v>1.00189995765285</v>
      </c>
      <c r="S30" s="33">
        <f t="shared" si="6"/>
        <v>24.072752332615941</v>
      </c>
      <c r="T30" s="24">
        <f t="shared" si="7"/>
        <v>1.9908166179073383</v>
      </c>
    </row>
    <row r="31" spans="1:20" x14ac:dyDescent="0.25">
      <c r="A31" s="31">
        <v>45421</v>
      </c>
      <c r="B31" s="32">
        <v>0.875</v>
      </c>
      <c r="C31" s="24">
        <v>1.0095268487889899</v>
      </c>
      <c r="D31" s="33">
        <f t="shared" si="0"/>
        <v>24.365623257136839</v>
      </c>
      <c r="E31" s="24">
        <f t="shared" si="1"/>
        <v>2.0150370433652167</v>
      </c>
      <c r="F31" s="31">
        <v>45423</v>
      </c>
      <c r="G31" s="32">
        <v>0.875</v>
      </c>
      <c r="H31" s="24">
        <v>1.0010927915533001</v>
      </c>
      <c r="I31" s="33">
        <f t="shared" si="8"/>
        <v>24.041834656221308</v>
      </c>
      <c r="J31" s="24">
        <f t="shared" si="9"/>
        <v>1.9882597260695021</v>
      </c>
      <c r="K31" s="31">
        <v>45425</v>
      </c>
      <c r="L31" s="32">
        <v>0.875</v>
      </c>
      <c r="M31" s="24">
        <v>0.98608130216204004</v>
      </c>
      <c r="N31" s="33">
        <f t="shared" si="4"/>
        <v>23.469540503817878</v>
      </c>
      <c r="O31" s="24">
        <f t="shared" si="5"/>
        <v>1.9409309996657385</v>
      </c>
      <c r="P31" s="31">
        <v>45427</v>
      </c>
      <c r="Q31" s="32">
        <v>0.875</v>
      </c>
      <c r="R31" s="24">
        <v>0.99583297967512396</v>
      </c>
      <c r="S31" s="33">
        <f t="shared" si="6"/>
        <v>23.8407260329002</v>
      </c>
      <c r="T31" s="24">
        <f t="shared" si="7"/>
        <v>1.9716280429208464</v>
      </c>
    </row>
    <row r="32" spans="1:20" x14ac:dyDescent="0.25">
      <c r="A32" s="31">
        <v>45421</v>
      </c>
      <c r="B32" s="32">
        <v>0.91666666666666663</v>
      </c>
      <c r="C32" s="24">
        <v>1.00676167010858</v>
      </c>
      <c r="D32" s="33">
        <f t="shared" si="0"/>
        <v>24.259288433980771</v>
      </c>
      <c r="E32" s="24">
        <f t="shared" si="1"/>
        <v>2.0062431534902099</v>
      </c>
      <c r="F32" s="31">
        <v>45423</v>
      </c>
      <c r="G32" s="32">
        <v>0.91666666666666663</v>
      </c>
      <c r="H32" s="24">
        <v>1.0007869005163199</v>
      </c>
      <c r="I32" s="33">
        <f t="shared" si="8"/>
        <v>24.030121682899079</v>
      </c>
      <c r="J32" s="24">
        <f t="shared" si="9"/>
        <v>1.9872910631757537</v>
      </c>
      <c r="K32" s="31">
        <v>45425</v>
      </c>
      <c r="L32" s="32">
        <v>0.91666666666666663</v>
      </c>
      <c r="M32" s="24">
        <v>0.98665320872865803</v>
      </c>
      <c r="N32" s="33">
        <f t="shared" si="4"/>
        <v>23.49124943294461</v>
      </c>
      <c r="O32" s="24">
        <f t="shared" si="5"/>
        <v>1.9427263281045191</v>
      </c>
      <c r="P32" s="31">
        <v>45427</v>
      </c>
      <c r="Q32" s="32">
        <v>0.91666666666666663</v>
      </c>
      <c r="R32" s="24">
        <v>0.99522590636808905</v>
      </c>
      <c r="S32" s="33">
        <f t="shared" si="6"/>
        <v>23.817555182536537</v>
      </c>
      <c r="T32" s="24">
        <f t="shared" si="7"/>
        <v>1.9697118135957716</v>
      </c>
    </row>
    <row r="33" spans="1:20" x14ac:dyDescent="0.25">
      <c r="A33" s="31">
        <v>45421</v>
      </c>
      <c r="B33" s="32">
        <v>0.95833333333333337</v>
      </c>
      <c r="C33" s="24">
        <v>1.0071686506230999</v>
      </c>
      <c r="D33" s="33">
        <f t="shared" si="0"/>
        <v>24.274927966738325</v>
      </c>
      <c r="E33" s="24">
        <f t="shared" si="1"/>
        <v>2.0075365428492593</v>
      </c>
      <c r="F33" s="31">
        <v>45423</v>
      </c>
      <c r="G33" s="32">
        <v>0.95833333333333337</v>
      </c>
      <c r="H33" s="24">
        <v>0.99622231721479504</v>
      </c>
      <c r="I33" s="33">
        <f t="shared" si="8"/>
        <v>23.855590738416979</v>
      </c>
      <c r="J33" s="24">
        <f t="shared" si="9"/>
        <v>1.972857354067084</v>
      </c>
      <c r="K33" s="31">
        <v>45425</v>
      </c>
      <c r="L33" s="32">
        <v>0.95833333333333337</v>
      </c>
      <c r="M33" s="24">
        <v>0.98612529038988395</v>
      </c>
      <c r="N33" s="33">
        <f t="shared" si="4"/>
        <v>23.471209981713763</v>
      </c>
      <c r="O33" s="24">
        <f t="shared" si="5"/>
        <v>1.9410690654877281</v>
      </c>
      <c r="P33" s="31">
        <v>45427</v>
      </c>
      <c r="Q33" s="32">
        <v>0.95833333333333337</v>
      </c>
      <c r="R33" s="24">
        <v>0.99150598048767202</v>
      </c>
      <c r="S33" s="33">
        <f t="shared" si="6"/>
        <v>23.675756147000456</v>
      </c>
      <c r="T33" s="24">
        <f t="shared" si="7"/>
        <v>1.9579850333569375</v>
      </c>
    </row>
    <row r="34" spans="1:20" x14ac:dyDescent="0.25">
      <c r="A34" s="31">
        <v>45422</v>
      </c>
      <c r="B34" s="32">
        <v>0</v>
      </c>
      <c r="C34" s="24">
        <v>1.01727008819173</v>
      </c>
      <c r="D34" s="33">
        <f t="shared" si="0"/>
        <v>24.664310780513425</v>
      </c>
      <c r="E34" s="24">
        <f t="shared" si="1"/>
        <v>2.0397385015484599</v>
      </c>
      <c r="F34" s="31">
        <v>45424</v>
      </c>
      <c r="G34" s="32">
        <v>0</v>
      </c>
      <c r="H34" s="24">
        <v>1.0067461729009399</v>
      </c>
      <c r="I34" s="33">
        <f t="shared" si="8"/>
        <v>24.258692978310677</v>
      </c>
      <c r="J34" s="24">
        <f t="shared" si="9"/>
        <v>2.006193909306293</v>
      </c>
      <c r="K34" s="31">
        <v>45426</v>
      </c>
      <c r="L34" s="32">
        <v>0</v>
      </c>
      <c r="M34" s="24">
        <v>0.99297332763274604</v>
      </c>
      <c r="N34" s="33">
        <f t="shared" si="4"/>
        <v>23.73165192055777</v>
      </c>
      <c r="O34" s="24">
        <f t="shared" si="5"/>
        <v>1.9626076138301274</v>
      </c>
      <c r="P34" s="31">
        <v>45428</v>
      </c>
      <c r="Q34" s="32">
        <v>0</v>
      </c>
      <c r="R34" s="24">
        <v>1.00009179114895</v>
      </c>
      <c r="S34" s="33">
        <f t="shared" si="6"/>
        <v>24.003512937988923</v>
      </c>
      <c r="T34" s="24">
        <f t="shared" si="7"/>
        <v>1.9850905199716837</v>
      </c>
    </row>
    <row r="35" spans="1:20" x14ac:dyDescent="0.25">
      <c r="A35" s="31">
        <v>45422</v>
      </c>
      <c r="B35" s="32">
        <v>4.1666666666666664E-2</v>
      </c>
      <c r="C35" s="24">
        <v>1.0212495326955</v>
      </c>
      <c r="D35" s="33">
        <f t="shared" si="0"/>
        <v>24.818341114452302</v>
      </c>
      <c r="E35" s="24">
        <f t="shared" si="1"/>
        <v>2.0524768101652051</v>
      </c>
      <c r="F35" s="31">
        <v>45424</v>
      </c>
      <c r="G35" s="32">
        <v>4.1666666666666664E-2</v>
      </c>
      <c r="H35" s="24">
        <v>1.01703250407765</v>
      </c>
      <c r="I35" s="33">
        <f t="shared" si="8"/>
        <v>24.655126047497859</v>
      </c>
      <c r="J35" s="24">
        <f t="shared" si="9"/>
        <v>2.0389789241280729</v>
      </c>
      <c r="K35" s="31">
        <v>45426</v>
      </c>
      <c r="L35" s="32">
        <v>4.1666666666666664E-2</v>
      </c>
      <c r="M35" s="24">
        <v>1.0058025121648599</v>
      </c>
      <c r="N35" s="33">
        <f t="shared" si="4"/>
        <v>24.222444579484559</v>
      </c>
      <c r="O35" s="24">
        <f t="shared" si="5"/>
        <v>2.0031961667233729</v>
      </c>
      <c r="P35" s="31">
        <v>45428</v>
      </c>
      <c r="Q35" s="32">
        <v>4.1666666666666664E-2</v>
      </c>
      <c r="R35" s="24">
        <v>1.00566828250482</v>
      </c>
      <c r="S35" s="33">
        <f t="shared" si="6"/>
        <v>24.217290120373463</v>
      </c>
      <c r="T35" s="24">
        <f t="shared" si="7"/>
        <v>2.0027698929548854</v>
      </c>
    </row>
    <row r="36" spans="1:20" x14ac:dyDescent="0.25">
      <c r="A36" s="31">
        <v>45422</v>
      </c>
      <c r="B36" s="32">
        <v>8.3333333333333329E-2</v>
      </c>
      <c r="C36" s="24">
        <v>1.0228290557820401</v>
      </c>
      <c r="D36" s="33">
        <f t="shared" si="0"/>
        <v>24.879577993036833</v>
      </c>
      <c r="E36" s="24">
        <f t="shared" si="1"/>
        <v>2.0575411000241459</v>
      </c>
      <c r="F36" s="31">
        <v>45424</v>
      </c>
      <c r="G36" s="32">
        <v>8.3333333333333329E-2</v>
      </c>
      <c r="H36" s="24">
        <v>1.02113294601031</v>
      </c>
      <c r="I36" s="33">
        <f t="shared" si="8"/>
        <v>24.813823369824718</v>
      </c>
      <c r="J36" s="24">
        <f t="shared" si="9"/>
        <v>2.0521031926845041</v>
      </c>
      <c r="K36" s="31">
        <v>45426</v>
      </c>
      <c r="L36" s="32">
        <v>8.3333333333333329E-2</v>
      </c>
      <c r="M36" s="24">
        <v>1.00325512885646</v>
      </c>
      <c r="N36" s="33">
        <f t="shared" si="4"/>
        <v>24.124694098283655</v>
      </c>
      <c r="O36" s="24">
        <f t="shared" si="5"/>
        <v>1.995112201928058</v>
      </c>
      <c r="P36" s="31">
        <v>45428</v>
      </c>
      <c r="Q36" s="32">
        <v>8.3333333333333329E-2</v>
      </c>
      <c r="R36" s="24">
        <v>1.00779771804406</v>
      </c>
      <c r="S36" s="33">
        <f t="shared" si="6"/>
        <v>24.299109295236548</v>
      </c>
      <c r="T36" s="24">
        <f t="shared" si="7"/>
        <v>2.0095363387160625</v>
      </c>
    </row>
    <row r="37" spans="1:20" x14ac:dyDescent="0.25">
      <c r="A37" s="31">
        <v>45422</v>
      </c>
      <c r="B37" s="32">
        <v>0.125</v>
      </c>
      <c r="C37" s="24">
        <v>1.03016757964675</v>
      </c>
      <c r="D37" s="33">
        <f t="shared" si="0"/>
        <v>25.164824089213901</v>
      </c>
      <c r="E37" s="24">
        <f t="shared" si="1"/>
        <v>2.0811309521779897</v>
      </c>
      <c r="F37" s="31">
        <v>45424</v>
      </c>
      <c r="G37" s="32">
        <v>0.125</v>
      </c>
      <c r="H37" s="24">
        <v>1.0233788490254401</v>
      </c>
      <c r="I37" s="33">
        <f t="shared" si="8"/>
        <v>24.900906248109578</v>
      </c>
      <c r="J37" s="24">
        <f t="shared" si="9"/>
        <v>2.0593049467186622</v>
      </c>
      <c r="K37" s="31">
        <v>45426</v>
      </c>
      <c r="L37" s="32">
        <v>0.125</v>
      </c>
      <c r="M37" s="24">
        <v>1.00426924228266</v>
      </c>
      <c r="N37" s="33">
        <f t="shared" si="4"/>
        <v>24.163590910983302</v>
      </c>
      <c r="O37" s="24">
        <f t="shared" si="5"/>
        <v>1.998328968338319</v>
      </c>
      <c r="P37" s="31">
        <v>45428</v>
      </c>
      <c r="Q37" s="32">
        <v>0.125</v>
      </c>
      <c r="R37" s="24">
        <v>1.0130661725957399</v>
      </c>
      <c r="S37" s="33">
        <f t="shared" si="6"/>
        <v>24.501980665762179</v>
      </c>
      <c r="T37" s="24">
        <f t="shared" si="7"/>
        <v>2.026313801058532</v>
      </c>
    </row>
    <row r="38" spans="1:20" x14ac:dyDescent="0.25">
      <c r="A38" s="31">
        <v>45422</v>
      </c>
      <c r="B38" s="32">
        <v>0.16666666666666666</v>
      </c>
      <c r="C38" s="24">
        <v>1.0314786434132299</v>
      </c>
      <c r="D38" s="33">
        <f t="shared" si="0"/>
        <v>25.215912298230208</v>
      </c>
      <c r="E38" s="24">
        <f t="shared" si="1"/>
        <v>2.085355947063638</v>
      </c>
      <c r="F38" s="31">
        <v>45424</v>
      </c>
      <c r="G38" s="32">
        <v>0.16666666666666666</v>
      </c>
      <c r="H38" s="24">
        <v>1.02337455749102</v>
      </c>
      <c r="I38" s="33">
        <f t="shared" si="8"/>
        <v>24.900739739244763</v>
      </c>
      <c r="J38" s="24">
        <f t="shared" si="9"/>
        <v>2.0592911764355417</v>
      </c>
      <c r="K38" s="31">
        <v>45426</v>
      </c>
      <c r="L38" s="32">
        <v>0.16666666666666666</v>
      </c>
      <c r="M38" s="24">
        <v>1.00720596313073</v>
      </c>
      <c r="N38" s="33">
        <f t="shared" si="4"/>
        <v>24.27636200769755</v>
      </c>
      <c r="O38" s="24">
        <f t="shared" si="5"/>
        <v>2.0076551380365872</v>
      </c>
      <c r="P38" s="31">
        <v>45428</v>
      </c>
      <c r="Q38" s="32">
        <v>0.16666666666666666</v>
      </c>
      <c r="R38" s="24">
        <v>1.0135216712911099</v>
      </c>
      <c r="S38" s="33">
        <f t="shared" si="6"/>
        <v>24.519549993548299</v>
      </c>
      <c r="T38" s="24">
        <f t="shared" si="7"/>
        <v>2.0277667844664444</v>
      </c>
    </row>
    <row r="39" spans="1:20" x14ac:dyDescent="0.25">
      <c r="A39" s="31">
        <v>45422</v>
      </c>
      <c r="B39" s="32">
        <v>0.20833333333333334</v>
      </c>
      <c r="C39" s="24">
        <v>1.02487921714372</v>
      </c>
      <c r="D39" s="33">
        <f t="shared" si="0"/>
        <v>24.959145037580186</v>
      </c>
      <c r="E39" s="24">
        <f t="shared" si="1"/>
        <v>2.0641212946078813</v>
      </c>
      <c r="F39" s="31">
        <v>45424</v>
      </c>
      <c r="G39" s="32">
        <v>0.20833333333333334</v>
      </c>
      <c r="H39" s="24">
        <v>1.0230379104573299</v>
      </c>
      <c r="I39" s="33">
        <f t="shared" si="8"/>
        <v>24.887679337559131</v>
      </c>
      <c r="J39" s="24">
        <f t="shared" si="9"/>
        <v>2.05821108121614</v>
      </c>
      <c r="K39" s="31">
        <v>45426</v>
      </c>
      <c r="L39" s="32">
        <v>0.20833333333333334</v>
      </c>
      <c r="M39" s="24">
        <v>1.0069683790166599</v>
      </c>
      <c r="N39" s="33">
        <f t="shared" si="4"/>
        <v>24.267231417677305</v>
      </c>
      <c r="O39" s="24">
        <f t="shared" si="5"/>
        <v>2.0069000382419131</v>
      </c>
      <c r="P39" s="31">
        <v>45428</v>
      </c>
      <c r="Q39" s="32">
        <v>0.20833333333333334</v>
      </c>
      <c r="R39" s="24">
        <v>1.00110602378444</v>
      </c>
      <c r="S39" s="33">
        <f t="shared" si="6"/>
        <v>24.042341383917133</v>
      </c>
      <c r="T39" s="24">
        <f t="shared" si="7"/>
        <v>1.9883016324499467</v>
      </c>
    </row>
    <row r="40" spans="1:20" x14ac:dyDescent="0.25">
      <c r="A40" s="31">
        <v>45422</v>
      </c>
      <c r="B40" s="32">
        <v>0.25</v>
      </c>
      <c r="C40" s="24">
        <v>1.0254248380619899</v>
      </c>
      <c r="D40" s="33">
        <f t="shared" si="0"/>
        <v>24.980336617721797</v>
      </c>
      <c r="E40" s="24">
        <f t="shared" si="1"/>
        <v>2.0658738382855923</v>
      </c>
      <c r="F40" s="31">
        <v>45424</v>
      </c>
      <c r="G40" s="32">
        <v>0.25</v>
      </c>
      <c r="H40" s="24">
        <v>1.0317623615223599</v>
      </c>
      <c r="I40" s="33">
        <f t="shared" si="8"/>
        <v>25.226973023295244</v>
      </c>
      <c r="J40" s="24">
        <f t="shared" si="9"/>
        <v>2.0862706690265167</v>
      </c>
      <c r="K40" s="31">
        <v>45426</v>
      </c>
      <c r="L40" s="32">
        <v>0.25</v>
      </c>
      <c r="M40" s="24">
        <v>1.0091110467870399</v>
      </c>
      <c r="N40" s="33">
        <f t="shared" si="4"/>
        <v>24.349622533373164</v>
      </c>
      <c r="O40" s="24">
        <f t="shared" si="5"/>
        <v>2.0137137835099606</v>
      </c>
      <c r="P40" s="31">
        <v>45428</v>
      </c>
      <c r="Q40" s="32">
        <v>0.25</v>
      </c>
      <c r="R40" s="24">
        <v>1.01069045066429</v>
      </c>
      <c r="S40" s="33">
        <f t="shared" si="6"/>
        <v>24.410421338760692</v>
      </c>
      <c r="T40" s="24">
        <f t="shared" si="7"/>
        <v>2.018741844715509</v>
      </c>
    </row>
    <row r="41" spans="1:20" x14ac:dyDescent="0.25">
      <c r="A41" s="31">
        <v>45422</v>
      </c>
      <c r="B41" s="32">
        <v>0.29166666666666669</v>
      </c>
      <c r="C41" s="24">
        <v>1.0266456603962799</v>
      </c>
      <c r="D41" s="33">
        <f t="shared" si="0"/>
        <v>25.027776889308932</v>
      </c>
      <c r="E41" s="24">
        <f t="shared" si="1"/>
        <v>2.0697971487458484</v>
      </c>
      <c r="F41" s="31">
        <v>45424</v>
      </c>
      <c r="G41" s="32">
        <v>0.29166666666666669</v>
      </c>
      <c r="H41" s="24">
        <v>1.0368636846500801</v>
      </c>
      <c r="I41" s="33">
        <f t="shared" si="8"/>
        <v>25.426156060626358</v>
      </c>
      <c r="J41" s="24">
        <f t="shared" si="9"/>
        <v>2.1027431062137998</v>
      </c>
      <c r="K41" s="31">
        <v>45426</v>
      </c>
      <c r="L41" s="32">
        <v>0.29166666666666669</v>
      </c>
      <c r="M41" s="24">
        <v>1.0238167047459601</v>
      </c>
      <c r="N41" s="33">
        <f t="shared" si="4"/>
        <v>24.917896959522452</v>
      </c>
      <c r="O41" s="24">
        <f t="shared" si="5"/>
        <v>2.0607100785525065</v>
      </c>
      <c r="P41" s="31">
        <v>45428</v>
      </c>
      <c r="Q41" s="32">
        <v>0.29166666666666669</v>
      </c>
      <c r="R41" s="24">
        <v>1.02881240844315</v>
      </c>
      <c r="S41" s="33">
        <f t="shared" si="6"/>
        <v>25.112057762474873</v>
      </c>
      <c r="T41" s="24">
        <f t="shared" si="7"/>
        <v>2.0767671769566718</v>
      </c>
    </row>
    <row r="42" spans="1:20" x14ac:dyDescent="0.25">
      <c r="A42" s="31">
        <v>45422</v>
      </c>
      <c r="B42" s="32">
        <v>0.33333333333333331</v>
      </c>
      <c r="C42" s="24">
        <v>1.0341821908909401</v>
      </c>
      <c r="D42" s="33">
        <f t="shared" si="0"/>
        <v>25.321383327925432</v>
      </c>
      <c r="E42" s="24">
        <f t="shared" si="1"/>
        <v>2.0940784012194329</v>
      </c>
      <c r="F42" s="31">
        <v>45424</v>
      </c>
      <c r="G42" s="32">
        <v>0.33333333333333331</v>
      </c>
      <c r="H42" s="24">
        <v>1.05344581603582</v>
      </c>
      <c r="I42" s="33">
        <f t="shared" si="8"/>
        <v>26.077636679303971</v>
      </c>
      <c r="J42" s="24">
        <f t="shared" si="9"/>
        <v>2.1566205533784384</v>
      </c>
      <c r="K42" s="31">
        <v>45426</v>
      </c>
      <c r="L42" s="32">
        <v>0.33333333333333331</v>
      </c>
      <c r="M42" s="24">
        <v>1.0414348840671801</v>
      </c>
      <c r="N42" s="33">
        <f t="shared" ref="N42:N57" si="10">4*6*(M42^(1.522*(6^0.026)))</f>
        <v>25.605135975770366</v>
      </c>
      <c r="O42" s="24">
        <f t="shared" ref="O42:O57" si="11">N42*0.0827</f>
        <v>2.1175447451962093</v>
      </c>
      <c r="P42" s="31">
        <v>45428</v>
      </c>
      <c r="Q42" s="32">
        <v>0.33333333333333331</v>
      </c>
      <c r="R42" s="24">
        <v>1.0483862161594399</v>
      </c>
      <c r="S42" s="33">
        <f t="shared" si="6"/>
        <v>25.878203309170527</v>
      </c>
      <c r="T42" s="24">
        <f t="shared" si="7"/>
        <v>2.1401274136684023</v>
      </c>
    </row>
    <row r="43" spans="1:20" x14ac:dyDescent="0.25">
      <c r="A43" s="31">
        <v>45422</v>
      </c>
      <c r="B43" s="32">
        <v>0.375</v>
      </c>
      <c r="C43" s="24">
        <v>1.0373916625935</v>
      </c>
      <c r="D43" s="33">
        <f t="shared" si="0"/>
        <v>25.446804495789038</v>
      </c>
      <c r="E43" s="24">
        <f t="shared" si="1"/>
        <v>2.1044507318017533</v>
      </c>
      <c r="F43" s="31">
        <v>45424</v>
      </c>
      <c r="G43" s="32">
        <v>0.375</v>
      </c>
      <c r="H43" s="24">
        <v>1.0712883472399699</v>
      </c>
      <c r="I43" s="33">
        <f t="shared" si="8"/>
        <v>26.78547723553632</v>
      </c>
      <c r="J43" s="24">
        <f t="shared" si="9"/>
        <v>2.2151589673788536</v>
      </c>
      <c r="K43" s="31">
        <v>45426</v>
      </c>
      <c r="L43" s="32">
        <v>0.375</v>
      </c>
      <c r="M43" s="24">
        <v>1.0569105148273099</v>
      </c>
      <c r="N43" s="33">
        <f t="shared" si="10"/>
        <v>26.214533177559048</v>
      </c>
      <c r="O43" s="24">
        <f t="shared" si="11"/>
        <v>2.1679418937841333</v>
      </c>
      <c r="P43" s="31">
        <v>45428</v>
      </c>
      <c r="Q43" s="32">
        <v>0.375</v>
      </c>
      <c r="R43" s="24">
        <v>1.0617567300754001</v>
      </c>
      <c r="S43" s="33">
        <f t="shared" si="6"/>
        <v>26.406463872849457</v>
      </c>
      <c r="T43" s="24">
        <f t="shared" si="7"/>
        <v>2.1838145622846499</v>
      </c>
    </row>
    <row r="44" spans="1:20" x14ac:dyDescent="0.25">
      <c r="A44" s="31">
        <v>45422</v>
      </c>
      <c r="B44" s="32">
        <v>0.41666666666666669</v>
      </c>
      <c r="C44" s="24">
        <v>1.0474381446796399</v>
      </c>
      <c r="D44" s="33">
        <f t="shared" si="0"/>
        <v>25.840896878649097</v>
      </c>
      <c r="E44" s="24">
        <f t="shared" si="1"/>
        <v>2.1370421718642802</v>
      </c>
      <c r="F44" s="31">
        <v>45424</v>
      </c>
      <c r="G44" s="32">
        <v>0.41666666666666669</v>
      </c>
      <c r="H44" s="24">
        <v>1.08512520789666</v>
      </c>
      <c r="I44" s="33">
        <f t="shared" si="8"/>
        <v>27.339259059913935</v>
      </c>
      <c r="J44" s="24">
        <f t="shared" si="9"/>
        <v>2.2609567242548825</v>
      </c>
      <c r="K44" s="31">
        <v>45426</v>
      </c>
      <c r="L44" s="32">
        <v>0.41666666666666669</v>
      </c>
      <c r="M44" s="24">
        <v>1.06351208686403</v>
      </c>
      <c r="N44" s="33">
        <f t="shared" si="10"/>
        <v>26.47611218052856</v>
      </c>
      <c r="O44" s="24">
        <f t="shared" si="11"/>
        <v>2.1895744773297117</v>
      </c>
      <c r="P44" s="31">
        <v>45428</v>
      </c>
      <c r="Q44" s="32">
        <v>0.41666666666666669</v>
      </c>
      <c r="R44" s="24">
        <v>1.0707230567889301</v>
      </c>
      <c r="S44" s="33">
        <f t="shared" si="6"/>
        <v>26.762942985807975</v>
      </c>
      <c r="T44" s="24">
        <f t="shared" si="7"/>
        <v>2.2132953849263193</v>
      </c>
    </row>
    <row r="45" spans="1:20" x14ac:dyDescent="0.25">
      <c r="A45" s="31">
        <v>45422</v>
      </c>
      <c r="B45" s="32">
        <v>0.45833333333333331</v>
      </c>
      <c r="C45" s="24">
        <v>1.05482733249242</v>
      </c>
      <c r="D45" s="33">
        <f t="shared" si="0"/>
        <v>26.132190846786049</v>
      </c>
      <c r="E45" s="24">
        <f t="shared" si="1"/>
        <v>2.1611321830292063</v>
      </c>
      <c r="F45" s="31">
        <v>45424</v>
      </c>
      <c r="G45" s="32">
        <v>0.45833333333333331</v>
      </c>
      <c r="H45" s="24">
        <v>1.0897448062853099</v>
      </c>
      <c r="I45" s="33">
        <f t="shared" si="8"/>
        <v>27.525085148444887</v>
      </c>
      <c r="J45" s="24">
        <f t="shared" si="9"/>
        <v>2.276324541776392</v>
      </c>
      <c r="K45" s="31">
        <v>45426</v>
      </c>
      <c r="L45" s="32">
        <v>0.45833333333333331</v>
      </c>
      <c r="M45" s="24">
        <v>1.07549667357968</v>
      </c>
      <c r="N45" s="33">
        <f t="shared" si="10"/>
        <v>26.953456480828052</v>
      </c>
      <c r="O45" s="24">
        <f t="shared" si="11"/>
        <v>2.2290508509644797</v>
      </c>
      <c r="P45" s="31">
        <v>45428</v>
      </c>
      <c r="Q45" s="32">
        <v>0.45833333333333331</v>
      </c>
      <c r="R45" s="24">
        <v>1.07230043410825</v>
      </c>
      <c r="S45" s="33">
        <f t="shared" si="6"/>
        <v>26.825839853425908</v>
      </c>
      <c r="T45" s="24">
        <f t="shared" si="7"/>
        <v>2.2184969558783223</v>
      </c>
    </row>
    <row r="46" spans="1:20" x14ac:dyDescent="0.25">
      <c r="A46" s="31">
        <v>45422</v>
      </c>
      <c r="B46" s="32">
        <v>0.5</v>
      </c>
      <c r="C46" s="24">
        <v>1.06465601920655</v>
      </c>
      <c r="D46" s="33">
        <f t="shared" si="0"/>
        <v>26.521537452774645</v>
      </c>
      <c r="E46" s="24">
        <f t="shared" si="1"/>
        <v>2.193331147344463</v>
      </c>
      <c r="F46" s="31">
        <v>45424</v>
      </c>
      <c r="G46" s="32">
        <v>0.5</v>
      </c>
      <c r="H46" s="24">
        <v>1.0950176715807001</v>
      </c>
      <c r="I46" s="33">
        <f t="shared" si="8"/>
        <v>27.737762376543031</v>
      </c>
      <c r="J46" s="24">
        <f t="shared" si="9"/>
        <v>2.2939129485401084</v>
      </c>
      <c r="K46" s="31">
        <v>45426</v>
      </c>
      <c r="L46" s="32">
        <v>0.5</v>
      </c>
      <c r="M46" s="24">
        <v>1.0750676393465901</v>
      </c>
      <c r="N46" s="33">
        <f t="shared" si="10"/>
        <v>26.936313260150435</v>
      </c>
      <c r="O46" s="24">
        <f t="shared" si="11"/>
        <v>2.2276331066144408</v>
      </c>
      <c r="P46" s="31">
        <v>45428</v>
      </c>
      <c r="Q46" s="32">
        <v>0.5</v>
      </c>
      <c r="R46" s="24">
        <v>1.06368374824098</v>
      </c>
      <c r="S46" s="33">
        <f t="shared" si="6"/>
        <v>26.482926959870074</v>
      </c>
      <c r="T46" s="24">
        <f t="shared" si="7"/>
        <v>2.1901380595812552</v>
      </c>
    </row>
    <row r="47" spans="1:20" x14ac:dyDescent="0.25">
      <c r="A47" s="31">
        <v>45422</v>
      </c>
      <c r="B47" s="32">
        <v>0.54166666666666663</v>
      </c>
      <c r="C47" s="24">
        <v>1.0656722783999699</v>
      </c>
      <c r="D47" s="33">
        <f t="shared" si="0"/>
        <v>26.561917206342851</v>
      </c>
      <c r="E47" s="24">
        <f t="shared" si="1"/>
        <v>2.1966705529645538</v>
      </c>
      <c r="F47" s="31">
        <v>45424</v>
      </c>
      <c r="G47" s="32">
        <v>0.54166666666666663</v>
      </c>
      <c r="H47" s="24">
        <v>1.0846500396685099</v>
      </c>
      <c r="I47" s="33">
        <f t="shared" si="8"/>
        <v>27.320171767677223</v>
      </c>
      <c r="J47" s="24">
        <f t="shared" si="9"/>
        <v>2.2593782051869065</v>
      </c>
      <c r="K47" s="31">
        <v>45426</v>
      </c>
      <c r="L47" s="32">
        <v>0.54166666666666663</v>
      </c>
      <c r="M47" s="24">
        <v>1.06932616233397</v>
      </c>
      <c r="N47" s="33">
        <f t="shared" si="10"/>
        <v>26.707288729022757</v>
      </c>
      <c r="O47" s="24">
        <f t="shared" si="11"/>
        <v>2.2086927778901817</v>
      </c>
      <c r="P47" s="31">
        <v>45428</v>
      </c>
      <c r="Q47" s="32">
        <v>0.54166666666666663</v>
      </c>
      <c r="R47" s="24">
        <v>1.05851852893405</v>
      </c>
      <c r="S47" s="33">
        <f t="shared" si="6"/>
        <v>26.278159481896708</v>
      </c>
      <c r="T47" s="24">
        <f t="shared" si="7"/>
        <v>2.1732037891528577</v>
      </c>
    </row>
    <row r="48" spans="1:20" x14ac:dyDescent="0.25">
      <c r="A48" s="31">
        <v>45422</v>
      </c>
      <c r="B48" s="32">
        <v>0.58333333333333337</v>
      </c>
      <c r="C48" s="24">
        <v>1.06493318080476</v>
      </c>
      <c r="D48" s="33">
        <f t="shared" si="0"/>
        <v>26.532547841032841</v>
      </c>
      <c r="E48" s="24">
        <f t="shared" si="1"/>
        <v>2.1942417064534157</v>
      </c>
      <c r="F48" s="31">
        <v>45424</v>
      </c>
      <c r="G48" s="32">
        <v>0.58333333333333337</v>
      </c>
      <c r="H48" s="24">
        <v>1.08033621310755</v>
      </c>
      <c r="I48" s="33">
        <f t="shared" si="8"/>
        <v>27.147114845281699</v>
      </c>
      <c r="J48" s="24">
        <f t="shared" si="9"/>
        <v>2.2450663977047962</v>
      </c>
      <c r="K48" s="31">
        <v>45426</v>
      </c>
      <c r="L48" s="32">
        <v>0.58333333333333337</v>
      </c>
      <c r="M48" s="24">
        <v>1.0655359029727201</v>
      </c>
      <c r="N48" s="33">
        <f t="shared" si="10"/>
        <v>26.556497173275979</v>
      </c>
      <c r="O48" s="24">
        <f t="shared" si="11"/>
        <v>2.1962223162299233</v>
      </c>
      <c r="P48" s="31">
        <v>45428</v>
      </c>
      <c r="Q48" s="32">
        <v>0.58333333333333337</v>
      </c>
      <c r="R48" s="24">
        <v>1.04944443702278</v>
      </c>
      <c r="S48" s="33">
        <f t="shared" si="6"/>
        <v>25.919867793227404</v>
      </c>
      <c r="T48" s="24">
        <f t="shared" si="7"/>
        <v>2.143573066499906</v>
      </c>
    </row>
    <row r="49" spans="1:20" x14ac:dyDescent="0.25">
      <c r="A49" s="31">
        <v>45422</v>
      </c>
      <c r="B49" s="32">
        <v>0.625</v>
      </c>
      <c r="C49" s="24">
        <v>1.0631425380664199</v>
      </c>
      <c r="D49" s="33">
        <f t="shared" si="0"/>
        <v>26.461443694452711</v>
      </c>
      <c r="E49" s="24">
        <f t="shared" si="1"/>
        <v>2.1883613935312392</v>
      </c>
      <c r="F49" s="31">
        <v>45424</v>
      </c>
      <c r="G49" s="32">
        <v>0.625</v>
      </c>
      <c r="H49" s="24">
        <v>1.0723596811251599</v>
      </c>
      <c r="I49" s="33">
        <f t="shared" si="8"/>
        <v>26.828203361296154</v>
      </c>
      <c r="J49" s="24">
        <f t="shared" si="9"/>
        <v>2.218692417979192</v>
      </c>
      <c r="K49" s="31">
        <v>45426</v>
      </c>
      <c r="L49" s="32">
        <v>0.625</v>
      </c>
      <c r="M49" s="24">
        <v>1.04984474181708</v>
      </c>
      <c r="N49" s="33">
        <f t="shared" si="10"/>
        <v>25.935635188400688</v>
      </c>
      <c r="O49" s="24">
        <f t="shared" si="11"/>
        <v>2.1448770300807367</v>
      </c>
      <c r="P49" s="31">
        <v>45428</v>
      </c>
      <c r="Q49" s="32">
        <v>0.625</v>
      </c>
      <c r="R49" s="24">
        <v>1.0378493070560899</v>
      </c>
      <c r="S49" s="33">
        <f t="shared" si="6"/>
        <v>25.464707348844961</v>
      </c>
      <c r="T49" s="24">
        <f t="shared" si="7"/>
        <v>2.105931297749478</v>
      </c>
    </row>
    <row r="50" spans="1:20" x14ac:dyDescent="0.25">
      <c r="A50" s="31">
        <v>45422</v>
      </c>
      <c r="B50" s="32">
        <v>0.66666666666666663</v>
      </c>
      <c r="C50" s="24">
        <v>1.0518047809558699</v>
      </c>
      <c r="D50" s="33">
        <f t="shared" si="0"/>
        <v>26.012889737324045</v>
      </c>
      <c r="E50" s="24">
        <f t="shared" si="1"/>
        <v>2.1512659812766985</v>
      </c>
      <c r="F50" s="31">
        <v>45424</v>
      </c>
      <c r="G50" s="32">
        <v>0.66666666666666663</v>
      </c>
      <c r="H50" s="24">
        <v>1.05950629710727</v>
      </c>
      <c r="I50" s="33">
        <f t="shared" si="8"/>
        <v>26.317272249103723</v>
      </c>
      <c r="J50" s="24">
        <f t="shared" si="9"/>
        <v>2.1764384150008778</v>
      </c>
      <c r="K50" s="31">
        <v>45426</v>
      </c>
      <c r="L50" s="32">
        <v>0.66666666666666663</v>
      </c>
      <c r="M50" s="24">
        <v>1.04508435725747</v>
      </c>
      <c r="N50" s="33">
        <f t="shared" si="10"/>
        <v>25.748362588621287</v>
      </c>
      <c r="O50" s="24">
        <f t="shared" si="11"/>
        <v>2.1293895860789802</v>
      </c>
      <c r="P50" s="31">
        <v>45428</v>
      </c>
      <c r="Q50" s="32">
        <v>0.66666666666666663</v>
      </c>
      <c r="R50" s="24">
        <v>1.02977824210708</v>
      </c>
      <c r="S50" s="33">
        <f t="shared" si="6"/>
        <v>25.149660218092865</v>
      </c>
      <c r="T50" s="24">
        <f t="shared" si="7"/>
        <v>2.0798769000362798</v>
      </c>
    </row>
    <row r="51" spans="1:20" x14ac:dyDescent="0.25">
      <c r="A51" s="31">
        <v>45422</v>
      </c>
      <c r="B51" s="32">
        <v>0.70833333333333337</v>
      </c>
      <c r="C51" s="24">
        <v>1.03701555728497</v>
      </c>
      <c r="D51" s="33">
        <f t="shared" si="0"/>
        <v>25.432094934028918</v>
      </c>
      <c r="E51" s="24">
        <f t="shared" si="1"/>
        <v>2.1032342510441913</v>
      </c>
      <c r="F51" s="31">
        <v>45424</v>
      </c>
      <c r="G51" s="32">
        <v>0.70833333333333337</v>
      </c>
      <c r="H51" s="24">
        <v>1.04365670680582</v>
      </c>
      <c r="I51" s="33">
        <f t="shared" si="8"/>
        <v>25.692297785941218</v>
      </c>
      <c r="J51" s="24">
        <f t="shared" si="9"/>
        <v>2.1247530268973387</v>
      </c>
      <c r="K51" s="31">
        <v>45426</v>
      </c>
      <c r="L51" s="32">
        <v>0.70833333333333337</v>
      </c>
      <c r="M51" s="24">
        <v>1.02331519126482</v>
      </c>
      <c r="N51" s="33">
        <f t="shared" si="10"/>
        <v>24.898436409208291</v>
      </c>
      <c r="O51" s="24">
        <f t="shared" si="11"/>
        <v>2.0591006910415257</v>
      </c>
      <c r="P51" s="31">
        <v>45428</v>
      </c>
      <c r="Q51" s="32">
        <v>0.70833333333333337</v>
      </c>
      <c r="R51" s="24">
        <v>1.0115637779195299</v>
      </c>
      <c r="S51" s="33">
        <f t="shared" si="6"/>
        <v>24.444064147684024</v>
      </c>
      <c r="T51" s="24">
        <f t="shared" si="7"/>
        <v>2.0215241050134689</v>
      </c>
    </row>
    <row r="52" spans="1:20" x14ac:dyDescent="0.25">
      <c r="A52" s="31">
        <v>45422</v>
      </c>
      <c r="B52" s="32">
        <v>0.75</v>
      </c>
      <c r="C52" s="24">
        <v>1.02515196799821</v>
      </c>
      <c r="D52" s="33">
        <f t="shared" si="0"/>
        <v>24.969737674367188</v>
      </c>
      <c r="E52" s="24">
        <f t="shared" si="1"/>
        <v>2.0649973056701665</v>
      </c>
      <c r="F52" s="31">
        <v>45424</v>
      </c>
      <c r="G52" s="32">
        <v>0.75</v>
      </c>
      <c r="H52" s="24">
        <v>1.0313751697499001</v>
      </c>
      <c r="I52" s="33">
        <f t="shared" si="8"/>
        <v>25.211878836855071</v>
      </c>
      <c r="J52" s="24">
        <f t="shared" si="9"/>
        <v>2.0850223798079144</v>
      </c>
      <c r="K52" s="31">
        <v>45426</v>
      </c>
      <c r="L52" s="32">
        <v>0.75</v>
      </c>
      <c r="M52" s="24">
        <v>1.00868201255394</v>
      </c>
      <c r="N52" s="33">
        <f t="shared" si="10"/>
        <v>24.333116720990571</v>
      </c>
      <c r="O52" s="24">
        <f t="shared" si="11"/>
        <v>2.0123487528259201</v>
      </c>
      <c r="P52" s="31">
        <v>45428</v>
      </c>
      <c r="Q52" s="32">
        <v>0.75</v>
      </c>
      <c r="R52" s="24">
        <v>1.0021926164586901</v>
      </c>
      <c r="S52" s="33">
        <f t="shared" si="6"/>
        <v>24.083965989966124</v>
      </c>
      <c r="T52" s="24">
        <f t="shared" si="7"/>
        <v>1.9917439873701983</v>
      </c>
    </row>
    <row r="53" spans="1:20" x14ac:dyDescent="0.25">
      <c r="A53" s="31">
        <v>45422</v>
      </c>
      <c r="B53" s="32">
        <v>0.79166666666666663</v>
      </c>
      <c r="C53" s="24">
        <v>1.0191926956135899</v>
      </c>
      <c r="D53" s="33">
        <f t="shared" si="0"/>
        <v>24.738683522733382</v>
      </c>
      <c r="E53" s="24">
        <f t="shared" si="1"/>
        <v>2.0458891273300508</v>
      </c>
      <c r="F53" s="31">
        <v>45424</v>
      </c>
      <c r="G53" s="32">
        <v>0.79166666666666663</v>
      </c>
      <c r="H53" s="24">
        <v>1.0232051610905699</v>
      </c>
      <c r="I53" s="33">
        <f t="shared" si="8"/>
        <v>24.894167595955345</v>
      </c>
      <c r="J53" s="24">
        <f t="shared" si="9"/>
        <v>2.058747660185507</v>
      </c>
      <c r="K53" s="31">
        <v>45426</v>
      </c>
      <c r="L53" s="32">
        <v>0.79166666666666663</v>
      </c>
      <c r="M53" s="24">
        <v>1.0007165670354801</v>
      </c>
      <c r="N53" s="33">
        <f t="shared" si="10"/>
        <v>24.027428821628398</v>
      </c>
      <c r="O53" s="24">
        <f t="shared" si="11"/>
        <v>1.9870683635486683</v>
      </c>
      <c r="P53" s="31">
        <v>45428</v>
      </c>
      <c r="Q53" s="32">
        <v>0.79166666666666663</v>
      </c>
      <c r="R53" s="24">
        <v>0.99578458070356601</v>
      </c>
      <c r="S53" s="33">
        <f t="shared" si="6"/>
        <v>23.838878426682097</v>
      </c>
      <c r="T53" s="24">
        <f t="shared" si="7"/>
        <v>1.9714752458866094</v>
      </c>
    </row>
    <row r="54" spans="1:20" x14ac:dyDescent="0.25">
      <c r="A54" s="31">
        <v>45422</v>
      </c>
      <c r="B54" s="32">
        <v>0.83333333333333337</v>
      </c>
      <c r="C54" s="24">
        <v>1.0157103538472501</v>
      </c>
      <c r="D54" s="33">
        <f t="shared" si="0"/>
        <v>24.60403652119324</v>
      </c>
      <c r="E54" s="24">
        <f t="shared" si="1"/>
        <v>2.0347538203026807</v>
      </c>
      <c r="F54" s="31">
        <v>45424</v>
      </c>
      <c r="G54" s="32">
        <v>0.83333333333333337</v>
      </c>
      <c r="H54" s="24">
        <v>1.01753187179158</v>
      </c>
      <c r="I54" s="33">
        <f t="shared" si="8"/>
        <v>24.674432515283485</v>
      </c>
      <c r="J54" s="24">
        <f t="shared" si="9"/>
        <v>2.040575569013944</v>
      </c>
      <c r="K54" s="31">
        <v>45426</v>
      </c>
      <c r="L54" s="32">
        <v>0.83333333333333337</v>
      </c>
      <c r="M54" s="24">
        <v>1.01143836974693</v>
      </c>
      <c r="N54" s="33">
        <f t="shared" si="10"/>
        <v>24.439232040463445</v>
      </c>
      <c r="O54" s="24">
        <f t="shared" si="11"/>
        <v>2.021124489746327</v>
      </c>
      <c r="P54" s="31">
        <v>45428</v>
      </c>
      <c r="Q54" s="32">
        <v>0.83333333333333337</v>
      </c>
      <c r="R54" s="24">
        <v>0.98408383130633603</v>
      </c>
      <c r="S54" s="33">
        <f t="shared" si="6"/>
        <v>23.393777495311479</v>
      </c>
      <c r="T54" s="24">
        <f t="shared" si="7"/>
        <v>1.9346653988622593</v>
      </c>
    </row>
    <row r="55" spans="1:20" x14ac:dyDescent="0.25">
      <c r="A55" s="31">
        <v>45422</v>
      </c>
      <c r="B55" s="32">
        <v>0.875</v>
      </c>
      <c r="C55" s="24">
        <v>1.0133016109426001</v>
      </c>
      <c r="D55" s="33">
        <f t="shared" si="0"/>
        <v>24.511061320580794</v>
      </c>
      <c r="E55" s="24">
        <f t="shared" si="1"/>
        <v>2.0270647712120313</v>
      </c>
      <c r="F55" s="31">
        <v>45424</v>
      </c>
      <c r="G55" s="32">
        <v>0.875</v>
      </c>
      <c r="H55" s="24">
        <v>1.01140534877372</v>
      </c>
      <c r="I55" s="33">
        <f t="shared" si="8"/>
        <v>24.437959767294227</v>
      </c>
      <c r="J55" s="24">
        <f t="shared" si="9"/>
        <v>2.0210192727552325</v>
      </c>
      <c r="K55" s="31">
        <v>45426</v>
      </c>
      <c r="L55" s="32">
        <v>0.875</v>
      </c>
      <c r="M55" s="24">
        <v>1.0072962045629199</v>
      </c>
      <c r="N55" s="33">
        <f t="shared" si="10"/>
        <v>24.279830409860992</v>
      </c>
      <c r="O55" s="24">
        <f t="shared" si="11"/>
        <v>2.0079419748955041</v>
      </c>
      <c r="P55" s="31">
        <v>45428</v>
      </c>
      <c r="Q55" s="32">
        <v>0.875</v>
      </c>
      <c r="R55" s="24">
        <v>0.98372089862430001</v>
      </c>
      <c r="S55" s="33">
        <f t="shared" si="6"/>
        <v>23.380021459430715</v>
      </c>
      <c r="T55" s="24">
        <f t="shared" si="7"/>
        <v>1.93352777469492</v>
      </c>
    </row>
    <row r="56" spans="1:20" x14ac:dyDescent="0.25">
      <c r="A56" s="31">
        <v>45422</v>
      </c>
      <c r="B56" s="32">
        <v>0.91666666666666663</v>
      </c>
      <c r="C56" s="24">
        <v>1.0072522163350801</v>
      </c>
      <c r="D56" s="33">
        <f t="shared" si="0"/>
        <v>24.278139712542483</v>
      </c>
      <c r="E56" s="24">
        <f t="shared" si="1"/>
        <v>2.0078021542272633</v>
      </c>
      <c r="F56" s="31">
        <v>45424</v>
      </c>
      <c r="G56" s="32">
        <v>0.91666666666666663</v>
      </c>
      <c r="H56" s="24">
        <v>1.0062137842137999</v>
      </c>
      <c r="I56" s="33">
        <f t="shared" si="8"/>
        <v>24.238240095644549</v>
      </c>
      <c r="J56" s="24">
        <f t="shared" si="9"/>
        <v>2.0045024559098041</v>
      </c>
      <c r="K56" s="31">
        <v>45426</v>
      </c>
      <c r="L56" s="32">
        <v>0.91666666666666663</v>
      </c>
      <c r="M56" s="24">
        <v>0.99927353858547996</v>
      </c>
      <c r="N56" s="33">
        <f t="shared" si="10"/>
        <v>23.972204367264105</v>
      </c>
      <c r="O56" s="24">
        <f t="shared" si="11"/>
        <v>1.9825013011727415</v>
      </c>
      <c r="P56" s="31">
        <v>45428</v>
      </c>
      <c r="Q56" s="32">
        <v>0.91666666666666663</v>
      </c>
      <c r="R56" s="24">
        <v>0.98232620954120597</v>
      </c>
      <c r="S56" s="33">
        <f t="shared" si="6"/>
        <v>23.327187413443465</v>
      </c>
      <c r="T56" s="24">
        <f t="shared" si="7"/>
        <v>1.9291583990917744</v>
      </c>
    </row>
    <row r="57" spans="1:20" x14ac:dyDescent="0.25">
      <c r="A57" s="31">
        <v>45422</v>
      </c>
      <c r="B57" s="32">
        <v>0.95833333333333337</v>
      </c>
      <c r="C57" s="24">
        <v>1.0015150308568901</v>
      </c>
      <c r="D57" s="33">
        <f t="shared" si="0"/>
        <v>24.05800625520418</v>
      </c>
      <c r="E57" s="24">
        <f t="shared" si="1"/>
        <v>1.9895971173053857</v>
      </c>
      <c r="F57" s="31">
        <v>45424</v>
      </c>
      <c r="G57" s="32">
        <v>0.95833333333333337</v>
      </c>
      <c r="H57" s="24">
        <v>1.0052086114843199</v>
      </c>
      <c r="I57" s="33">
        <f t="shared" si="8"/>
        <v>24.199641714653254</v>
      </c>
      <c r="J57" s="24">
        <f t="shared" si="9"/>
        <v>2.001310369801824</v>
      </c>
      <c r="K57" s="31">
        <v>45426</v>
      </c>
      <c r="L57" s="32">
        <v>0.95833333333333337</v>
      </c>
      <c r="M57" s="24">
        <v>0.99917888640957697</v>
      </c>
      <c r="N57" s="33">
        <f t="shared" si="10"/>
        <v>23.968583700616051</v>
      </c>
      <c r="O57" s="24">
        <f t="shared" si="11"/>
        <v>1.9822018720409473</v>
      </c>
      <c r="P57" s="31">
        <v>45428</v>
      </c>
      <c r="Q57" s="32">
        <v>0.95833333333333337</v>
      </c>
      <c r="R57" s="24">
        <v>0.97584784030523897</v>
      </c>
      <c r="S57" s="33">
        <f t="shared" si="6"/>
        <v>23.082356727518736</v>
      </c>
      <c r="T57" s="24">
        <f t="shared" si="7"/>
        <v>1.9089109013657994</v>
      </c>
    </row>
    <row r="58" spans="1:20" x14ac:dyDescent="0.25">
      <c r="P58" s="1"/>
      <c r="Q58" s="1"/>
      <c r="R58" s="1"/>
      <c r="S58" s="1"/>
      <c r="T58" s="1"/>
    </row>
  </sheetData>
  <pageMargins left="0.7" right="0.7" top="0.75" bottom="0.75" header="0.3" footer="0.3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DC62276-8DED-43AF-A943-C4A2EADDE25D}">
  <dimension ref="A1:T57"/>
  <sheetViews>
    <sheetView workbookViewId="0">
      <selection activeCell="D4" sqref="D4"/>
    </sheetView>
  </sheetViews>
  <sheetFormatPr defaultRowHeight="15" x14ac:dyDescent="0.25"/>
  <sheetData>
    <row r="1" spans="1:20" x14ac:dyDescent="0.25">
      <c r="A1" s="1" t="s">
        <v>70</v>
      </c>
      <c r="B1" s="23"/>
      <c r="C1" s="24"/>
    </row>
    <row r="2" spans="1:20" x14ac:dyDescent="0.25">
      <c r="A2" s="1" t="s">
        <v>71</v>
      </c>
      <c r="B2" s="23"/>
      <c r="C2" s="24"/>
      <c r="G2" s="25"/>
      <c r="H2" s="25"/>
    </row>
    <row r="3" spans="1:20" ht="15.75" thickBot="1" x14ac:dyDescent="0.3">
      <c r="A3" s="1" t="s">
        <v>72</v>
      </c>
      <c r="B3" s="23"/>
      <c r="C3" s="24"/>
    </row>
    <row r="4" spans="1:20" ht="15.75" thickBot="1" x14ac:dyDescent="0.3">
      <c r="A4" s="1" t="s">
        <v>73</v>
      </c>
      <c r="B4" s="23"/>
      <c r="C4" s="24"/>
      <c r="I4" s="26" t="s">
        <v>74</v>
      </c>
      <c r="J4" s="27"/>
      <c r="K4" s="27"/>
      <c r="L4" s="28">
        <f>SUM(E10:E57)+SUM(J10:J57)+SUM(O10:O57)+SUM(T10:T57)</f>
        <v>387.15931358827174</v>
      </c>
    </row>
    <row r="5" spans="1:20" x14ac:dyDescent="0.25">
      <c r="A5" s="1" t="s">
        <v>75</v>
      </c>
      <c r="B5" s="23"/>
      <c r="C5" s="24"/>
    </row>
    <row r="6" spans="1:20" x14ac:dyDescent="0.25">
      <c r="A6" s="1"/>
      <c r="B6" s="1"/>
      <c r="C6" s="1"/>
    </row>
    <row r="7" spans="1:20" x14ac:dyDescent="0.25">
      <c r="A7" s="1"/>
      <c r="B7" s="1"/>
      <c r="C7" s="1"/>
      <c r="I7" s="29" t="s">
        <v>76</v>
      </c>
      <c r="J7" s="29"/>
      <c r="K7" s="29"/>
      <c r="L7" s="7">
        <f>MAX(D10:D57,I10:I57,N10:N57,S10:S57)</f>
        <v>29.421445510862199</v>
      </c>
    </row>
    <row r="8" spans="1:20" x14ac:dyDescent="0.25">
      <c r="A8" s="1"/>
      <c r="B8" s="1"/>
      <c r="C8" s="1"/>
    </row>
    <row r="9" spans="1:20" x14ac:dyDescent="0.25">
      <c r="A9" s="30" t="s">
        <v>77</v>
      </c>
      <c r="B9" s="30" t="s">
        <v>78</v>
      </c>
      <c r="C9" s="30" t="s">
        <v>79</v>
      </c>
      <c r="D9" s="30" t="s">
        <v>54</v>
      </c>
      <c r="E9" s="30" t="s">
        <v>80</v>
      </c>
      <c r="F9" s="30" t="s">
        <v>77</v>
      </c>
      <c r="G9" s="30" t="s">
        <v>78</v>
      </c>
      <c r="H9" s="30" t="s">
        <v>79</v>
      </c>
      <c r="I9" s="30" t="s">
        <v>54</v>
      </c>
      <c r="J9" s="30" t="s">
        <v>80</v>
      </c>
      <c r="K9" s="30" t="s">
        <v>77</v>
      </c>
      <c r="L9" s="30" t="s">
        <v>78</v>
      </c>
      <c r="M9" s="30" t="s">
        <v>79</v>
      </c>
      <c r="N9" s="30" t="s">
        <v>54</v>
      </c>
      <c r="O9" s="30" t="s">
        <v>80</v>
      </c>
      <c r="P9" s="30" t="s">
        <v>77</v>
      </c>
      <c r="Q9" s="30" t="s">
        <v>78</v>
      </c>
      <c r="R9" s="30" t="s">
        <v>79</v>
      </c>
      <c r="S9" s="30" t="s">
        <v>54</v>
      </c>
      <c r="T9" s="30" t="s">
        <v>80</v>
      </c>
    </row>
    <row r="10" spans="1:20" x14ac:dyDescent="0.25">
      <c r="A10" s="31">
        <v>45429</v>
      </c>
      <c r="B10" s="23">
        <v>0</v>
      </c>
      <c r="C10" s="24">
        <v>0.98415207862460297</v>
      </c>
      <c r="D10" s="33">
        <f t="shared" ref="D10:D57" si="0">4*6*(C10^(1.522*(6^0.026)))</f>
        <v>23.396364572509015</v>
      </c>
      <c r="E10" s="24">
        <f t="shared" ref="E10:E57" si="1">D10*0.0827</f>
        <v>1.9348793501464954</v>
      </c>
      <c r="F10" s="31">
        <v>45431</v>
      </c>
      <c r="G10" s="23">
        <v>0</v>
      </c>
      <c r="H10" s="24">
        <v>0.97497886418906199</v>
      </c>
      <c r="I10" s="33">
        <f t="shared" ref="I10:I57" si="2">4*6*(H10^(1.522*(6^0.026)))</f>
        <v>23.049589668193732</v>
      </c>
      <c r="J10" s="24">
        <f t="shared" ref="J10:J57" si="3">I10*0.0827</f>
        <v>1.9062010655596215</v>
      </c>
      <c r="K10" s="31">
        <v>45433</v>
      </c>
      <c r="L10" s="23">
        <v>0</v>
      </c>
      <c r="M10" s="24">
        <v>0.97183537482826599</v>
      </c>
      <c r="N10" s="33">
        <f t="shared" ref="N10:N57" si="4">4*6*(M10^(1.522*(6^0.026)))</f>
        <v>22.931201058887819</v>
      </c>
      <c r="O10" s="24">
        <f t="shared" ref="O10:O57" si="5">N10*0.0827</f>
        <v>1.8964103275700226</v>
      </c>
      <c r="P10" s="31">
        <v>45435</v>
      </c>
      <c r="Q10" s="23">
        <v>0</v>
      </c>
      <c r="R10" s="24">
        <v>1.0589936971622</v>
      </c>
      <c r="S10" s="33">
        <f t="shared" ref="S10:S57" si="6">4*6*(R10^(1.522*(6^0.026)))</f>
        <v>26.296972064039771</v>
      </c>
      <c r="T10" s="24">
        <f t="shared" ref="T10:T57" si="7">S10*0.0827</f>
        <v>2.1747595896960887</v>
      </c>
    </row>
    <row r="11" spans="1:20" x14ac:dyDescent="0.25">
      <c r="A11" s="31">
        <v>45429</v>
      </c>
      <c r="B11" s="23">
        <v>4.1666666666666664E-2</v>
      </c>
      <c r="C11" s="24">
        <v>0.99298423528274005</v>
      </c>
      <c r="D11" s="33">
        <f t="shared" si="0"/>
        <v>23.732067610564179</v>
      </c>
      <c r="E11" s="24">
        <f t="shared" si="1"/>
        <v>1.9626419913936575</v>
      </c>
      <c r="F11" s="31">
        <v>45431</v>
      </c>
      <c r="G11" s="23">
        <v>4.1666666666666664E-2</v>
      </c>
      <c r="H11" s="24">
        <v>0.97917830943669604</v>
      </c>
      <c r="I11" s="33">
        <f t="shared" si="2"/>
        <v>23.208101592698693</v>
      </c>
      <c r="J11" s="24">
        <f t="shared" si="3"/>
        <v>1.9193100017161817</v>
      </c>
      <c r="K11" s="31">
        <v>45433</v>
      </c>
      <c r="L11" s="23">
        <v>4.1666666666666664E-2</v>
      </c>
      <c r="M11" s="24">
        <v>0.97277683019248895</v>
      </c>
      <c r="N11" s="33">
        <f t="shared" si="4"/>
        <v>22.966633857778863</v>
      </c>
      <c r="O11" s="24">
        <f t="shared" si="5"/>
        <v>1.8993406200383118</v>
      </c>
      <c r="P11" s="31">
        <v>45435</v>
      </c>
      <c r="Q11" s="23">
        <v>4.1666666666666664E-2</v>
      </c>
      <c r="R11" s="24">
        <v>1.0711542367892299</v>
      </c>
      <c r="S11" s="33">
        <f t="shared" si="6"/>
        <v>26.780130532651029</v>
      </c>
      <c r="T11" s="24">
        <f t="shared" si="7"/>
        <v>2.21471679505024</v>
      </c>
    </row>
    <row r="12" spans="1:20" x14ac:dyDescent="0.25">
      <c r="A12" s="31">
        <v>45429</v>
      </c>
      <c r="B12" s="23">
        <v>8.3333333333333329E-2</v>
      </c>
      <c r="C12" s="24">
        <v>0.99355840682585905</v>
      </c>
      <c r="D12" s="33">
        <f t="shared" si="0"/>
        <v>23.753953092588436</v>
      </c>
      <c r="E12" s="24">
        <f t="shared" si="1"/>
        <v>1.9644519207570634</v>
      </c>
      <c r="F12" s="31">
        <v>45431</v>
      </c>
      <c r="G12" s="23">
        <v>8.3333333333333329E-2</v>
      </c>
      <c r="H12" s="24">
        <v>0.98114269971455004</v>
      </c>
      <c r="I12" s="33">
        <f t="shared" si="2"/>
        <v>23.282388292451984</v>
      </c>
      <c r="J12" s="24">
        <f t="shared" si="3"/>
        <v>1.9254535117857789</v>
      </c>
      <c r="K12" s="31">
        <v>45433</v>
      </c>
      <c r="L12" s="23">
        <v>8.3333333333333329E-2</v>
      </c>
      <c r="M12" s="24">
        <v>0.97103244065850003</v>
      </c>
      <c r="N12" s="33">
        <f t="shared" si="4"/>
        <v>22.900997791569061</v>
      </c>
      <c r="O12" s="24">
        <f t="shared" si="5"/>
        <v>1.8939125173627613</v>
      </c>
      <c r="P12" s="31">
        <v>45435</v>
      </c>
      <c r="Q12" s="23">
        <v>8.3333333333333329E-2</v>
      </c>
      <c r="R12" s="24">
        <v>1.06969356536437</v>
      </c>
      <c r="S12" s="33">
        <f t="shared" si="6"/>
        <v>26.721922399942535</v>
      </c>
      <c r="T12" s="24">
        <f t="shared" si="7"/>
        <v>2.2099029824752474</v>
      </c>
    </row>
    <row r="13" spans="1:20" x14ac:dyDescent="0.25">
      <c r="A13" s="31">
        <v>45429</v>
      </c>
      <c r="B13" s="23">
        <v>0.125</v>
      </c>
      <c r="C13" s="24">
        <v>0.99528306722242799</v>
      </c>
      <c r="D13" s="33">
        <f t="shared" si="0"/>
        <v>23.819736546926922</v>
      </c>
      <c r="E13" s="24">
        <f t="shared" si="1"/>
        <v>1.9698922124308564</v>
      </c>
      <c r="F13" s="31">
        <v>45431</v>
      </c>
      <c r="G13" s="23">
        <v>0.125</v>
      </c>
      <c r="H13" s="24">
        <v>0.98052459954823201</v>
      </c>
      <c r="I13" s="33">
        <f t="shared" si="2"/>
        <v>23.259004257889863</v>
      </c>
      <c r="J13" s="24">
        <f t="shared" si="3"/>
        <v>1.9235196521274915</v>
      </c>
      <c r="K13" s="31">
        <v>45433</v>
      </c>
      <c r="L13" s="23">
        <v>0.125</v>
      </c>
      <c r="M13" s="24">
        <v>0.96988850831597495</v>
      </c>
      <c r="N13" s="33">
        <f t="shared" si="4"/>
        <v>22.857993139556847</v>
      </c>
      <c r="O13" s="24">
        <f t="shared" si="5"/>
        <v>1.8903560326413511</v>
      </c>
      <c r="P13" s="31">
        <v>45435</v>
      </c>
      <c r="Q13" s="23">
        <v>0.125</v>
      </c>
      <c r="R13" s="24">
        <v>1.07287895679044</v>
      </c>
      <c r="S13" s="33">
        <f t="shared" si="6"/>
        <v>26.848921855133455</v>
      </c>
      <c r="T13" s="24">
        <f t="shared" si="7"/>
        <v>2.2204058374195368</v>
      </c>
    </row>
    <row r="14" spans="1:20" x14ac:dyDescent="0.25">
      <c r="A14" s="31">
        <v>45429</v>
      </c>
      <c r="B14" s="23">
        <v>0.16666666666666666</v>
      </c>
      <c r="C14" s="24">
        <v>0.99466711282332199</v>
      </c>
      <c r="D14" s="33">
        <f t="shared" si="0"/>
        <v>23.796234506623989</v>
      </c>
      <c r="E14" s="24">
        <f t="shared" si="1"/>
        <v>1.9679485936978038</v>
      </c>
      <c r="F14" s="31">
        <v>45431</v>
      </c>
      <c r="G14" s="23">
        <v>0.16666666666666666</v>
      </c>
      <c r="H14" s="24">
        <v>0.98352289199435705</v>
      </c>
      <c r="I14" s="33">
        <f t="shared" si="2"/>
        <v>23.372517796185612</v>
      </c>
      <c r="J14" s="24">
        <f t="shared" si="3"/>
        <v>1.93290722174455</v>
      </c>
      <c r="K14" s="31">
        <v>45433</v>
      </c>
      <c r="L14" s="23">
        <v>0.16666666666666666</v>
      </c>
      <c r="M14" s="24">
        <v>0.969404518600401</v>
      </c>
      <c r="N14" s="33">
        <f t="shared" si="4"/>
        <v>22.839807249351466</v>
      </c>
      <c r="O14" s="24">
        <f t="shared" si="5"/>
        <v>1.8888520595213663</v>
      </c>
      <c r="P14" s="31">
        <v>45435</v>
      </c>
      <c r="Q14" s="23">
        <v>0.16666666666666666</v>
      </c>
      <c r="R14" s="24">
        <v>1.07155907153654</v>
      </c>
      <c r="S14" s="33">
        <f t="shared" si="6"/>
        <v>26.796271659011655</v>
      </c>
      <c r="T14" s="24">
        <f t="shared" si="7"/>
        <v>2.2160516662002636</v>
      </c>
    </row>
    <row r="15" spans="1:20" x14ac:dyDescent="0.25">
      <c r="A15" s="31">
        <v>45429</v>
      </c>
      <c r="B15" s="23">
        <v>0.20833333333333334</v>
      </c>
      <c r="C15" s="24">
        <v>0.99609696864683295</v>
      </c>
      <c r="D15" s="33">
        <f t="shared" si="0"/>
        <v>23.850804617959316</v>
      </c>
      <c r="E15" s="24">
        <f t="shared" si="1"/>
        <v>1.9724615419052354</v>
      </c>
      <c r="F15" s="31">
        <v>45431</v>
      </c>
      <c r="G15" s="23">
        <v>0.20833333333333334</v>
      </c>
      <c r="H15" s="24">
        <v>0.98462504148089403</v>
      </c>
      <c r="I15" s="33">
        <f t="shared" si="2"/>
        <v>23.414296287437594</v>
      </c>
      <c r="J15" s="24">
        <f t="shared" si="3"/>
        <v>1.936362302971089</v>
      </c>
      <c r="K15" s="31">
        <v>45433</v>
      </c>
      <c r="L15" s="23">
        <v>0.20833333333333334</v>
      </c>
      <c r="M15" s="24">
        <v>0.97337967156974503</v>
      </c>
      <c r="N15" s="33">
        <f t="shared" si="4"/>
        <v>22.98933322574948</v>
      </c>
      <c r="O15" s="24">
        <f t="shared" si="5"/>
        <v>1.9012178577694818</v>
      </c>
      <c r="P15" s="31">
        <v>45435</v>
      </c>
      <c r="Q15" s="23">
        <v>0.20833333333333334</v>
      </c>
      <c r="R15" s="24">
        <v>1.0703732967333801</v>
      </c>
      <c r="S15" s="33">
        <f t="shared" si="6"/>
        <v>26.749003995085076</v>
      </c>
      <c r="T15" s="24">
        <f t="shared" si="7"/>
        <v>2.2121426303935356</v>
      </c>
    </row>
    <row r="16" spans="1:20" x14ac:dyDescent="0.25">
      <c r="A16" s="31">
        <v>45429</v>
      </c>
      <c r="B16" s="23">
        <v>0.25</v>
      </c>
      <c r="C16" s="24">
        <v>1.0045398473699401</v>
      </c>
      <c r="D16" s="33">
        <f t="shared" si="0"/>
        <v>24.173974049354527</v>
      </c>
      <c r="E16" s="24">
        <f t="shared" si="1"/>
        <v>1.9991876538816193</v>
      </c>
      <c r="F16" s="31">
        <v>45431</v>
      </c>
      <c r="G16" s="23">
        <v>0.25</v>
      </c>
      <c r="H16" s="24">
        <v>0.98532235622011799</v>
      </c>
      <c r="I16" s="33">
        <f t="shared" si="2"/>
        <v>23.440743328028983</v>
      </c>
      <c r="J16" s="24">
        <f t="shared" si="3"/>
        <v>1.9385494732279969</v>
      </c>
      <c r="K16" s="31">
        <v>45433</v>
      </c>
      <c r="L16" s="23">
        <v>0.25</v>
      </c>
      <c r="M16" s="24">
        <v>0.97118198871224004</v>
      </c>
      <c r="N16" s="33">
        <f t="shared" si="4"/>
        <v>22.906622084078375</v>
      </c>
      <c r="O16" s="24">
        <f t="shared" si="5"/>
        <v>1.8943776463532815</v>
      </c>
      <c r="P16" s="31">
        <v>45435</v>
      </c>
      <c r="Q16" s="23">
        <v>0.25</v>
      </c>
      <c r="R16" s="24">
        <v>1.0695813894229</v>
      </c>
      <c r="S16" s="33">
        <f t="shared" si="6"/>
        <v>26.717454112706196</v>
      </c>
      <c r="T16" s="24">
        <f t="shared" si="7"/>
        <v>2.2095334551208023</v>
      </c>
    </row>
    <row r="17" spans="1:20" x14ac:dyDescent="0.25">
      <c r="A17" s="31">
        <v>45429</v>
      </c>
      <c r="B17" s="23">
        <v>0.29166666666666669</v>
      </c>
      <c r="C17" s="24">
        <v>1.02291917800494</v>
      </c>
      <c r="D17" s="33">
        <f t="shared" si="0"/>
        <v>24.883073658058741</v>
      </c>
      <c r="E17" s="24">
        <f t="shared" si="1"/>
        <v>2.0578301915214579</v>
      </c>
      <c r="F17" s="31">
        <v>45431</v>
      </c>
      <c r="G17" s="23">
        <v>0.29166666666666669</v>
      </c>
      <c r="H17" s="24">
        <v>0.99951326846676602</v>
      </c>
      <c r="I17" s="33">
        <f t="shared" si="2"/>
        <v>23.981375507026929</v>
      </c>
      <c r="J17" s="24">
        <f t="shared" si="3"/>
        <v>1.983259754431127</v>
      </c>
      <c r="K17" s="31">
        <v>45433</v>
      </c>
      <c r="L17" s="23">
        <v>0.29166666666666669</v>
      </c>
      <c r="M17" s="24">
        <v>0.97277909516899097</v>
      </c>
      <c r="N17" s="33">
        <f t="shared" si="4"/>
        <v>22.96671912747497</v>
      </c>
      <c r="O17" s="24">
        <f t="shared" si="5"/>
        <v>1.89934767184218</v>
      </c>
      <c r="P17" s="31">
        <v>45435</v>
      </c>
      <c r="Q17" s="23">
        <v>0.29166666666666669</v>
      </c>
      <c r="R17" s="24">
        <v>1.07085943221617</v>
      </c>
      <c r="S17" s="33">
        <f t="shared" si="6"/>
        <v>26.768378690658338</v>
      </c>
      <c r="T17" s="24">
        <f t="shared" si="7"/>
        <v>2.2137449177174444</v>
      </c>
    </row>
    <row r="18" spans="1:20" x14ac:dyDescent="0.25">
      <c r="A18" s="31">
        <v>45429</v>
      </c>
      <c r="B18" s="23">
        <v>0.33333333333333331</v>
      </c>
      <c r="C18" s="24">
        <v>1.0425457954365001</v>
      </c>
      <c r="D18" s="33">
        <f t="shared" si="0"/>
        <v>25.648703075055391</v>
      </c>
      <c r="E18" s="24">
        <f t="shared" si="1"/>
        <v>2.1211477443070805</v>
      </c>
      <c r="F18" s="31">
        <v>45431</v>
      </c>
      <c r="G18" s="23">
        <v>0.33333333333333331</v>
      </c>
      <c r="H18" s="24">
        <v>1.0176175832707699</v>
      </c>
      <c r="I18" s="33">
        <f t="shared" si="2"/>
        <v>24.677746844172155</v>
      </c>
      <c r="J18" s="24">
        <f t="shared" si="3"/>
        <v>2.0408496640130371</v>
      </c>
      <c r="K18" s="31">
        <v>45433</v>
      </c>
      <c r="L18" s="23">
        <v>0.33333333333333331</v>
      </c>
      <c r="M18" s="24">
        <v>0.97359740733710898</v>
      </c>
      <c r="N18" s="33">
        <f t="shared" si="4"/>
        <v>22.997533895895977</v>
      </c>
      <c r="O18" s="24">
        <f t="shared" si="5"/>
        <v>1.9018960531905971</v>
      </c>
      <c r="P18" s="31">
        <v>45435</v>
      </c>
      <c r="Q18" s="23">
        <v>0.33333333333333331</v>
      </c>
      <c r="R18" s="24">
        <v>1.07564175128506</v>
      </c>
      <c r="S18" s="33">
        <f t="shared" si="6"/>
        <v>26.959254372191459</v>
      </c>
      <c r="T18" s="24">
        <f t="shared" si="7"/>
        <v>2.2295303365802335</v>
      </c>
    </row>
    <row r="19" spans="1:20" x14ac:dyDescent="0.25">
      <c r="A19" s="31">
        <v>45429</v>
      </c>
      <c r="B19" s="23">
        <v>0.375</v>
      </c>
      <c r="C19" s="24">
        <v>1.05160903930243</v>
      </c>
      <c r="D19" s="33">
        <f t="shared" si="0"/>
        <v>26.005170768836727</v>
      </c>
      <c r="E19" s="24">
        <f t="shared" si="1"/>
        <v>2.1506276225827974</v>
      </c>
      <c r="F19" s="31">
        <v>45431</v>
      </c>
      <c r="G19" s="23">
        <v>0.375</v>
      </c>
      <c r="H19" s="24">
        <v>1.02848470210617</v>
      </c>
      <c r="I19" s="33">
        <f t="shared" si="2"/>
        <v>25.09930405642422</v>
      </c>
      <c r="J19" s="24">
        <f t="shared" si="3"/>
        <v>2.0757124454662828</v>
      </c>
      <c r="K19" s="31">
        <v>45433</v>
      </c>
      <c r="L19" s="23">
        <v>0.375</v>
      </c>
      <c r="M19" s="24">
        <v>0.98382210731112796</v>
      </c>
      <c r="N19" s="33">
        <f t="shared" si="4"/>
        <v>23.383857212715192</v>
      </c>
      <c r="O19" s="24">
        <f t="shared" si="5"/>
        <v>1.9338449914915463</v>
      </c>
      <c r="P19" s="31">
        <v>45435</v>
      </c>
      <c r="Q19" s="23">
        <v>0.375</v>
      </c>
      <c r="R19" s="24">
        <v>1.08609759807152</v>
      </c>
      <c r="S19" s="33">
        <f t="shared" si="6"/>
        <v>27.378335024151383</v>
      </c>
      <c r="T19" s="24">
        <f t="shared" si="7"/>
        <v>2.2641883064973194</v>
      </c>
    </row>
    <row r="20" spans="1:20" x14ac:dyDescent="0.25">
      <c r="A20" s="31">
        <v>45429</v>
      </c>
      <c r="B20" s="23">
        <v>0.41666666666666669</v>
      </c>
      <c r="C20" s="24">
        <v>1.0616819858508499</v>
      </c>
      <c r="D20" s="33">
        <f t="shared" si="0"/>
        <v>26.403499721588947</v>
      </c>
      <c r="E20" s="24">
        <f t="shared" si="1"/>
        <v>2.183569426975406</v>
      </c>
      <c r="F20" s="31">
        <v>45431</v>
      </c>
      <c r="G20" s="23">
        <v>0.41666666666666669</v>
      </c>
      <c r="H20" s="24">
        <v>1.0383815765339299</v>
      </c>
      <c r="I20" s="33">
        <f t="shared" si="2"/>
        <v>25.485535405193911</v>
      </c>
      <c r="J20" s="24">
        <f t="shared" si="3"/>
        <v>2.1076537780095363</v>
      </c>
      <c r="K20" s="31">
        <v>45433</v>
      </c>
      <c r="L20" s="23">
        <v>0.41666666666666669</v>
      </c>
      <c r="M20" s="24">
        <v>0.99206036328872604</v>
      </c>
      <c r="N20" s="33">
        <f t="shared" si="4"/>
        <v>23.696868519144523</v>
      </c>
      <c r="O20" s="24">
        <f t="shared" si="5"/>
        <v>1.9597310265332519</v>
      </c>
      <c r="P20" s="31">
        <v>45435</v>
      </c>
      <c r="Q20" s="23">
        <v>0.41666666666666669</v>
      </c>
      <c r="R20" s="24">
        <v>1.1007503271058801</v>
      </c>
      <c r="S20" s="33">
        <f t="shared" si="6"/>
        <v>27.969676742311311</v>
      </c>
      <c r="T20" s="24">
        <f t="shared" si="7"/>
        <v>2.3130922665891451</v>
      </c>
    </row>
    <row r="21" spans="1:20" x14ac:dyDescent="0.25">
      <c r="A21" s="31">
        <v>45429</v>
      </c>
      <c r="B21" s="23">
        <v>0.45833333333333331</v>
      </c>
      <c r="C21" s="24">
        <v>1.0615543127017399</v>
      </c>
      <c r="D21" s="33">
        <f t="shared" si="0"/>
        <v>26.398436841104143</v>
      </c>
      <c r="E21" s="24">
        <f t="shared" si="1"/>
        <v>2.1831507267593127</v>
      </c>
      <c r="F21" s="31">
        <v>45431</v>
      </c>
      <c r="G21" s="23">
        <v>0.45833333333333331</v>
      </c>
      <c r="H21" s="24">
        <v>1.0415779352146399</v>
      </c>
      <c r="I21" s="33">
        <f t="shared" si="2"/>
        <v>25.610744526216195</v>
      </c>
      <c r="J21" s="24">
        <f t="shared" si="3"/>
        <v>2.1180085723180793</v>
      </c>
      <c r="K21" s="31">
        <v>45433</v>
      </c>
      <c r="L21" s="23">
        <v>0.45833333333333331</v>
      </c>
      <c r="M21" s="24">
        <v>1.00328814982966</v>
      </c>
      <c r="N21" s="33">
        <f t="shared" si="4"/>
        <v>24.125960265690061</v>
      </c>
      <c r="O21" s="24">
        <f t="shared" si="5"/>
        <v>1.995216913972568</v>
      </c>
      <c r="P21" s="31">
        <v>45435</v>
      </c>
      <c r="Q21" s="23">
        <v>0.45833333333333331</v>
      </c>
      <c r="R21" s="24">
        <v>1.1169915199235101</v>
      </c>
      <c r="S21" s="33">
        <f t="shared" si="6"/>
        <v>28.630613948848655</v>
      </c>
      <c r="T21" s="24">
        <f t="shared" si="7"/>
        <v>2.3677517735697835</v>
      </c>
    </row>
    <row r="22" spans="1:20" x14ac:dyDescent="0.25">
      <c r="A22" s="31">
        <v>45429</v>
      </c>
      <c r="B22" s="23">
        <v>0.5</v>
      </c>
      <c r="C22" s="24">
        <v>1.05805218219333</v>
      </c>
      <c r="D22" s="33">
        <f t="shared" si="0"/>
        <v>26.259701036506719</v>
      </c>
      <c r="E22" s="24">
        <f t="shared" si="1"/>
        <v>2.1716772757191056</v>
      </c>
      <c r="F22" s="31">
        <v>45431</v>
      </c>
      <c r="G22" s="23">
        <v>0.5</v>
      </c>
      <c r="H22" s="24">
        <v>1.0345385074574001</v>
      </c>
      <c r="I22" s="33">
        <f t="shared" si="2"/>
        <v>25.335296221162693</v>
      </c>
      <c r="J22" s="24">
        <f t="shared" si="3"/>
        <v>2.0952289974901546</v>
      </c>
      <c r="K22" s="31">
        <v>45433</v>
      </c>
      <c r="L22" s="23">
        <v>0.5</v>
      </c>
      <c r="M22" s="24">
        <v>1.0057210922200901</v>
      </c>
      <c r="N22" s="33">
        <f t="shared" si="4"/>
        <v>24.219317980435626</v>
      </c>
      <c r="O22" s="24">
        <f t="shared" si="5"/>
        <v>2.0029375969820262</v>
      </c>
      <c r="P22" s="31">
        <v>45435</v>
      </c>
      <c r="Q22" s="23">
        <v>0.5</v>
      </c>
      <c r="R22" s="24">
        <v>1.1271611452057499</v>
      </c>
      <c r="S22" s="33">
        <f t="shared" si="6"/>
        <v>29.04739195153023</v>
      </c>
      <c r="T22" s="24">
        <f t="shared" si="7"/>
        <v>2.4022193143915498</v>
      </c>
    </row>
    <row r="23" spans="1:20" x14ac:dyDescent="0.25">
      <c r="A23" s="31">
        <v>45429</v>
      </c>
      <c r="B23" s="23">
        <v>0.54166666666666663</v>
      </c>
      <c r="C23" s="24">
        <v>1.0519323348956899</v>
      </c>
      <c r="D23" s="33">
        <f t="shared" si="0"/>
        <v>26.017920219087088</v>
      </c>
      <c r="E23" s="24">
        <f t="shared" si="1"/>
        <v>2.1516820021185019</v>
      </c>
      <c r="F23" s="31">
        <v>45431</v>
      </c>
      <c r="G23" s="23">
        <v>0.54166666666666663</v>
      </c>
      <c r="H23" s="24">
        <v>1.0319273471791</v>
      </c>
      <c r="I23" s="33">
        <f t="shared" si="2"/>
        <v>25.233405806002022</v>
      </c>
      <c r="J23" s="24">
        <f t="shared" si="3"/>
        <v>2.086802660156367</v>
      </c>
      <c r="K23" s="31">
        <v>45433</v>
      </c>
      <c r="L23" s="23">
        <v>0.54166666666666663</v>
      </c>
      <c r="M23" s="24">
        <v>1.0067704915960001</v>
      </c>
      <c r="N23" s="33">
        <f t="shared" si="4"/>
        <v>24.259627388103759</v>
      </c>
      <c r="O23" s="24">
        <f t="shared" si="5"/>
        <v>2.006271184996181</v>
      </c>
      <c r="P23" s="31">
        <v>45435</v>
      </c>
      <c r="Q23" s="23">
        <v>0.54166666666666663</v>
      </c>
      <c r="R23" s="24">
        <v>1.1362420320465401</v>
      </c>
      <c r="S23" s="33">
        <f t="shared" si="6"/>
        <v>29.421445510862199</v>
      </c>
      <c r="T23" s="24">
        <f t="shared" si="7"/>
        <v>2.4331535437483036</v>
      </c>
    </row>
    <row r="24" spans="1:20" x14ac:dyDescent="0.25">
      <c r="A24" s="31">
        <v>45429</v>
      </c>
      <c r="B24" s="23">
        <v>0.58333333333333337</v>
      </c>
      <c r="C24" s="24">
        <v>1.0431705713230299</v>
      </c>
      <c r="D24" s="33">
        <f t="shared" si="0"/>
        <v>25.673217317329996</v>
      </c>
      <c r="E24" s="24">
        <f t="shared" si="1"/>
        <v>2.1231750721431908</v>
      </c>
      <c r="F24" s="31">
        <v>45431</v>
      </c>
      <c r="G24" s="23">
        <v>0.58333333333333337</v>
      </c>
      <c r="H24" s="24">
        <v>1.02591753005571</v>
      </c>
      <c r="I24" s="33">
        <f t="shared" si="2"/>
        <v>24.99947823241984</v>
      </c>
      <c r="J24" s="24">
        <f t="shared" si="3"/>
        <v>2.0674568498211205</v>
      </c>
      <c r="K24" s="31">
        <v>45433</v>
      </c>
      <c r="L24" s="23">
        <v>0.58333333333333337</v>
      </c>
      <c r="M24" s="24">
        <v>1.0052987337072199</v>
      </c>
      <c r="N24" s="33">
        <f t="shared" si="4"/>
        <v>24.203101449302562</v>
      </c>
      <c r="O24" s="24">
        <f t="shared" si="5"/>
        <v>2.0015964898573215</v>
      </c>
      <c r="P24" s="31">
        <v>45435</v>
      </c>
      <c r="Q24" s="23">
        <v>0.58333333333333337</v>
      </c>
      <c r="R24" s="24">
        <v>1.1301749944641599</v>
      </c>
      <c r="S24" s="33">
        <f t="shared" si="6"/>
        <v>29.171338434839758</v>
      </c>
      <c r="T24" s="24">
        <f t="shared" si="7"/>
        <v>2.4124696885612478</v>
      </c>
    </row>
    <row r="25" spans="1:20" x14ac:dyDescent="0.25">
      <c r="A25" s="31">
        <v>45429</v>
      </c>
      <c r="B25" s="23">
        <v>0.625</v>
      </c>
      <c r="C25" s="24">
        <v>1.03755891322674</v>
      </c>
      <c r="D25" s="33">
        <f t="shared" si="0"/>
        <v>25.453346723711956</v>
      </c>
      <c r="E25" s="24">
        <f t="shared" si="1"/>
        <v>2.1049917740509785</v>
      </c>
      <c r="F25" s="31">
        <v>45431</v>
      </c>
      <c r="G25" s="23">
        <v>0.625</v>
      </c>
      <c r="H25" s="24">
        <v>1.0202376842457901</v>
      </c>
      <c r="I25" s="33">
        <f t="shared" si="2"/>
        <v>24.779142115612458</v>
      </c>
      <c r="J25" s="24">
        <f t="shared" si="3"/>
        <v>2.04923505296115</v>
      </c>
      <c r="K25" s="31">
        <v>45433</v>
      </c>
      <c r="L25" s="23">
        <v>0.625</v>
      </c>
      <c r="M25" s="24">
        <v>0.99762368201810403</v>
      </c>
      <c r="N25" s="33">
        <f t="shared" si="4"/>
        <v>23.909122710847463</v>
      </c>
      <c r="O25" s="24">
        <f t="shared" si="5"/>
        <v>1.977284448187085</v>
      </c>
      <c r="P25" s="31">
        <v>45435</v>
      </c>
      <c r="Q25" s="23">
        <v>0.625</v>
      </c>
      <c r="R25" s="24">
        <v>1.1243102550461599</v>
      </c>
      <c r="S25" s="33">
        <f t="shared" si="6"/>
        <v>28.930328476254644</v>
      </c>
      <c r="T25" s="24">
        <f t="shared" si="7"/>
        <v>2.3925381649862589</v>
      </c>
    </row>
    <row r="26" spans="1:20" x14ac:dyDescent="0.25">
      <c r="A26" s="31">
        <v>45429</v>
      </c>
      <c r="B26" s="23">
        <v>0.66666666666666663</v>
      </c>
      <c r="C26" s="24">
        <v>1.0250881910283001</v>
      </c>
      <c r="D26" s="33">
        <f t="shared" si="0"/>
        <v>24.967260662060795</v>
      </c>
      <c r="E26" s="24">
        <f t="shared" si="1"/>
        <v>2.0647924567524276</v>
      </c>
      <c r="F26" s="31">
        <v>45431</v>
      </c>
      <c r="G26" s="23">
        <v>0.66666666666666663</v>
      </c>
      <c r="H26" s="24">
        <v>1.0075227022130699</v>
      </c>
      <c r="I26" s="33">
        <f t="shared" si="2"/>
        <v>24.288536592364633</v>
      </c>
      <c r="J26" s="24">
        <f t="shared" si="3"/>
        <v>2.0086619761885549</v>
      </c>
      <c r="K26" s="31">
        <v>45433</v>
      </c>
      <c r="L26" s="23">
        <v>0.66666666666666663</v>
      </c>
      <c r="M26" s="24">
        <v>0.98664438724123105</v>
      </c>
      <c r="N26" s="33">
        <f t="shared" si="4"/>
        <v>23.49091452239054</v>
      </c>
      <c r="O26" s="24">
        <f t="shared" si="5"/>
        <v>1.9426986310016976</v>
      </c>
      <c r="P26" s="31">
        <v>45435</v>
      </c>
      <c r="Q26" s="23">
        <v>0.66666666666666663</v>
      </c>
      <c r="R26" s="24">
        <v>1.1129461526826201</v>
      </c>
      <c r="S26" s="33">
        <f t="shared" si="6"/>
        <v>28.465449244957114</v>
      </c>
      <c r="T26" s="24">
        <f t="shared" si="7"/>
        <v>2.3540926525579531</v>
      </c>
    </row>
    <row r="27" spans="1:20" x14ac:dyDescent="0.25">
      <c r="A27" s="31">
        <v>45429</v>
      </c>
      <c r="B27" s="23">
        <v>0.70833333333333337</v>
      </c>
      <c r="C27" s="24">
        <v>1.0073006153066399</v>
      </c>
      <c r="D27" s="33">
        <f t="shared" si="0"/>
        <v>24.279999940198309</v>
      </c>
      <c r="E27" s="24">
        <f t="shared" si="1"/>
        <v>2.0079559950544001</v>
      </c>
      <c r="F27" s="31">
        <v>45431</v>
      </c>
      <c r="G27" s="23">
        <v>0.70833333333333337</v>
      </c>
      <c r="H27" s="24">
        <v>0.98930180072388696</v>
      </c>
      <c r="I27" s="33">
        <f t="shared" si="2"/>
        <v>23.591884550191796</v>
      </c>
      <c r="J27" s="24">
        <f t="shared" si="3"/>
        <v>1.9510488523008616</v>
      </c>
      <c r="K27" s="31">
        <v>45433</v>
      </c>
      <c r="L27" s="23">
        <v>0.70833333333333337</v>
      </c>
      <c r="M27" s="24">
        <v>0.97962266206349402</v>
      </c>
      <c r="N27" s="33">
        <f t="shared" si="4"/>
        <v>23.224897781690803</v>
      </c>
      <c r="O27" s="24">
        <f t="shared" si="5"/>
        <v>1.9206990465458293</v>
      </c>
      <c r="P27" s="31">
        <v>45435</v>
      </c>
      <c r="Q27" s="23">
        <v>0.70833333333333337</v>
      </c>
      <c r="R27" s="24">
        <v>1.10157310962236</v>
      </c>
      <c r="S27" s="33">
        <f t="shared" si="6"/>
        <v>28.003021437413103</v>
      </c>
      <c r="T27" s="24">
        <f t="shared" si="7"/>
        <v>2.3158498728740637</v>
      </c>
    </row>
    <row r="28" spans="1:20" x14ac:dyDescent="0.25">
      <c r="A28" s="31">
        <v>45429</v>
      </c>
      <c r="B28" s="23">
        <v>0.75</v>
      </c>
      <c r="C28" s="24">
        <v>0.99525880813200496</v>
      </c>
      <c r="D28" s="33">
        <f t="shared" si="0"/>
        <v>23.818810765871302</v>
      </c>
      <c r="E28" s="24">
        <f t="shared" si="1"/>
        <v>1.9698156503375566</v>
      </c>
      <c r="F28" s="31">
        <v>45431</v>
      </c>
      <c r="G28" s="23">
        <v>0.75</v>
      </c>
      <c r="H28" s="24">
        <v>0.98002737760151803</v>
      </c>
      <c r="I28" s="33">
        <f t="shared" si="2"/>
        <v>23.240199661463752</v>
      </c>
      <c r="J28" s="24">
        <f t="shared" si="3"/>
        <v>1.9219645120030522</v>
      </c>
      <c r="K28" s="31">
        <v>45433</v>
      </c>
      <c r="L28" s="23">
        <v>0.75</v>
      </c>
      <c r="M28" s="24">
        <v>0.97392296790687105</v>
      </c>
      <c r="N28" s="33">
        <f t="shared" si="4"/>
        <v>23.009797649410672</v>
      </c>
      <c r="O28" s="24">
        <f t="shared" si="5"/>
        <v>1.9029102656062624</v>
      </c>
      <c r="P28" s="31">
        <v>45435</v>
      </c>
      <c r="Q28" s="23">
        <v>0.75</v>
      </c>
      <c r="R28" s="24">
        <v>1.08987021445792</v>
      </c>
      <c r="S28" s="33">
        <f t="shared" si="6"/>
        <v>27.53013630867871</v>
      </c>
      <c r="T28" s="24">
        <f t="shared" si="7"/>
        <v>2.2767422727277293</v>
      </c>
    </row>
    <row r="29" spans="1:20" x14ac:dyDescent="0.25">
      <c r="A29" s="31">
        <v>45429</v>
      </c>
      <c r="B29" s="23">
        <v>0.79166666666666663</v>
      </c>
      <c r="C29" s="24">
        <v>0.98786532878480604</v>
      </c>
      <c r="D29" s="33">
        <f t="shared" si="0"/>
        <v>23.53728488015182</v>
      </c>
      <c r="E29" s="24">
        <f t="shared" si="1"/>
        <v>1.9465334595885553</v>
      </c>
      <c r="F29" s="31">
        <v>45431</v>
      </c>
      <c r="G29" s="23">
        <v>0.79166666666666663</v>
      </c>
      <c r="H29" s="24">
        <v>0.97851175069417495</v>
      </c>
      <c r="I29" s="33">
        <f t="shared" si="2"/>
        <v>23.182914679885741</v>
      </c>
      <c r="J29" s="24">
        <f t="shared" si="3"/>
        <v>1.9172270440265506</v>
      </c>
      <c r="K29" s="31">
        <v>45433</v>
      </c>
      <c r="L29" s="23">
        <v>0.79166666666666663</v>
      </c>
      <c r="M29" s="24">
        <v>0.961100339885682</v>
      </c>
      <c r="N29" s="33">
        <f t="shared" si="4"/>
        <v>22.528619878193787</v>
      </c>
      <c r="O29" s="24">
        <f t="shared" si="5"/>
        <v>1.863116863926626</v>
      </c>
      <c r="P29" s="31">
        <v>45435</v>
      </c>
      <c r="Q29" s="23">
        <v>0.79166666666666663</v>
      </c>
      <c r="R29" s="24">
        <v>1.07914841174647</v>
      </c>
      <c r="S29" s="33">
        <f t="shared" si="6"/>
        <v>27.099536081846001</v>
      </c>
      <c r="T29" s="24">
        <f t="shared" si="7"/>
        <v>2.241131633968664</v>
      </c>
    </row>
    <row r="30" spans="1:20" x14ac:dyDescent="0.25">
      <c r="A30" s="31">
        <v>45429</v>
      </c>
      <c r="B30" s="23">
        <v>0.83333333333333337</v>
      </c>
      <c r="C30" s="24">
        <v>0.97863054275121197</v>
      </c>
      <c r="D30" s="33">
        <f t="shared" si="0"/>
        <v>23.187402667533476</v>
      </c>
      <c r="E30" s="24">
        <f t="shared" si="1"/>
        <v>1.9175982006050183</v>
      </c>
      <c r="F30" s="31">
        <v>45431</v>
      </c>
      <c r="G30" s="23">
        <v>0.83333333333333337</v>
      </c>
      <c r="H30" s="24">
        <v>0.96852248906701799</v>
      </c>
      <c r="I30" s="33">
        <f t="shared" si="2"/>
        <v>22.80667891490414</v>
      </c>
      <c r="J30" s="24">
        <f t="shared" si="3"/>
        <v>1.8861123462625722</v>
      </c>
      <c r="K30" s="31">
        <v>45433</v>
      </c>
      <c r="L30" s="23">
        <v>0.83333333333333337</v>
      </c>
      <c r="M30" s="24">
        <v>0.95781165361021303</v>
      </c>
      <c r="N30" s="33">
        <f t="shared" si="4"/>
        <v>22.405821490562804</v>
      </c>
      <c r="O30" s="24">
        <f t="shared" si="5"/>
        <v>1.8529614372695438</v>
      </c>
      <c r="P30" s="31">
        <v>45435</v>
      </c>
      <c r="Q30" s="23">
        <v>0.83333333333333337</v>
      </c>
      <c r="R30" s="24">
        <v>1.0690754651980501</v>
      </c>
      <c r="S30" s="33">
        <f t="shared" si="6"/>
        <v>26.697305172181043</v>
      </c>
      <c r="T30" s="24">
        <f t="shared" si="7"/>
        <v>2.2078671377393722</v>
      </c>
    </row>
    <row r="31" spans="1:20" x14ac:dyDescent="0.25">
      <c r="A31" s="31">
        <v>45429</v>
      </c>
      <c r="B31" s="23">
        <v>0.875</v>
      </c>
      <c r="C31" s="24">
        <v>0.97749322652425796</v>
      </c>
      <c r="D31" s="33">
        <f t="shared" si="0"/>
        <v>23.144447930764073</v>
      </c>
      <c r="E31" s="24">
        <f t="shared" si="1"/>
        <v>1.9140458438741887</v>
      </c>
      <c r="F31" s="31">
        <v>45431</v>
      </c>
      <c r="G31" s="23">
        <v>0.875</v>
      </c>
      <c r="H31" s="24">
        <v>0.971379995342183</v>
      </c>
      <c r="I31" s="33">
        <f t="shared" si="2"/>
        <v>22.914069627954945</v>
      </c>
      <c r="J31" s="24">
        <f t="shared" si="3"/>
        <v>1.8949935582318738</v>
      </c>
      <c r="K31" s="31">
        <v>45433</v>
      </c>
      <c r="L31" s="23">
        <v>0.875</v>
      </c>
      <c r="M31" s="24">
        <v>0.95155102014160997</v>
      </c>
      <c r="N31" s="33">
        <f t="shared" si="4"/>
        <v>22.172744112291699</v>
      </c>
      <c r="O31" s="24">
        <f t="shared" si="5"/>
        <v>1.8336859380865234</v>
      </c>
      <c r="P31" s="31">
        <v>45435</v>
      </c>
      <c r="Q31" s="23">
        <v>0.875</v>
      </c>
      <c r="R31" s="24">
        <v>1.0623769760089301</v>
      </c>
      <c r="S31" s="33">
        <f t="shared" si="6"/>
        <v>26.431065914349347</v>
      </c>
      <c r="T31" s="24">
        <f t="shared" si="7"/>
        <v>2.1858491511166909</v>
      </c>
    </row>
    <row r="32" spans="1:20" x14ac:dyDescent="0.25">
      <c r="A32" s="31">
        <v>45429</v>
      </c>
      <c r="B32" s="23">
        <v>0.91666666666666663</v>
      </c>
      <c r="C32" s="24">
        <v>0.971454799171376</v>
      </c>
      <c r="D32" s="33">
        <f t="shared" si="0"/>
        <v>22.916883429283118</v>
      </c>
      <c r="E32" s="24">
        <f t="shared" si="1"/>
        <v>1.8952262596017138</v>
      </c>
      <c r="F32" s="31">
        <v>45431</v>
      </c>
      <c r="G32" s="23">
        <v>0.91666666666666663</v>
      </c>
      <c r="H32" s="24">
        <v>0.967886745925846</v>
      </c>
      <c r="I32" s="33">
        <f t="shared" si="2"/>
        <v>22.782812024331594</v>
      </c>
      <c r="J32" s="24">
        <f t="shared" si="3"/>
        <v>1.8841385544122227</v>
      </c>
      <c r="K32" s="31">
        <v>45433</v>
      </c>
      <c r="L32" s="23">
        <v>0.91666666666666663</v>
      </c>
      <c r="M32" s="24">
        <v>0.95379036664581196</v>
      </c>
      <c r="N32" s="33">
        <f t="shared" si="4"/>
        <v>22.256008423519397</v>
      </c>
      <c r="O32" s="24">
        <f t="shared" si="5"/>
        <v>1.8405718966250539</v>
      </c>
      <c r="P32" s="31">
        <v>45435</v>
      </c>
      <c r="Q32" s="23">
        <v>0.91666666666666663</v>
      </c>
      <c r="R32" s="24">
        <v>1.0554565191226699</v>
      </c>
      <c r="S32" s="33">
        <f t="shared" si="6"/>
        <v>26.157050640298429</v>
      </c>
      <c r="T32" s="24">
        <f t="shared" si="7"/>
        <v>2.1631880879526801</v>
      </c>
    </row>
    <row r="33" spans="1:20" x14ac:dyDescent="0.25">
      <c r="A33" s="31">
        <v>45429</v>
      </c>
      <c r="B33" s="23">
        <v>0.95833333333333337</v>
      </c>
      <c r="C33" s="24">
        <v>0.96864128112405501</v>
      </c>
      <c r="D33" s="33">
        <f t="shared" si="0"/>
        <v>22.811139606130329</v>
      </c>
      <c r="E33" s="24">
        <f t="shared" si="1"/>
        <v>1.8864812454269781</v>
      </c>
      <c r="F33" s="31">
        <v>45431</v>
      </c>
      <c r="G33" s="23">
        <v>0.95833333333333337</v>
      </c>
      <c r="H33" s="24">
        <v>0.96641063689798901</v>
      </c>
      <c r="I33" s="33">
        <f t="shared" si="2"/>
        <v>22.727432296876167</v>
      </c>
      <c r="J33" s="24">
        <f t="shared" si="3"/>
        <v>1.8795586509516589</v>
      </c>
      <c r="K33" s="31">
        <v>45433</v>
      </c>
      <c r="L33" s="23">
        <v>0.95833333333333337</v>
      </c>
      <c r="M33" s="24">
        <v>0.94740211963274601</v>
      </c>
      <c r="N33" s="33">
        <f t="shared" si="4"/>
        <v>22.018785733930784</v>
      </c>
      <c r="O33" s="24">
        <f t="shared" si="5"/>
        <v>1.8209535801960757</v>
      </c>
      <c r="P33" s="31">
        <v>45435</v>
      </c>
      <c r="Q33" s="23">
        <v>0.95833333333333337</v>
      </c>
      <c r="R33" s="24">
        <v>1.0472775697666199</v>
      </c>
      <c r="S33" s="33">
        <f t="shared" si="6"/>
        <v>25.834580274172943</v>
      </c>
      <c r="T33" s="24">
        <f t="shared" si="7"/>
        <v>2.1365197886741023</v>
      </c>
    </row>
    <row r="34" spans="1:20" x14ac:dyDescent="0.25">
      <c r="A34" s="31">
        <v>45430</v>
      </c>
      <c r="B34" s="23">
        <v>0</v>
      </c>
      <c r="C34" s="24">
        <v>0.98008680343235899</v>
      </c>
      <c r="D34" s="33">
        <f t="shared" si="0"/>
        <v>23.242446807633648</v>
      </c>
      <c r="E34" s="24">
        <f t="shared" si="1"/>
        <v>1.9221503509913025</v>
      </c>
      <c r="F34" s="31">
        <v>45432</v>
      </c>
      <c r="G34" s="23">
        <v>0</v>
      </c>
      <c r="H34" s="24">
        <v>0.97916293143834399</v>
      </c>
      <c r="I34" s="33">
        <f t="shared" si="2"/>
        <v>23.207520397256737</v>
      </c>
      <c r="J34" s="24">
        <f t="shared" si="3"/>
        <v>1.9192619368531321</v>
      </c>
      <c r="K34" s="31">
        <v>45434</v>
      </c>
      <c r="L34" s="23">
        <v>0</v>
      </c>
      <c r="M34" s="24">
        <v>0.95524442195510195</v>
      </c>
      <c r="N34" s="33">
        <f t="shared" si="4"/>
        <v>22.310136002524324</v>
      </c>
      <c r="O34" s="24">
        <f t="shared" si="5"/>
        <v>1.8450482474087615</v>
      </c>
      <c r="P34" s="31">
        <v>45436</v>
      </c>
      <c r="Q34" s="23">
        <v>0</v>
      </c>
      <c r="R34" s="24">
        <v>1.05582594871098</v>
      </c>
      <c r="S34" s="33">
        <f t="shared" si="6"/>
        <v>26.171651279675046</v>
      </c>
      <c r="T34" s="24">
        <f t="shared" si="7"/>
        <v>2.1643955608291261</v>
      </c>
    </row>
    <row r="35" spans="1:20" x14ac:dyDescent="0.25">
      <c r="A35" s="31">
        <v>45430</v>
      </c>
      <c r="B35" s="23">
        <v>4.1666666666666664E-2</v>
      </c>
      <c r="C35" s="24">
        <v>0.98556870221697401</v>
      </c>
      <c r="D35" s="33">
        <f t="shared" si="0"/>
        <v>23.450089148080199</v>
      </c>
      <c r="E35" s="24">
        <f t="shared" si="1"/>
        <v>1.9393223725462323</v>
      </c>
      <c r="F35" s="31">
        <v>45432</v>
      </c>
      <c r="G35" s="23">
        <v>4.1666666666666664E-2</v>
      </c>
      <c r="H35" s="24">
        <v>0.98650586604677404</v>
      </c>
      <c r="I35" s="33">
        <f t="shared" si="2"/>
        <v>23.485655755012992</v>
      </c>
      <c r="J35" s="24">
        <f t="shared" si="3"/>
        <v>1.9422637309395743</v>
      </c>
      <c r="K35" s="31">
        <v>45434</v>
      </c>
      <c r="L35" s="23">
        <v>4.1666666666666664E-2</v>
      </c>
      <c r="M35" s="24">
        <v>0.96297240256878003</v>
      </c>
      <c r="N35" s="33">
        <f t="shared" si="4"/>
        <v>22.59863376315932</v>
      </c>
      <c r="O35" s="24">
        <f t="shared" si="5"/>
        <v>1.8689070122132756</v>
      </c>
      <c r="P35" s="31">
        <v>45436</v>
      </c>
      <c r="Q35" s="23">
        <v>4.1666666666666664E-2</v>
      </c>
      <c r="R35" s="24">
        <v>1.0596843957858599</v>
      </c>
      <c r="S35" s="33">
        <f t="shared" si="6"/>
        <v>26.324326750361259</v>
      </c>
      <c r="T35" s="24">
        <f t="shared" si="7"/>
        <v>2.1770218222548761</v>
      </c>
    </row>
    <row r="36" spans="1:20" x14ac:dyDescent="0.25">
      <c r="A36" s="31">
        <v>45430</v>
      </c>
      <c r="B36" s="23">
        <v>8.3333333333333329E-2</v>
      </c>
      <c r="C36" s="24">
        <v>0.98546093701922099</v>
      </c>
      <c r="D36" s="33">
        <f t="shared" si="0"/>
        <v>23.446000604872349</v>
      </c>
      <c r="E36" s="24">
        <f t="shared" si="1"/>
        <v>1.9389842500229433</v>
      </c>
      <c r="F36" s="31">
        <v>45432</v>
      </c>
      <c r="G36" s="23">
        <v>8.3333333333333329E-2</v>
      </c>
      <c r="H36" s="24">
        <v>0.98487144708239405</v>
      </c>
      <c r="I36" s="33">
        <f t="shared" si="2"/>
        <v>23.423640435308048</v>
      </c>
      <c r="J36" s="24">
        <f t="shared" si="3"/>
        <v>1.9371350639999754</v>
      </c>
      <c r="K36" s="31">
        <v>45434</v>
      </c>
      <c r="L36" s="23">
        <v>8.3333333333333329E-2</v>
      </c>
      <c r="M36" s="24">
        <v>0.95866298675153605</v>
      </c>
      <c r="N36" s="33">
        <f t="shared" si="4"/>
        <v>22.437585960282412</v>
      </c>
      <c r="O36" s="24">
        <f t="shared" si="5"/>
        <v>1.8555883589153555</v>
      </c>
      <c r="P36" s="31">
        <v>45436</v>
      </c>
      <c r="Q36" s="23">
        <v>8.3333333333333329E-2</v>
      </c>
      <c r="R36" s="24">
        <v>1.06151473521761</v>
      </c>
      <c r="S36" s="33">
        <f t="shared" si="6"/>
        <v>26.396867468934005</v>
      </c>
      <c r="T36" s="24">
        <f t="shared" si="7"/>
        <v>2.183020939680842</v>
      </c>
    </row>
    <row r="37" spans="1:20" x14ac:dyDescent="0.25">
      <c r="A37" s="31">
        <v>45430</v>
      </c>
      <c r="B37" s="23">
        <v>0.125</v>
      </c>
      <c r="C37" s="24">
        <v>0.98827672004304401</v>
      </c>
      <c r="D37" s="33">
        <f t="shared" si="0"/>
        <v>23.552916861422602</v>
      </c>
      <c r="E37" s="24">
        <f t="shared" si="1"/>
        <v>1.9478262244396491</v>
      </c>
      <c r="F37" s="31">
        <v>45432</v>
      </c>
      <c r="G37" s="23">
        <v>0.125</v>
      </c>
      <c r="H37" s="24">
        <v>0.98478782176577495</v>
      </c>
      <c r="I37" s="33">
        <f t="shared" si="2"/>
        <v>23.420469055600854</v>
      </c>
      <c r="J37" s="24">
        <f t="shared" si="3"/>
        <v>1.9368727908981906</v>
      </c>
      <c r="K37" s="31">
        <v>45434</v>
      </c>
      <c r="L37" s="23">
        <v>0.125</v>
      </c>
      <c r="M37" s="24">
        <v>0.96382802724452699</v>
      </c>
      <c r="N37" s="33">
        <f t="shared" si="4"/>
        <v>22.630660516773073</v>
      </c>
      <c r="O37" s="24">
        <f t="shared" si="5"/>
        <v>1.871555624737133</v>
      </c>
      <c r="P37" s="31">
        <v>45436</v>
      </c>
      <c r="Q37" s="23">
        <v>0.125</v>
      </c>
      <c r="R37" s="24">
        <v>1.06429517268708</v>
      </c>
      <c r="S37" s="33">
        <f t="shared" si="6"/>
        <v>26.507205191258286</v>
      </c>
      <c r="T37" s="24">
        <f t="shared" si="7"/>
        <v>2.1921458693170601</v>
      </c>
    </row>
    <row r="38" spans="1:20" x14ac:dyDescent="0.25">
      <c r="A38" s="31">
        <v>45430</v>
      </c>
      <c r="B38" s="23">
        <v>0.16666666666666666</v>
      </c>
      <c r="C38" s="24">
        <v>0.98340195417010801</v>
      </c>
      <c r="D38" s="33">
        <f t="shared" si="0"/>
        <v>23.367935175767983</v>
      </c>
      <c r="E38" s="24">
        <f t="shared" si="1"/>
        <v>1.9325282390360121</v>
      </c>
      <c r="F38" s="31">
        <v>45432</v>
      </c>
      <c r="G38" s="23">
        <v>0.16666666666666666</v>
      </c>
      <c r="H38" s="24">
        <v>0.98372972011172599</v>
      </c>
      <c r="I38" s="33">
        <f t="shared" si="2"/>
        <v>23.380355779593629</v>
      </c>
      <c r="J38" s="24">
        <f t="shared" si="3"/>
        <v>1.933555422972393</v>
      </c>
      <c r="K38" s="31">
        <v>45434</v>
      </c>
      <c r="L38" s="23">
        <v>0.16666666666666666</v>
      </c>
      <c r="M38" s="24">
        <v>0.96368509530635604</v>
      </c>
      <c r="N38" s="33">
        <f t="shared" si="4"/>
        <v>22.625309277146172</v>
      </c>
      <c r="O38" s="24">
        <f t="shared" si="5"/>
        <v>1.8711130772199884</v>
      </c>
      <c r="P38" s="31">
        <v>45436</v>
      </c>
      <c r="Q38" s="23">
        <v>0.16666666666666666</v>
      </c>
      <c r="R38" s="24">
        <v>1.0644558668094</v>
      </c>
      <c r="S38" s="33">
        <f t="shared" si="6"/>
        <v>26.51358735463932</v>
      </c>
      <c r="T38" s="24">
        <f t="shared" si="7"/>
        <v>2.1926736742286717</v>
      </c>
    </row>
    <row r="39" spans="1:20" x14ac:dyDescent="0.25">
      <c r="A39" s="31">
        <v>45430</v>
      </c>
      <c r="B39" s="23">
        <v>0.20833333333333334</v>
      </c>
      <c r="C39" s="24">
        <v>0.983804464336274</v>
      </c>
      <c r="D39" s="33">
        <f t="shared" si="0"/>
        <v>23.383188536835295</v>
      </c>
      <c r="E39" s="24">
        <f t="shared" si="1"/>
        <v>1.9337896919962787</v>
      </c>
      <c r="F39" s="31">
        <v>45432</v>
      </c>
      <c r="G39" s="23">
        <v>0.20833333333333334</v>
      </c>
      <c r="H39" s="24">
        <v>0.98166406154239905</v>
      </c>
      <c r="I39" s="33">
        <f t="shared" si="2"/>
        <v>23.302119322771681</v>
      </c>
      <c r="J39" s="24">
        <f t="shared" si="3"/>
        <v>1.927085267993218</v>
      </c>
      <c r="K39" s="31">
        <v>45434</v>
      </c>
      <c r="L39" s="23">
        <v>0.20833333333333334</v>
      </c>
      <c r="M39" s="24">
        <v>0.96211665868374296</v>
      </c>
      <c r="N39" s="33">
        <f t="shared" si="4"/>
        <v>22.566619466238869</v>
      </c>
      <c r="O39" s="24">
        <f t="shared" si="5"/>
        <v>1.8662594298579545</v>
      </c>
      <c r="P39" s="31">
        <v>45436</v>
      </c>
      <c r="Q39" s="23">
        <v>0.20833333333333334</v>
      </c>
      <c r="R39" s="24">
        <v>1.0502912998157401</v>
      </c>
      <c r="S39" s="33">
        <f t="shared" si="6"/>
        <v>25.953228645278454</v>
      </c>
      <c r="T39" s="24">
        <f t="shared" si="7"/>
        <v>2.1463320089645279</v>
      </c>
    </row>
    <row r="40" spans="1:20" x14ac:dyDescent="0.25">
      <c r="A40" s="31">
        <v>45430</v>
      </c>
      <c r="B40" s="23">
        <v>0.25</v>
      </c>
      <c r="C40" s="24">
        <v>0.99130582809051704</v>
      </c>
      <c r="D40" s="33">
        <f t="shared" si="0"/>
        <v>23.668135535249977</v>
      </c>
      <c r="E40" s="24">
        <f t="shared" si="1"/>
        <v>1.9573548087651731</v>
      </c>
      <c r="F40" s="31">
        <v>45432</v>
      </c>
      <c r="G40" s="23">
        <v>0.25</v>
      </c>
      <c r="H40" s="24">
        <v>0.984123468395111</v>
      </c>
      <c r="I40" s="33">
        <f t="shared" si="2"/>
        <v>23.395280020610354</v>
      </c>
      <c r="J40" s="24">
        <f t="shared" si="3"/>
        <v>1.9347896577044761</v>
      </c>
      <c r="K40" s="31">
        <v>45434</v>
      </c>
      <c r="L40" s="23">
        <v>0.25</v>
      </c>
      <c r="M40" s="24">
        <v>0.95724844932173203</v>
      </c>
      <c r="N40" s="33">
        <f t="shared" si="4"/>
        <v>22.384816748101866</v>
      </c>
      <c r="O40" s="24">
        <f t="shared" si="5"/>
        <v>1.8512243450680241</v>
      </c>
      <c r="P40" s="31">
        <v>45436</v>
      </c>
      <c r="Q40" s="23">
        <v>0.25</v>
      </c>
      <c r="R40" s="24">
        <v>1.0445520877796299</v>
      </c>
      <c r="S40" s="33">
        <f t="shared" si="6"/>
        <v>25.727454677282225</v>
      </c>
      <c r="T40" s="24">
        <f t="shared" si="7"/>
        <v>2.1276605018112398</v>
      </c>
    </row>
    <row r="41" spans="1:20" x14ac:dyDescent="0.25">
      <c r="A41" s="31">
        <v>45430</v>
      </c>
      <c r="B41" s="23">
        <v>0.29166666666666669</v>
      </c>
      <c r="C41" s="24">
        <v>1.0056023597677</v>
      </c>
      <c r="D41" s="33">
        <f t="shared" si="0"/>
        <v>24.21475881731573</v>
      </c>
      <c r="E41" s="24">
        <f t="shared" si="1"/>
        <v>2.0025605541920108</v>
      </c>
      <c r="F41" s="31">
        <v>45432</v>
      </c>
      <c r="G41" s="23">
        <v>0.29166666666666669</v>
      </c>
      <c r="H41" s="24">
        <v>0.984739422794217</v>
      </c>
      <c r="I41" s="33">
        <f t="shared" si="2"/>
        <v>23.418633661666327</v>
      </c>
      <c r="J41" s="24">
        <f t="shared" si="3"/>
        <v>1.9367210038198051</v>
      </c>
      <c r="K41" s="31">
        <v>45434</v>
      </c>
      <c r="L41" s="23">
        <v>0.29166666666666669</v>
      </c>
      <c r="M41" s="24">
        <v>0.96168333291622698</v>
      </c>
      <c r="N41" s="33">
        <f t="shared" si="4"/>
        <v>22.550414739445941</v>
      </c>
      <c r="O41" s="24">
        <f t="shared" si="5"/>
        <v>1.8649192989521792</v>
      </c>
      <c r="P41" s="31">
        <v>45436</v>
      </c>
      <c r="Q41" s="23">
        <v>0.29166666666666669</v>
      </c>
      <c r="R41" s="24">
        <v>1.0447632074314199</v>
      </c>
      <c r="S41" s="33">
        <f t="shared" si="6"/>
        <v>25.735746844666568</v>
      </c>
      <c r="T41" s="24">
        <f t="shared" si="7"/>
        <v>2.128346264053925</v>
      </c>
    </row>
    <row r="42" spans="1:20" x14ac:dyDescent="0.25">
      <c r="A42" s="31">
        <v>45430</v>
      </c>
      <c r="B42" s="23">
        <v>0.33333333333333331</v>
      </c>
      <c r="C42" s="24">
        <v>1.0192785263020701</v>
      </c>
      <c r="D42" s="33">
        <f t="shared" si="0"/>
        <v>24.742005681137311</v>
      </c>
      <c r="E42" s="24">
        <f t="shared" si="1"/>
        <v>2.0461638698300555</v>
      </c>
      <c r="F42" s="31">
        <v>45432</v>
      </c>
      <c r="G42" s="23">
        <v>0.33333333333333331</v>
      </c>
      <c r="H42" s="24">
        <v>0.99466270207960905</v>
      </c>
      <c r="I42" s="33">
        <f t="shared" si="2"/>
        <v>23.796066243744232</v>
      </c>
      <c r="J42" s="24">
        <f t="shared" si="3"/>
        <v>1.9679346783576479</v>
      </c>
      <c r="K42" s="31">
        <v>45434</v>
      </c>
      <c r="L42" s="23">
        <v>0.33333333333333331</v>
      </c>
      <c r="M42" s="24">
        <v>0.96460682153315902</v>
      </c>
      <c r="N42" s="33">
        <f t="shared" si="4"/>
        <v>22.659826144140158</v>
      </c>
      <c r="O42" s="24">
        <f t="shared" si="5"/>
        <v>1.8739676221203909</v>
      </c>
      <c r="P42" s="31">
        <v>45436</v>
      </c>
      <c r="Q42" s="23">
        <v>0.33333333333333331</v>
      </c>
      <c r="R42" s="24">
        <v>1.04209709167063</v>
      </c>
      <c r="S42" s="33">
        <f t="shared" si="6"/>
        <v>25.63110273767829</v>
      </c>
      <c r="T42" s="24">
        <f t="shared" si="7"/>
        <v>2.1196921964059947</v>
      </c>
    </row>
    <row r="43" spans="1:20" x14ac:dyDescent="0.25">
      <c r="A43" s="31">
        <v>45430</v>
      </c>
      <c r="B43" s="23">
        <v>0.375</v>
      </c>
      <c r="C43" s="24">
        <v>1.0282999277073701</v>
      </c>
      <c r="D43" s="33">
        <f t="shared" si="0"/>
        <v>25.092114054124963</v>
      </c>
      <c r="E43" s="24">
        <f t="shared" si="1"/>
        <v>2.0751178322761343</v>
      </c>
      <c r="F43" s="31">
        <v>45432</v>
      </c>
      <c r="G43" s="23">
        <v>0.375</v>
      </c>
      <c r="H43" s="24">
        <v>1.00116312503414</v>
      </c>
      <c r="I43" s="33">
        <f t="shared" si="2"/>
        <v>24.044528119375791</v>
      </c>
      <c r="J43" s="24">
        <f t="shared" si="3"/>
        <v>1.9884824754723778</v>
      </c>
      <c r="K43" s="31">
        <v>45434</v>
      </c>
      <c r="L43" s="23">
        <v>0.375</v>
      </c>
      <c r="M43" s="24">
        <v>0.96630501746744801</v>
      </c>
      <c r="N43" s="33">
        <f t="shared" si="4"/>
        <v>22.723471660546899</v>
      </c>
      <c r="O43" s="24">
        <f t="shared" si="5"/>
        <v>1.8792311063272285</v>
      </c>
      <c r="P43" s="31">
        <v>45436</v>
      </c>
      <c r="Q43" s="23">
        <v>0.375</v>
      </c>
      <c r="R43" s="24">
        <v>1.04644823073922</v>
      </c>
      <c r="S43" s="33">
        <f t="shared" si="6"/>
        <v>25.801965375801107</v>
      </c>
      <c r="T43" s="24">
        <f t="shared" si="7"/>
        <v>2.1338225365787515</v>
      </c>
    </row>
    <row r="44" spans="1:20" x14ac:dyDescent="0.25">
      <c r="A44" s="31">
        <v>45430</v>
      </c>
      <c r="B44" s="23">
        <v>0.41666666666666669</v>
      </c>
      <c r="C44" s="24">
        <v>1.03635334968152</v>
      </c>
      <c r="D44" s="33">
        <f t="shared" si="0"/>
        <v>25.406203556908505</v>
      </c>
      <c r="E44" s="24">
        <f t="shared" si="1"/>
        <v>2.1010930341563334</v>
      </c>
      <c r="F44" s="31">
        <v>45432</v>
      </c>
      <c r="G44" s="23">
        <v>0.41666666666666669</v>
      </c>
      <c r="H44" s="24">
        <v>1.0097335576970701</v>
      </c>
      <c r="I44" s="33">
        <f t="shared" si="2"/>
        <v>24.373579203821187</v>
      </c>
      <c r="J44" s="24">
        <f t="shared" si="3"/>
        <v>2.0156950001560121</v>
      </c>
      <c r="K44" s="31">
        <v>45434</v>
      </c>
      <c r="L44" s="23">
        <v>0.41666666666666669</v>
      </c>
      <c r="M44" s="24">
        <v>0.97916507720555601</v>
      </c>
      <c r="N44" s="33">
        <f t="shared" si="4"/>
        <v>23.207601493969349</v>
      </c>
      <c r="O44" s="24">
        <f t="shared" si="5"/>
        <v>1.9192686435512651</v>
      </c>
      <c r="P44" s="31">
        <v>45436</v>
      </c>
      <c r="Q44" s="23">
        <v>0.41666666666666669</v>
      </c>
      <c r="R44" s="24">
        <v>1.05182456969794</v>
      </c>
      <c r="S44" s="33">
        <f t="shared" si="6"/>
        <v>26.013670143434929</v>
      </c>
      <c r="T44" s="24">
        <f t="shared" si="7"/>
        <v>2.1513305208620683</v>
      </c>
    </row>
    <row r="45" spans="1:20" x14ac:dyDescent="0.25">
      <c r="A45" s="31">
        <v>45430</v>
      </c>
      <c r="B45" s="23">
        <v>0.45833333333333331</v>
      </c>
      <c r="C45" s="24">
        <v>1.03839695453228</v>
      </c>
      <c r="D45" s="33">
        <f t="shared" si="0"/>
        <v>25.486137250800681</v>
      </c>
      <c r="E45" s="24">
        <f t="shared" si="1"/>
        <v>2.1077035506412161</v>
      </c>
      <c r="F45" s="31">
        <v>45432</v>
      </c>
      <c r="G45" s="23">
        <v>0.45833333333333331</v>
      </c>
      <c r="H45" s="24">
        <v>1.01644957065175</v>
      </c>
      <c r="I45" s="33">
        <f t="shared" si="2"/>
        <v>24.632595905815428</v>
      </c>
      <c r="J45" s="24">
        <f t="shared" si="3"/>
        <v>2.0371156814109357</v>
      </c>
      <c r="K45" s="31">
        <v>45434</v>
      </c>
      <c r="L45" s="23">
        <v>0.45833333333333331</v>
      </c>
      <c r="M45" s="24">
        <v>0.98910605907044502</v>
      </c>
      <c r="N45" s="33">
        <f t="shared" si="4"/>
        <v>23.58444171975621</v>
      </c>
      <c r="O45" s="24">
        <f t="shared" si="5"/>
        <v>1.9504333302238386</v>
      </c>
      <c r="P45" s="31">
        <v>45436</v>
      </c>
      <c r="Q45" s="23">
        <v>0.45833333333333331</v>
      </c>
      <c r="R45" s="24">
        <v>1.0634351968722699</v>
      </c>
      <c r="S45" s="33">
        <f t="shared" si="6"/>
        <v>26.473059939351053</v>
      </c>
      <c r="T45" s="24">
        <f t="shared" si="7"/>
        <v>2.1893220569843321</v>
      </c>
    </row>
    <row r="46" spans="1:20" x14ac:dyDescent="0.25">
      <c r="A46" s="31">
        <v>45430</v>
      </c>
      <c r="B46" s="23">
        <v>0.5</v>
      </c>
      <c r="C46" s="24">
        <v>1.03765344619335</v>
      </c>
      <c r="D46" s="33">
        <f t="shared" si="0"/>
        <v>25.45704478209278</v>
      </c>
      <c r="E46" s="24">
        <f t="shared" si="1"/>
        <v>2.1052976034790727</v>
      </c>
      <c r="F46" s="31">
        <v>45432</v>
      </c>
      <c r="G46" s="23">
        <v>0.5</v>
      </c>
      <c r="H46" s="24">
        <v>1.0174239873845401</v>
      </c>
      <c r="I46" s="33">
        <f t="shared" si="2"/>
        <v>24.670261029900733</v>
      </c>
      <c r="J46" s="24">
        <f t="shared" si="3"/>
        <v>2.0402305871727906</v>
      </c>
      <c r="K46" s="31">
        <v>45434</v>
      </c>
      <c r="L46" s="23">
        <v>0.5</v>
      </c>
      <c r="M46" s="24">
        <v>0.99371677636702704</v>
      </c>
      <c r="N46" s="33">
        <f t="shared" si="4"/>
        <v>23.759990928616205</v>
      </c>
      <c r="O46" s="24">
        <f t="shared" si="5"/>
        <v>1.96495124979656</v>
      </c>
      <c r="P46" s="31">
        <v>45436</v>
      </c>
      <c r="Q46" s="23">
        <v>0.5</v>
      </c>
      <c r="R46" s="24">
        <v>1.07049870490599</v>
      </c>
      <c r="S46" s="33">
        <f t="shared" si="6"/>
        <v>26.75400157676339</v>
      </c>
      <c r="T46" s="24">
        <f t="shared" si="7"/>
        <v>2.2125559303983322</v>
      </c>
    </row>
    <row r="47" spans="1:20" x14ac:dyDescent="0.25">
      <c r="A47" s="31">
        <v>45430</v>
      </c>
      <c r="B47" s="23">
        <v>0.54166666666666663</v>
      </c>
      <c r="C47" s="24">
        <v>1.0261682271916299</v>
      </c>
      <c r="D47" s="33">
        <f t="shared" si="0"/>
        <v>25.009220184728385</v>
      </c>
      <c r="E47" s="24">
        <f t="shared" si="1"/>
        <v>2.0682625092770373</v>
      </c>
      <c r="F47" s="31">
        <v>45432</v>
      </c>
      <c r="G47" s="23">
        <v>0.54166666666666663</v>
      </c>
      <c r="H47" s="24">
        <v>1.0150657892186501</v>
      </c>
      <c r="I47" s="33">
        <f t="shared" si="2"/>
        <v>24.57914407429368</v>
      </c>
      <c r="J47" s="24">
        <f t="shared" si="3"/>
        <v>2.0326952149440873</v>
      </c>
      <c r="K47" s="31">
        <v>45434</v>
      </c>
      <c r="L47" s="23">
        <v>0.54166666666666663</v>
      </c>
      <c r="M47" s="24">
        <v>0.99518400430281195</v>
      </c>
      <c r="N47" s="33">
        <f t="shared" si="4"/>
        <v>23.815956169201378</v>
      </c>
      <c r="O47" s="24">
        <f t="shared" si="5"/>
        <v>1.9695795751929539</v>
      </c>
      <c r="P47" s="31">
        <v>45436</v>
      </c>
      <c r="Q47" s="23">
        <v>0.54166666666666663</v>
      </c>
      <c r="R47" s="24">
        <v>1.06665122508576</v>
      </c>
      <c r="S47" s="33">
        <f t="shared" si="6"/>
        <v>26.600836051864718</v>
      </c>
      <c r="T47" s="24">
        <f t="shared" si="7"/>
        <v>2.1998891414892121</v>
      </c>
    </row>
    <row r="48" spans="1:20" x14ac:dyDescent="0.25">
      <c r="A48" s="31">
        <v>45430</v>
      </c>
      <c r="B48" s="23">
        <v>0.58333333333333337</v>
      </c>
      <c r="C48" s="24">
        <v>1.0191442966420401</v>
      </c>
      <c r="D48" s="33">
        <f t="shared" si="0"/>
        <v>24.736810267868258</v>
      </c>
      <c r="E48" s="24">
        <f t="shared" si="1"/>
        <v>2.0457342091527049</v>
      </c>
      <c r="F48" s="31">
        <v>45432</v>
      </c>
      <c r="G48" s="23">
        <v>0.58333333333333337</v>
      </c>
      <c r="H48" s="24">
        <v>1.0137790441472501</v>
      </c>
      <c r="I48" s="33">
        <f t="shared" si="2"/>
        <v>24.529479360644459</v>
      </c>
      <c r="J48" s="24">
        <f t="shared" si="3"/>
        <v>2.0285879431252964</v>
      </c>
      <c r="K48" s="31">
        <v>45434</v>
      </c>
      <c r="L48" s="23">
        <v>0.58333333333333337</v>
      </c>
      <c r="M48" s="24">
        <v>0.99239689111312601</v>
      </c>
      <c r="N48" s="33">
        <f t="shared" si="4"/>
        <v>23.709687816357068</v>
      </c>
      <c r="O48" s="24">
        <f t="shared" si="5"/>
        <v>1.9607911824127293</v>
      </c>
      <c r="P48" s="31">
        <v>45436</v>
      </c>
      <c r="Q48" s="23">
        <v>0.58333333333333337</v>
      </c>
      <c r="R48" s="24">
        <v>1.0614883899646199</v>
      </c>
      <c r="S48" s="33">
        <f t="shared" si="6"/>
        <v>26.395822815782452</v>
      </c>
      <c r="T48" s="24">
        <f t="shared" si="7"/>
        <v>2.1829345468652086</v>
      </c>
    </row>
    <row r="49" spans="1:20" x14ac:dyDescent="0.25">
      <c r="A49" s="31">
        <v>45430</v>
      </c>
      <c r="B49" s="23">
        <v>0.625</v>
      </c>
      <c r="C49" s="24">
        <v>1.0125800371129501</v>
      </c>
      <c r="D49" s="33">
        <f t="shared" si="0"/>
        <v>24.483234807876258</v>
      </c>
      <c r="E49" s="24">
        <f t="shared" si="1"/>
        <v>2.0247635186113664</v>
      </c>
      <c r="F49" s="31">
        <v>45432</v>
      </c>
      <c r="G49" s="23">
        <v>0.625</v>
      </c>
      <c r="H49" s="24">
        <v>1.00519096850946</v>
      </c>
      <c r="I49" s="33">
        <f t="shared" si="2"/>
        <v>24.198964433688513</v>
      </c>
      <c r="J49" s="24">
        <f t="shared" si="3"/>
        <v>2.0012543586660398</v>
      </c>
      <c r="K49" s="31">
        <v>45434</v>
      </c>
      <c r="L49" s="23">
        <v>0.625</v>
      </c>
      <c r="M49" s="24">
        <v>0.98154312371815</v>
      </c>
      <c r="N49" s="33">
        <f t="shared" si="4"/>
        <v>23.29754185432531</v>
      </c>
      <c r="O49" s="24">
        <f t="shared" si="5"/>
        <v>1.926706711352703</v>
      </c>
      <c r="P49" s="31">
        <v>45436</v>
      </c>
      <c r="Q49" s="23">
        <v>0.625</v>
      </c>
      <c r="R49" s="24">
        <v>1.0555751323657701</v>
      </c>
      <c r="S49" s="33">
        <f t="shared" si="6"/>
        <v>26.161738155629202</v>
      </c>
      <c r="T49" s="24">
        <f t="shared" si="7"/>
        <v>2.1635757454705349</v>
      </c>
    </row>
    <row r="50" spans="1:20" x14ac:dyDescent="0.25">
      <c r="A50" s="31">
        <v>45430</v>
      </c>
      <c r="B50" s="23">
        <v>0.66666666666666663</v>
      </c>
      <c r="C50" s="24">
        <v>0.99906009435253995</v>
      </c>
      <c r="D50" s="33">
        <f t="shared" si="0"/>
        <v>23.964039915745424</v>
      </c>
      <c r="E50" s="24">
        <f t="shared" si="1"/>
        <v>1.9818261010321465</v>
      </c>
      <c r="F50" s="31">
        <v>45432</v>
      </c>
      <c r="G50" s="23">
        <v>0.66666666666666663</v>
      </c>
      <c r="H50" s="24">
        <v>0.99596720933515803</v>
      </c>
      <c r="I50" s="33">
        <f t="shared" si="2"/>
        <v>23.845850461539399</v>
      </c>
      <c r="J50" s="24">
        <f t="shared" si="3"/>
        <v>1.9720518331693082</v>
      </c>
      <c r="K50" s="31">
        <v>45434</v>
      </c>
      <c r="L50" s="23">
        <v>0.66666666666666663</v>
      </c>
      <c r="M50" s="24">
        <v>0.97825437783803604</v>
      </c>
      <c r="N50" s="33">
        <f t="shared" si="4"/>
        <v>23.173192193214451</v>
      </c>
      <c r="O50" s="24">
        <f t="shared" si="5"/>
        <v>1.9164229943788349</v>
      </c>
      <c r="P50" s="31">
        <v>45436</v>
      </c>
      <c r="Q50" s="23">
        <v>0.66666666666666663</v>
      </c>
      <c r="R50" s="24">
        <v>1.0482697486835499</v>
      </c>
      <c r="S50" s="33">
        <f t="shared" si="6"/>
        <v>25.873619255193084</v>
      </c>
      <c r="T50" s="24">
        <f t="shared" si="7"/>
        <v>2.1397483124044681</v>
      </c>
    </row>
    <row r="51" spans="1:20" x14ac:dyDescent="0.25">
      <c r="A51" s="31">
        <v>45430</v>
      </c>
      <c r="B51" s="23">
        <v>0.70833333333333337</v>
      </c>
      <c r="C51" s="24">
        <v>0.98418945073687703</v>
      </c>
      <c r="D51" s="33">
        <f t="shared" si="0"/>
        <v>23.397781296664157</v>
      </c>
      <c r="E51" s="24">
        <f t="shared" si="1"/>
        <v>1.9349965132341256</v>
      </c>
      <c r="F51" s="31">
        <v>45432</v>
      </c>
      <c r="G51" s="23">
        <v>0.70833333333333337</v>
      </c>
      <c r="H51" s="24">
        <v>0.98662239312730904</v>
      </c>
      <c r="I51" s="33">
        <f t="shared" si="2"/>
        <v>23.490079516667791</v>
      </c>
      <c r="J51" s="24">
        <f t="shared" si="3"/>
        <v>1.9426295760284262</v>
      </c>
      <c r="K51" s="31">
        <v>45434</v>
      </c>
      <c r="L51" s="23">
        <v>0.70833333333333337</v>
      </c>
      <c r="M51" s="24">
        <v>0.96198678016277805</v>
      </c>
      <c r="N51" s="33">
        <f t="shared" si="4"/>
        <v>22.561762050667191</v>
      </c>
      <c r="O51" s="24">
        <f t="shared" si="5"/>
        <v>1.8658577215901766</v>
      </c>
      <c r="P51" s="31">
        <v>45436</v>
      </c>
      <c r="Q51" s="23">
        <v>0.70833333333333337</v>
      </c>
      <c r="R51" s="24">
        <v>1.03280293941084</v>
      </c>
      <c r="S51" s="33">
        <f t="shared" si="6"/>
        <v>25.267555338301989</v>
      </c>
      <c r="T51" s="24">
        <f t="shared" si="7"/>
        <v>2.0896268264775744</v>
      </c>
    </row>
    <row r="52" spans="1:20" x14ac:dyDescent="0.25">
      <c r="A52" s="31">
        <v>45430</v>
      </c>
      <c r="B52" s="23">
        <v>0.75</v>
      </c>
      <c r="C52" s="24">
        <v>0.97966003417576897</v>
      </c>
      <c r="D52" s="33">
        <f t="shared" si="0"/>
        <v>23.226310625468468</v>
      </c>
      <c r="E52" s="24">
        <f t="shared" si="1"/>
        <v>1.9208158887262421</v>
      </c>
      <c r="F52" s="31">
        <v>45432</v>
      </c>
      <c r="G52" s="23">
        <v>0.75</v>
      </c>
      <c r="H52" s="24">
        <v>0.98203808068836296</v>
      </c>
      <c r="I52" s="33">
        <f t="shared" si="2"/>
        <v>23.316277982219347</v>
      </c>
      <c r="J52" s="24">
        <f t="shared" si="3"/>
        <v>1.92825618912954</v>
      </c>
      <c r="K52" s="31">
        <v>45434</v>
      </c>
      <c r="L52" s="23">
        <v>0.75</v>
      </c>
      <c r="M52" s="24">
        <v>0.94992309808351105</v>
      </c>
      <c r="N52" s="33">
        <f t="shared" si="4"/>
        <v>22.112287116031752</v>
      </c>
      <c r="O52" s="24">
        <f t="shared" si="5"/>
        <v>1.8286861444958258</v>
      </c>
      <c r="P52" s="31">
        <v>45436</v>
      </c>
      <c r="Q52" s="23">
        <v>0.75</v>
      </c>
      <c r="R52" s="24">
        <v>1.01955783366749</v>
      </c>
      <c r="S52" s="33">
        <f t="shared" si="6"/>
        <v>24.752817689620432</v>
      </c>
      <c r="T52" s="24">
        <f t="shared" si="7"/>
        <v>2.0470580229316098</v>
      </c>
    </row>
    <row r="53" spans="1:20" x14ac:dyDescent="0.25">
      <c r="A53" s="31">
        <v>45430</v>
      </c>
      <c r="B53" s="23">
        <v>0.79166666666666663</v>
      </c>
      <c r="C53" s="24">
        <v>0.97411435842124405</v>
      </c>
      <c r="D53" s="33">
        <f t="shared" si="0"/>
        <v>23.017008401377957</v>
      </c>
      <c r="E53" s="24">
        <f t="shared" si="1"/>
        <v>1.9035065947939569</v>
      </c>
      <c r="F53" s="31">
        <v>45432</v>
      </c>
      <c r="G53" s="23">
        <v>0.79166666666666663</v>
      </c>
      <c r="H53" s="24">
        <v>0.97567182778921802</v>
      </c>
      <c r="I53" s="33">
        <f t="shared" si="2"/>
        <v>23.075718305005445</v>
      </c>
      <c r="J53" s="24">
        <f t="shared" si="3"/>
        <v>1.9083619038239501</v>
      </c>
      <c r="K53" s="31">
        <v>45434</v>
      </c>
      <c r="L53" s="23">
        <v>0.79166666666666663</v>
      </c>
      <c r="M53" s="24">
        <v>0.94470518827060401</v>
      </c>
      <c r="N53" s="33">
        <f t="shared" si="4"/>
        <v>21.918922032797219</v>
      </c>
      <c r="O53" s="24">
        <f t="shared" si="5"/>
        <v>1.8126948521123301</v>
      </c>
      <c r="P53" s="31">
        <v>45436</v>
      </c>
      <c r="Q53" s="23">
        <v>0.79166666666666663</v>
      </c>
      <c r="R53" s="24">
        <v>1.0182732343632901</v>
      </c>
      <c r="S53" s="33">
        <f t="shared" si="6"/>
        <v>24.703105337582144</v>
      </c>
      <c r="T53" s="24">
        <f t="shared" si="7"/>
        <v>2.0429468114180431</v>
      </c>
    </row>
    <row r="54" spans="1:20" x14ac:dyDescent="0.25">
      <c r="A54" s="31">
        <v>45430</v>
      </c>
      <c r="B54" s="23">
        <v>0.83333333333333337</v>
      </c>
      <c r="C54" s="24">
        <v>0.97226870059578097</v>
      </c>
      <c r="D54" s="33">
        <f t="shared" si="0"/>
        <v>22.947507258718097</v>
      </c>
      <c r="E54" s="24">
        <f t="shared" si="1"/>
        <v>1.8977588502959866</v>
      </c>
      <c r="F54" s="31">
        <v>45432</v>
      </c>
      <c r="G54" s="23">
        <v>0.83333333333333337</v>
      </c>
      <c r="H54" s="24">
        <v>0.97080361842720797</v>
      </c>
      <c r="I54" s="33">
        <f t="shared" si="2"/>
        <v>22.892393105311857</v>
      </c>
      <c r="J54" s="24">
        <f t="shared" si="3"/>
        <v>1.8932009098092906</v>
      </c>
      <c r="K54" s="31">
        <v>45434</v>
      </c>
      <c r="L54" s="23">
        <v>0.83333333333333337</v>
      </c>
      <c r="M54" s="24">
        <v>0.94274955987553199</v>
      </c>
      <c r="N54" s="33">
        <f t="shared" si="4"/>
        <v>21.846613694631948</v>
      </c>
      <c r="O54" s="24">
        <f t="shared" si="5"/>
        <v>1.806714952546062</v>
      </c>
      <c r="P54" s="31">
        <v>45436</v>
      </c>
      <c r="Q54" s="23">
        <v>0.83333333333333337</v>
      </c>
      <c r="R54" s="24">
        <v>1.01350402831625</v>
      </c>
      <c r="S54" s="33">
        <f t="shared" si="6"/>
        <v>24.518869387806316</v>
      </c>
      <c r="T54" s="24">
        <f t="shared" si="7"/>
        <v>2.0277104983715821</v>
      </c>
    </row>
    <row r="55" spans="1:20" x14ac:dyDescent="0.25">
      <c r="A55" s="31">
        <v>45430</v>
      </c>
      <c r="B55" s="23">
        <v>0.875</v>
      </c>
      <c r="C55" s="24">
        <v>0.96649861335367804</v>
      </c>
      <c r="D55" s="33">
        <f t="shared" si="0"/>
        <v>22.730731533549168</v>
      </c>
      <c r="E55" s="24">
        <f t="shared" si="1"/>
        <v>1.8798314978245161</v>
      </c>
      <c r="F55" s="31">
        <v>45432</v>
      </c>
      <c r="G55" s="23">
        <v>0.875</v>
      </c>
      <c r="H55" s="24">
        <v>0.96567589044184599</v>
      </c>
      <c r="I55" s="33">
        <f t="shared" si="2"/>
        <v>22.69988528009295</v>
      </c>
      <c r="J55" s="24">
        <f t="shared" si="3"/>
        <v>1.8772805126636869</v>
      </c>
      <c r="K55" s="31">
        <v>45434</v>
      </c>
      <c r="L55" s="23">
        <v>0.875</v>
      </c>
      <c r="M55" s="24">
        <v>0.936240375038216</v>
      </c>
      <c r="N55" s="33">
        <f t="shared" si="4"/>
        <v>21.606582447741765</v>
      </c>
      <c r="O55" s="24">
        <f t="shared" si="5"/>
        <v>1.7868643684282439</v>
      </c>
      <c r="P55" s="31">
        <v>45436</v>
      </c>
      <c r="Q55" s="23">
        <v>0.875</v>
      </c>
      <c r="R55" s="24">
        <v>1.00928473472191</v>
      </c>
      <c r="S55" s="33">
        <f t="shared" si="6"/>
        <v>24.356305845293072</v>
      </c>
      <c r="T55" s="24">
        <f t="shared" si="7"/>
        <v>2.0142664934057368</v>
      </c>
    </row>
    <row r="56" spans="1:20" x14ac:dyDescent="0.25">
      <c r="A56" s="31">
        <v>45430</v>
      </c>
      <c r="B56" s="23">
        <v>0.91666666666666663</v>
      </c>
      <c r="C56" s="24">
        <v>0.96046674251172204</v>
      </c>
      <c r="D56" s="33">
        <f t="shared" si="0"/>
        <v>22.504942114698466</v>
      </c>
      <c r="E56" s="24">
        <f t="shared" si="1"/>
        <v>1.8611587128855631</v>
      </c>
      <c r="F56" s="31">
        <v>45432</v>
      </c>
      <c r="G56" s="23">
        <v>0.91666666666666663</v>
      </c>
      <c r="H56" s="24">
        <v>0.96353548764797003</v>
      </c>
      <c r="I56" s="33">
        <f t="shared" si="2"/>
        <v>22.619708610190614</v>
      </c>
      <c r="J56" s="24">
        <f t="shared" si="3"/>
        <v>1.8706499020627636</v>
      </c>
      <c r="K56" s="31">
        <v>45434</v>
      </c>
      <c r="L56" s="23">
        <v>0.91666666666666663</v>
      </c>
      <c r="M56" s="24">
        <v>1.01876378058979</v>
      </c>
      <c r="N56" s="33">
        <f t="shared" si="4"/>
        <v>24.722084451663015</v>
      </c>
      <c r="O56" s="24">
        <f t="shared" si="5"/>
        <v>2.0445163841525313</v>
      </c>
      <c r="P56" s="31">
        <v>45436</v>
      </c>
      <c r="Q56" s="23">
        <v>0.91666666666666663</v>
      </c>
      <c r="R56" s="24">
        <v>1.0033453702886499</v>
      </c>
      <c r="S56" s="33">
        <f t="shared" si="6"/>
        <v>24.128154405064976</v>
      </c>
      <c r="T56" s="24">
        <f t="shared" si="7"/>
        <v>1.9953983692988735</v>
      </c>
    </row>
    <row r="57" spans="1:20" x14ac:dyDescent="0.25">
      <c r="A57" s="31">
        <v>45430</v>
      </c>
      <c r="B57" s="23">
        <v>0.95833333333333337</v>
      </c>
      <c r="C57" s="24">
        <v>0.96067798137280502</v>
      </c>
      <c r="D57" s="33">
        <f t="shared" si="0"/>
        <v>22.512835155816688</v>
      </c>
      <c r="E57" s="24">
        <f t="shared" si="1"/>
        <v>1.86181146738604</v>
      </c>
      <c r="F57" s="31">
        <v>45432</v>
      </c>
      <c r="G57" s="23">
        <v>0.95833333333333337</v>
      </c>
      <c r="H57" s="24">
        <v>0.95965504645917399</v>
      </c>
      <c r="I57" s="33">
        <f t="shared" si="2"/>
        <v>22.474622306580301</v>
      </c>
      <c r="J57" s="24">
        <f t="shared" si="3"/>
        <v>1.8586512647541908</v>
      </c>
      <c r="K57" s="31">
        <v>45434</v>
      </c>
      <c r="L57" s="23">
        <v>0.95833333333333337</v>
      </c>
      <c r="M57" s="24">
        <v>1.0503374338108</v>
      </c>
      <c r="N57" s="33">
        <f t="shared" si="4"/>
        <v>25.955046482307733</v>
      </c>
      <c r="O57" s="24">
        <f t="shared" si="5"/>
        <v>2.1464823440868495</v>
      </c>
      <c r="P57" s="31">
        <v>45436</v>
      </c>
      <c r="Q57" s="23">
        <v>0.95833333333333337</v>
      </c>
      <c r="R57" s="24">
        <v>1.0077295303304401</v>
      </c>
      <c r="S57" s="33">
        <f t="shared" si="6"/>
        <v>24.296487728237651</v>
      </c>
      <c r="T57" s="24">
        <f t="shared" si="7"/>
        <v>2.0093195351252535</v>
      </c>
    </row>
  </sheetData>
  <pageMargins left="0.7" right="0.7" top="0.75" bottom="0.75" header="0.3" footer="0.3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BB28CA7-85CA-48B1-B843-3C821F11AAF1}">
  <dimension ref="A1:T178"/>
  <sheetViews>
    <sheetView workbookViewId="0">
      <selection activeCell="D5" sqref="D5"/>
    </sheetView>
  </sheetViews>
  <sheetFormatPr defaultRowHeight="15" x14ac:dyDescent="0.25"/>
  <sheetData>
    <row r="1" spans="1:20" x14ac:dyDescent="0.25">
      <c r="A1" s="1" t="s">
        <v>70</v>
      </c>
      <c r="B1" s="23"/>
      <c r="C1" s="24"/>
    </row>
    <row r="2" spans="1:20" x14ac:dyDescent="0.25">
      <c r="A2" s="1" t="s">
        <v>71</v>
      </c>
      <c r="B2" s="23"/>
      <c r="C2" s="24"/>
      <c r="G2" s="25"/>
      <c r="H2" s="25"/>
    </row>
    <row r="3" spans="1:20" ht="15.75" thickBot="1" x14ac:dyDescent="0.3">
      <c r="A3" s="1" t="s">
        <v>72</v>
      </c>
      <c r="B3" s="23"/>
      <c r="C3" s="24"/>
    </row>
    <row r="4" spans="1:20" ht="15.75" thickBot="1" x14ac:dyDescent="0.3">
      <c r="A4" s="1" t="s">
        <v>73</v>
      </c>
      <c r="B4" s="23"/>
      <c r="C4" s="24"/>
      <c r="I4" s="26" t="s">
        <v>74</v>
      </c>
      <c r="J4" s="27"/>
      <c r="K4" s="27"/>
      <c r="L4" s="28">
        <f>SUM(E10:E57)+SUM(J10:J57)+SUM(O10:O57)+SUM(T10:T33)</f>
        <v>349.99575932703294</v>
      </c>
    </row>
    <row r="5" spans="1:20" x14ac:dyDescent="0.25">
      <c r="A5" s="1" t="s">
        <v>75</v>
      </c>
      <c r="B5" s="23"/>
      <c r="C5" s="24"/>
    </row>
    <row r="6" spans="1:20" x14ac:dyDescent="0.25">
      <c r="A6" s="1"/>
      <c r="B6" s="1"/>
      <c r="C6" s="1"/>
    </row>
    <row r="7" spans="1:20" x14ac:dyDescent="0.25">
      <c r="A7" s="1"/>
      <c r="B7" s="1"/>
      <c r="C7" s="1"/>
      <c r="I7" s="29" t="s">
        <v>76</v>
      </c>
      <c r="J7" s="29"/>
      <c r="K7" s="29"/>
      <c r="L7" s="7">
        <f>MAX(D10:D57,I10:I57,N10:N57,S10:S33)</f>
        <v>27.459724954106235</v>
      </c>
    </row>
    <row r="8" spans="1:20" x14ac:dyDescent="0.25">
      <c r="A8" s="1"/>
      <c r="B8" s="1"/>
      <c r="C8" s="1"/>
    </row>
    <row r="9" spans="1:20" x14ac:dyDescent="0.25">
      <c r="A9" s="30" t="s">
        <v>77</v>
      </c>
      <c r="B9" s="30" t="s">
        <v>78</v>
      </c>
      <c r="C9" s="30" t="s">
        <v>79</v>
      </c>
      <c r="D9" s="30" t="s">
        <v>54</v>
      </c>
      <c r="E9" s="30" t="s">
        <v>80</v>
      </c>
      <c r="F9" s="30" t="s">
        <v>77</v>
      </c>
      <c r="G9" s="30" t="s">
        <v>78</v>
      </c>
      <c r="H9" s="30" t="s">
        <v>79</v>
      </c>
      <c r="I9" s="30" t="s">
        <v>54</v>
      </c>
      <c r="J9" s="30" t="s">
        <v>80</v>
      </c>
      <c r="K9" s="30" t="s">
        <v>77</v>
      </c>
      <c r="L9" s="30" t="s">
        <v>78</v>
      </c>
      <c r="M9" s="30" t="s">
        <v>79</v>
      </c>
      <c r="N9" s="30" t="s">
        <v>54</v>
      </c>
      <c r="O9" s="30" t="s">
        <v>80</v>
      </c>
      <c r="P9" s="30" t="s">
        <v>77</v>
      </c>
      <c r="Q9" s="30" t="s">
        <v>78</v>
      </c>
      <c r="R9" s="30" t="s">
        <v>79</v>
      </c>
      <c r="S9" s="30" t="s">
        <v>54</v>
      </c>
      <c r="T9" s="30" t="s">
        <v>80</v>
      </c>
    </row>
    <row r="10" spans="1:20" x14ac:dyDescent="0.25">
      <c r="A10" s="31">
        <v>45437</v>
      </c>
      <c r="B10" s="23">
        <v>0</v>
      </c>
      <c r="C10" s="24">
        <v>1.01343142985892</v>
      </c>
      <c r="D10" s="33">
        <f t="shared" ref="D10:D57" si="0">4*6*(C10^(1.522*(6^0.026)))</f>
        <v>24.516068861286428</v>
      </c>
      <c r="E10" s="24">
        <f t="shared" ref="E10:E57" si="1">D10*0.0827</f>
        <v>2.0274788948283873</v>
      </c>
      <c r="F10" s="31">
        <v>45439</v>
      </c>
      <c r="G10" s="23">
        <v>0</v>
      </c>
      <c r="H10" s="24">
        <v>1.05174100398596</v>
      </c>
      <c r="I10" s="33">
        <f t="shared" ref="I10:I57" si="2">4*6*(H10^(1.522*(6^0.026)))</f>
        <v>26.010374632458959</v>
      </c>
      <c r="J10" s="24">
        <f t="shared" ref="J10:J57" si="3">I10*0.0827</f>
        <v>2.1510579821043558</v>
      </c>
      <c r="K10" s="31">
        <v>45441</v>
      </c>
      <c r="L10" s="23">
        <v>0</v>
      </c>
      <c r="M10" s="24">
        <v>1.02454710006304</v>
      </c>
      <c r="N10" s="33">
        <f t="shared" ref="N10:N57" si="4">4*6*(M10^(1.522*(6^0.026)))</f>
        <v>24.946249098527801</v>
      </c>
      <c r="O10" s="24">
        <f t="shared" ref="O10:O57" si="5">N10*0.0827</f>
        <v>2.0630548004482492</v>
      </c>
      <c r="P10" s="31">
        <v>45443</v>
      </c>
      <c r="Q10" s="23">
        <v>0</v>
      </c>
      <c r="R10" s="24">
        <v>1.04289782046854</v>
      </c>
      <c r="S10" s="33">
        <f t="shared" ref="S10:S33" si="6">4*6*(R10^(1.522*(6^0.026)))</f>
        <v>25.662514357028535</v>
      </c>
      <c r="T10" s="24">
        <f t="shared" ref="T10:T33" si="7">S10*0.0827</f>
        <v>2.1222899373262596</v>
      </c>
    </row>
    <row r="11" spans="1:20" x14ac:dyDescent="0.25">
      <c r="A11" s="31">
        <v>45437</v>
      </c>
      <c r="B11" s="23">
        <v>4.1666666666666664E-2</v>
      </c>
      <c r="C11" s="24">
        <v>1.0155146121938099</v>
      </c>
      <c r="D11" s="33">
        <f t="shared" si="0"/>
        <v>24.596476179259163</v>
      </c>
      <c r="E11" s="24">
        <f t="shared" si="1"/>
        <v>2.0341285800247326</v>
      </c>
      <c r="F11" s="31">
        <v>45439</v>
      </c>
      <c r="G11" s="23">
        <v>4.1666666666666664E-2</v>
      </c>
      <c r="H11" s="24">
        <v>1.0581973791080099</v>
      </c>
      <c r="I11" s="33">
        <f t="shared" si="2"/>
        <v>26.265447549334272</v>
      </c>
      <c r="J11" s="24">
        <f t="shared" si="3"/>
        <v>2.1721525123299443</v>
      </c>
      <c r="K11" s="31">
        <v>45441</v>
      </c>
      <c r="L11" s="23">
        <v>4.1666666666666664E-2</v>
      </c>
      <c r="M11" s="24">
        <v>1.03328680991713</v>
      </c>
      <c r="N11" s="33">
        <f t="shared" si="4"/>
        <v>25.286434468314305</v>
      </c>
      <c r="O11" s="24">
        <f t="shared" si="5"/>
        <v>2.0911881305295927</v>
      </c>
      <c r="P11" s="31">
        <v>45443</v>
      </c>
      <c r="Q11" s="23">
        <v>4.1666666666666664E-2</v>
      </c>
      <c r="R11" s="24">
        <v>1.049389362331</v>
      </c>
      <c r="S11" s="33">
        <f t="shared" si="6"/>
        <v>25.917698764935917</v>
      </c>
      <c r="T11" s="24">
        <f t="shared" si="7"/>
        <v>2.1433936878602</v>
      </c>
    </row>
    <row r="12" spans="1:20" x14ac:dyDescent="0.25">
      <c r="A12" s="31">
        <v>45437</v>
      </c>
      <c r="B12" s="23">
        <v>8.3333333333333329E-2</v>
      </c>
      <c r="C12" s="24">
        <v>1.0161240100819899</v>
      </c>
      <c r="D12" s="33">
        <f t="shared" si="0"/>
        <v>24.620016463925737</v>
      </c>
      <c r="E12" s="24">
        <f t="shared" si="1"/>
        <v>2.0360753615666582</v>
      </c>
      <c r="F12" s="31">
        <v>45439</v>
      </c>
      <c r="G12" s="23">
        <v>8.3333333333333329E-2</v>
      </c>
      <c r="H12" s="24">
        <v>1.0563231706577001</v>
      </c>
      <c r="I12" s="33">
        <f t="shared" si="2"/>
        <v>26.191307339387958</v>
      </c>
      <c r="J12" s="24">
        <f t="shared" si="3"/>
        <v>2.166021116967384</v>
      </c>
      <c r="K12" s="31">
        <v>45441</v>
      </c>
      <c r="L12" s="23">
        <v>8.3333333333333329E-2</v>
      </c>
      <c r="M12" s="24">
        <v>1.0284714698750299</v>
      </c>
      <c r="N12" s="33">
        <f t="shared" si="4"/>
        <v>25.098789133951943</v>
      </c>
      <c r="O12" s="24">
        <f t="shared" si="5"/>
        <v>2.0756698613778255</v>
      </c>
      <c r="P12" s="31">
        <v>45443</v>
      </c>
      <c r="Q12" s="23">
        <v>8.3333333333333329E-2</v>
      </c>
      <c r="R12" s="24">
        <v>1.0510854721027201</v>
      </c>
      <c r="S12" s="33">
        <f t="shared" si="6"/>
        <v>25.984528371877055</v>
      </c>
      <c r="T12" s="24">
        <f t="shared" si="7"/>
        <v>2.1489204963542323</v>
      </c>
    </row>
    <row r="13" spans="1:20" x14ac:dyDescent="0.25">
      <c r="A13" s="31">
        <v>45437</v>
      </c>
      <c r="B13" s="23">
        <v>0.125</v>
      </c>
      <c r="C13" s="24">
        <v>1.0168565511662799</v>
      </c>
      <c r="D13" s="33">
        <f t="shared" si="0"/>
        <v>24.648324729231739</v>
      </c>
      <c r="E13" s="24">
        <f t="shared" si="1"/>
        <v>2.0384164551074648</v>
      </c>
      <c r="F13" s="31">
        <v>45439</v>
      </c>
      <c r="G13" s="23">
        <v>0.125</v>
      </c>
      <c r="H13" s="24">
        <v>1.05885076522403</v>
      </c>
      <c r="I13" s="33">
        <f t="shared" si="2"/>
        <v>26.291312658564198</v>
      </c>
      <c r="J13" s="24">
        <f t="shared" si="3"/>
        <v>2.1742915568632593</v>
      </c>
      <c r="K13" s="31">
        <v>45441</v>
      </c>
      <c r="L13" s="23">
        <v>0.125</v>
      </c>
      <c r="M13" s="24">
        <v>1.03250813483778</v>
      </c>
      <c r="N13" s="33">
        <f t="shared" si="4"/>
        <v>25.25605555373517</v>
      </c>
      <c r="O13" s="24">
        <f t="shared" si="5"/>
        <v>2.0886757942938985</v>
      </c>
      <c r="P13" s="31">
        <v>45443</v>
      </c>
      <c r="Q13" s="23">
        <v>0.125</v>
      </c>
      <c r="R13" s="24">
        <v>1.0468463897663201</v>
      </c>
      <c r="S13" s="33">
        <f t="shared" si="6"/>
        <v>25.817621610078849</v>
      </c>
      <c r="T13" s="24">
        <f t="shared" si="7"/>
        <v>2.1351173071535205</v>
      </c>
    </row>
    <row r="14" spans="1:20" x14ac:dyDescent="0.25">
      <c r="A14" s="31">
        <v>45437</v>
      </c>
      <c r="B14" s="23">
        <v>0.16666666666666666</v>
      </c>
      <c r="C14" s="24">
        <v>1.02031683921405</v>
      </c>
      <c r="D14" s="33">
        <f t="shared" si="0"/>
        <v>24.78220774525321</v>
      </c>
      <c r="E14" s="24">
        <f t="shared" si="1"/>
        <v>2.0494885805324405</v>
      </c>
      <c r="F14" s="31">
        <v>45439</v>
      </c>
      <c r="G14" s="23">
        <v>0.16666666666666666</v>
      </c>
      <c r="H14" s="24">
        <v>1.0607117414431999</v>
      </c>
      <c r="I14" s="33">
        <f t="shared" si="2"/>
        <v>26.365033745476154</v>
      </c>
      <c r="J14" s="24">
        <f t="shared" si="3"/>
        <v>2.1803882907508778</v>
      </c>
      <c r="K14" s="31">
        <v>45441</v>
      </c>
      <c r="L14" s="23">
        <v>0.16666666666666666</v>
      </c>
      <c r="M14" s="24">
        <v>1.02622759341783</v>
      </c>
      <c r="N14" s="33">
        <f t="shared" si="4"/>
        <v>25.011527330754888</v>
      </c>
      <c r="O14" s="24">
        <f t="shared" si="5"/>
        <v>2.068453310253429</v>
      </c>
      <c r="P14" s="31">
        <v>45443</v>
      </c>
      <c r="Q14" s="23">
        <v>0.16666666666666666</v>
      </c>
      <c r="R14" s="24">
        <v>1.05017256736335</v>
      </c>
      <c r="S14" s="33">
        <f t="shared" si="6"/>
        <v>25.948550399312424</v>
      </c>
      <c r="T14" s="24">
        <f t="shared" si="7"/>
        <v>2.1459451180231373</v>
      </c>
    </row>
    <row r="15" spans="1:20" x14ac:dyDescent="0.25">
      <c r="A15" s="31">
        <v>45437</v>
      </c>
      <c r="B15" s="23">
        <v>0.20833333333333334</v>
      </c>
      <c r="C15" s="24">
        <v>1.0177452564198699</v>
      </c>
      <c r="D15" s="33">
        <f t="shared" si="0"/>
        <v>24.682684072996871</v>
      </c>
      <c r="E15" s="24">
        <f t="shared" si="1"/>
        <v>2.0412579728368412</v>
      </c>
      <c r="F15" s="31">
        <v>45439</v>
      </c>
      <c r="G15" s="23">
        <v>0.20833333333333334</v>
      </c>
      <c r="H15" s="24">
        <v>1.0537867546039299</v>
      </c>
      <c r="I15" s="33">
        <f t="shared" si="2"/>
        <v>26.091095918999571</v>
      </c>
      <c r="J15" s="24">
        <f t="shared" si="3"/>
        <v>2.1577336325012646</v>
      </c>
      <c r="K15" s="31">
        <v>45441</v>
      </c>
      <c r="L15" s="23">
        <v>0.20833333333333334</v>
      </c>
      <c r="M15" s="24">
        <v>1.0165815353352801</v>
      </c>
      <c r="N15" s="33">
        <f t="shared" si="4"/>
        <v>24.637695615025859</v>
      </c>
      <c r="O15" s="24">
        <f t="shared" si="5"/>
        <v>2.0375374273626385</v>
      </c>
      <c r="P15" s="31">
        <v>45443</v>
      </c>
      <c r="Q15" s="23">
        <v>0.20833333333333334</v>
      </c>
      <c r="R15" s="24">
        <v>1.04977881907996</v>
      </c>
      <c r="S15" s="33">
        <f t="shared" si="6"/>
        <v>25.933038346440814</v>
      </c>
      <c r="T15" s="24">
        <f t="shared" si="7"/>
        <v>2.1446622712506551</v>
      </c>
    </row>
    <row r="16" spans="1:20" x14ac:dyDescent="0.25">
      <c r="A16" s="31">
        <v>45437</v>
      </c>
      <c r="B16" s="23">
        <v>0.25</v>
      </c>
      <c r="C16" s="24">
        <v>1.0163681507069899</v>
      </c>
      <c r="D16" s="33">
        <f t="shared" si="0"/>
        <v>24.6294496691234</v>
      </c>
      <c r="E16" s="24">
        <f t="shared" si="1"/>
        <v>2.036855487636505</v>
      </c>
      <c r="F16" s="31">
        <v>45439</v>
      </c>
      <c r="G16" s="23">
        <v>0.25</v>
      </c>
      <c r="H16" s="24">
        <v>1.0513340234714399</v>
      </c>
      <c r="I16" s="33">
        <f t="shared" si="2"/>
        <v>25.994327108359947</v>
      </c>
      <c r="J16" s="24">
        <f t="shared" si="3"/>
        <v>2.1497308518613676</v>
      </c>
      <c r="K16" s="31">
        <v>45441</v>
      </c>
      <c r="L16" s="23">
        <v>0.25</v>
      </c>
      <c r="M16" s="24">
        <v>1.0102087259252099</v>
      </c>
      <c r="N16" s="33">
        <f t="shared" si="4"/>
        <v>24.391871458879361</v>
      </c>
      <c r="O16" s="24">
        <f t="shared" si="5"/>
        <v>2.0172077696493229</v>
      </c>
      <c r="P16" s="31">
        <v>45443</v>
      </c>
      <c r="Q16" s="23">
        <v>0.25</v>
      </c>
      <c r="R16" s="24">
        <v>1.04381728171884</v>
      </c>
      <c r="S16" s="33">
        <f t="shared" si="6"/>
        <v>25.698601397207824</v>
      </c>
      <c r="T16" s="24">
        <f t="shared" si="7"/>
        <v>2.1252743355490868</v>
      </c>
    </row>
    <row r="17" spans="1:20" x14ac:dyDescent="0.25">
      <c r="A17" s="31">
        <v>45437</v>
      </c>
      <c r="B17" s="23">
        <v>0.29166666666666669</v>
      </c>
      <c r="C17" s="24">
        <v>1.01656615733693</v>
      </c>
      <c r="D17" s="33">
        <f t="shared" si="0"/>
        <v>24.637101319706026</v>
      </c>
      <c r="E17" s="24">
        <f t="shared" si="1"/>
        <v>2.0374882791396884</v>
      </c>
      <c r="F17" s="31">
        <v>45439</v>
      </c>
      <c r="G17" s="23">
        <v>0.29166666666666669</v>
      </c>
      <c r="H17" s="24">
        <v>1.0467847585636201</v>
      </c>
      <c r="I17" s="33">
        <f t="shared" si="2"/>
        <v>25.815197943366144</v>
      </c>
      <c r="J17" s="24">
        <f t="shared" si="3"/>
        <v>2.1349168699163799</v>
      </c>
      <c r="K17" s="31">
        <v>45441</v>
      </c>
      <c r="L17" s="23">
        <v>0.29166666666666669</v>
      </c>
      <c r="M17" s="24">
        <v>1.0073204040487</v>
      </c>
      <c r="N17" s="33">
        <f t="shared" si="4"/>
        <v>24.280760541196646</v>
      </c>
      <c r="O17" s="24">
        <f t="shared" si="5"/>
        <v>2.0080188967569623</v>
      </c>
      <c r="P17" s="31">
        <v>45443</v>
      </c>
      <c r="Q17" s="23">
        <v>0.29166666666666669</v>
      </c>
      <c r="R17" s="24">
        <v>1.0378272533375199</v>
      </c>
      <c r="S17" s="33">
        <f t="shared" si="6"/>
        <v>25.463844509263836</v>
      </c>
      <c r="T17" s="24">
        <f t="shared" si="7"/>
        <v>2.1058599409161189</v>
      </c>
    </row>
    <row r="18" spans="1:20" x14ac:dyDescent="0.25">
      <c r="A18" s="31">
        <v>45437</v>
      </c>
      <c r="B18" s="23">
        <v>0.33333333333333331</v>
      </c>
      <c r="C18" s="24">
        <v>1.0202684402425</v>
      </c>
      <c r="D18" s="33">
        <f t="shared" si="0"/>
        <v>24.780333262138466</v>
      </c>
      <c r="E18" s="24">
        <f t="shared" si="1"/>
        <v>2.0493335607788512</v>
      </c>
      <c r="F18" s="31">
        <v>45439</v>
      </c>
      <c r="G18" s="23">
        <v>0.33333333333333331</v>
      </c>
      <c r="H18" s="24">
        <v>1.0419738292652401</v>
      </c>
      <c r="I18" s="33">
        <f t="shared" si="2"/>
        <v>25.626268577252443</v>
      </c>
      <c r="J18" s="24">
        <f t="shared" si="3"/>
        <v>2.119292411338777</v>
      </c>
      <c r="K18" s="31">
        <v>45441</v>
      </c>
      <c r="L18" s="23">
        <v>0.33333333333333331</v>
      </c>
      <c r="M18" s="24">
        <v>1.0114141702611501</v>
      </c>
      <c r="N18" s="33">
        <f t="shared" si="4"/>
        <v>24.438299650127675</v>
      </c>
      <c r="O18" s="24">
        <f t="shared" si="5"/>
        <v>2.0210473810655585</v>
      </c>
      <c r="P18" s="31">
        <v>45443</v>
      </c>
      <c r="Q18" s="23">
        <v>0.33333333333333331</v>
      </c>
      <c r="R18" s="24">
        <v>1.0266786813694799</v>
      </c>
      <c r="S18" s="33">
        <f t="shared" si="6"/>
        <v>25.02906052654113</v>
      </c>
      <c r="T18" s="24">
        <f t="shared" si="7"/>
        <v>2.0699033055449512</v>
      </c>
    </row>
    <row r="19" spans="1:20" x14ac:dyDescent="0.25">
      <c r="A19" s="31">
        <v>45437</v>
      </c>
      <c r="B19" s="23">
        <v>0.375</v>
      </c>
      <c r="C19" s="24">
        <v>1.0246218442875801</v>
      </c>
      <c r="D19" s="33">
        <f t="shared" si="0"/>
        <v>24.949151162426283</v>
      </c>
      <c r="E19" s="24">
        <f t="shared" si="1"/>
        <v>2.0632948011326535</v>
      </c>
      <c r="F19" s="31">
        <v>45439</v>
      </c>
      <c r="G19" s="23">
        <v>0.375</v>
      </c>
      <c r="H19" s="24">
        <v>1.0443804264026799</v>
      </c>
      <c r="I19" s="33">
        <f t="shared" si="2"/>
        <v>25.720713050938745</v>
      </c>
      <c r="J19" s="24">
        <f t="shared" si="3"/>
        <v>2.127102969312634</v>
      </c>
      <c r="K19" s="31">
        <v>45441</v>
      </c>
      <c r="L19" s="23">
        <v>0.375</v>
      </c>
      <c r="M19" s="24">
        <v>1.02728796004838</v>
      </c>
      <c r="N19" s="33">
        <f t="shared" si="4"/>
        <v>25.052749660179479</v>
      </c>
      <c r="O19" s="24">
        <f t="shared" si="5"/>
        <v>2.0718623968968428</v>
      </c>
      <c r="P19" s="31">
        <v>45443</v>
      </c>
      <c r="Q19" s="23">
        <v>0.375</v>
      </c>
      <c r="R19" s="24">
        <v>1.0305370092350701</v>
      </c>
      <c r="S19" s="33">
        <f t="shared" si="6"/>
        <v>25.179215738858531</v>
      </c>
      <c r="T19" s="24">
        <f t="shared" si="7"/>
        <v>2.0823211416036003</v>
      </c>
    </row>
    <row r="20" spans="1:20" x14ac:dyDescent="0.25">
      <c r="A20" s="31">
        <v>45437</v>
      </c>
      <c r="B20" s="23">
        <v>0.41666666666666669</v>
      </c>
      <c r="C20" s="24">
        <v>1.03329789638106</v>
      </c>
      <c r="D20" s="33">
        <f t="shared" si="0"/>
        <v>25.286867089445604</v>
      </c>
      <c r="E20" s="24">
        <f t="shared" si="1"/>
        <v>2.0912239082971515</v>
      </c>
      <c r="F20" s="31">
        <v>45439</v>
      </c>
      <c r="G20" s="23">
        <v>0.41666666666666669</v>
      </c>
      <c r="H20" s="24">
        <v>1.0531048774677101</v>
      </c>
      <c r="I20" s="33">
        <f t="shared" si="2"/>
        <v>26.064180029333706</v>
      </c>
      <c r="J20" s="24">
        <f t="shared" si="3"/>
        <v>2.1555076884258972</v>
      </c>
      <c r="K20" s="31">
        <v>45441</v>
      </c>
      <c r="L20" s="23">
        <v>0.41666666666666669</v>
      </c>
      <c r="M20" s="24">
        <v>1.0350884199101</v>
      </c>
      <c r="N20" s="33">
        <f t="shared" si="4"/>
        <v>25.35677393662564</v>
      </c>
      <c r="O20" s="24">
        <f t="shared" si="5"/>
        <v>2.0970052045589402</v>
      </c>
      <c r="P20" s="31">
        <v>45443</v>
      </c>
      <c r="Q20" s="23">
        <v>0.41666666666666669</v>
      </c>
      <c r="R20" s="24">
        <v>1.0321055650669699</v>
      </c>
      <c r="S20" s="33">
        <f t="shared" si="6"/>
        <v>25.240355199835349</v>
      </c>
      <c r="T20" s="24">
        <f t="shared" si="7"/>
        <v>2.0873773750263833</v>
      </c>
    </row>
    <row r="21" spans="1:20" x14ac:dyDescent="0.25">
      <c r="A21" s="31">
        <v>45437</v>
      </c>
      <c r="B21" s="23">
        <v>0.45833333333333331</v>
      </c>
      <c r="C21" s="24">
        <v>1.0504783391910399</v>
      </c>
      <c r="D21" s="33">
        <f t="shared" si="0"/>
        <v>25.960598929646302</v>
      </c>
      <c r="E21" s="24">
        <f t="shared" si="1"/>
        <v>2.1469415314817493</v>
      </c>
      <c r="F21" s="31">
        <v>45439</v>
      </c>
      <c r="G21" s="23">
        <v>0.45833333333333331</v>
      </c>
      <c r="H21" s="24">
        <v>1.05941605567508</v>
      </c>
      <c r="I21" s="33">
        <f t="shared" si="2"/>
        <v>26.313698048712382</v>
      </c>
      <c r="J21" s="24">
        <f t="shared" si="3"/>
        <v>2.1761428286285138</v>
      </c>
      <c r="K21" s="31">
        <v>45441</v>
      </c>
      <c r="L21" s="23">
        <v>0.45833333333333331</v>
      </c>
      <c r="M21" s="24">
        <v>1.0369781255680499</v>
      </c>
      <c r="N21" s="33">
        <f t="shared" si="4"/>
        <v>25.4306311448352</v>
      </c>
      <c r="O21" s="24">
        <f t="shared" si="5"/>
        <v>2.1031131956778708</v>
      </c>
      <c r="P21" s="31">
        <v>45443</v>
      </c>
      <c r="Q21" s="23">
        <v>0.45833333333333331</v>
      </c>
      <c r="R21" s="24">
        <v>1.03820776938976</v>
      </c>
      <c r="S21" s="33">
        <f t="shared" si="6"/>
        <v>25.478733518639011</v>
      </c>
      <c r="T21" s="24">
        <f t="shared" si="7"/>
        <v>2.1070912619914459</v>
      </c>
    </row>
    <row r="22" spans="1:20" x14ac:dyDescent="0.25">
      <c r="A22" s="31">
        <v>45437</v>
      </c>
      <c r="B22" s="23">
        <v>0.5</v>
      </c>
      <c r="C22" s="24">
        <v>1.0529773235278901</v>
      </c>
      <c r="D22" s="33">
        <f t="shared" si="0"/>
        <v>26.059146214153575</v>
      </c>
      <c r="E22" s="24">
        <f t="shared" si="1"/>
        <v>2.1550913919105006</v>
      </c>
      <c r="F22" s="31">
        <v>45439</v>
      </c>
      <c r="G22" s="23">
        <v>0.5</v>
      </c>
      <c r="H22" s="24">
        <v>1.0599242448764301</v>
      </c>
      <c r="I22" s="33">
        <f t="shared" si="2"/>
        <v>26.333828303813949</v>
      </c>
      <c r="J22" s="24">
        <f t="shared" si="3"/>
        <v>2.1778076007254135</v>
      </c>
      <c r="K22" s="31">
        <v>45441</v>
      </c>
      <c r="L22" s="23">
        <v>0.5</v>
      </c>
      <c r="M22" s="24">
        <v>1.03240478038374</v>
      </c>
      <c r="N22" s="33">
        <f t="shared" si="4"/>
        <v>25.252024348588623</v>
      </c>
      <c r="O22" s="24">
        <f t="shared" si="5"/>
        <v>2.0883424136282791</v>
      </c>
      <c r="P22" s="31">
        <v>45443</v>
      </c>
      <c r="Q22" s="23">
        <v>0.5</v>
      </c>
      <c r="R22" s="24">
        <v>1.04685306548653</v>
      </c>
      <c r="S22" s="33">
        <f t="shared" si="6"/>
        <v>25.817884139998981</v>
      </c>
      <c r="T22" s="24">
        <f t="shared" si="7"/>
        <v>2.1351390183779158</v>
      </c>
    </row>
    <row r="23" spans="1:20" x14ac:dyDescent="0.25">
      <c r="A23" s="31">
        <v>45437</v>
      </c>
      <c r="B23" s="23">
        <v>0.54166666666666663</v>
      </c>
      <c r="C23" s="24">
        <v>1.05347442626531</v>
      </c>
      <c r="D23" s="33">
        <f t="shared" si="0"/>
        <v>26.078766026454865</v>
      </c>
      <c r="E23" s="24">
        <f t="shared" si="1"/>
        <v>2.1567139503878172</v>
      </c>
      <c r="F23" s="31">
        <v>45439</v>
      </c>
      <c r="G23" s="23">
        <v>0.54166666666666663</v>
      </c>
      <c r="H23" s="24">
        <v>1.0565497875171299</v>
      </c>
      <c r="I23" s="33">
        <f t="shared" si="2"/>
        <v>26.20026772849014</v>
      </c>
      <c r="J23" s="24">
        <f t="shared" si="3"/>
        <v>2.1667621411461346</v>
      </c>
      <c r="K23" s="31">
        <v>45441</v>
      </c>
      <c r="L23" s="23">
        <v>0.54166666666666663</v>
      </c>
      <c r="M23" s="24">
        <v>1.0224637985188501</v>
      </c>
      <c r="N23" s="33">
        <f t="shared" si="4"/>
        <v>24.86541225234933</v>
      </c>
      <c r="O23" s="24">
        <f t="shared" si="5"/>
        <v>2.0563695932692894</v>
      </c>
      <c r="P23" s="31">
        <v>45443</v>
      </c>
      <c r="Q23" s="23">
        <v>0.54166666666666663</v>
      </c>
      <c r="R23" s="24">
        <v>1.04282963275492</v>
      </c>
      <c r="S23" s="33">
        <f t="shared" si="6"/>
        <v>25.659838876977634</v>
      </c>
      <c r="T23" s="24">
        <f t="shared" si="7"/>
        <v>2.1220686751260502</v>
      </c>
    </row>
    <row r="24" spans="1:20" x14ac:dyDescent="0.25">
      <c r="A24" s="31">
        <v>45437</v>
      </c>
      <c r="B24" s="23">
        <v>0.58333333333333337</v>
      </c>
      <c r="C24" s="24">
        <v>1.0497193336444799</v>
      </c>
      <c r="D24" s="33">
        <f t="shared" si="0"/>
        <v>25.930695167204146</v>
      </c>
      <c r="E24" s="24">
        <f t="shared" si="1"/>
        <v>2.1444684903277826</v>
      </c>
      <c r="F24" s="31">
        <v>45439</v>
      </c>
      <c r="G24" s="23">
        <v>0.58333333333333337</v>
      </c>
      <c r="H24" s="24">
        <v>1.05189716815527</v>
      </c>
      <c r="I24" s="33">
        <f t="shared" si="2"/>
        <v>26.016533274349456</v>
      </c>
      <c r="J24" s="24">
        <f t="shared" si="3"/>
        <v>2.1515673017886998</v>
      </c>
      <c r="K24" s="31">
        <v>45441</v>
      </c>
      <c r="L24" s="23">
        <v>0.58333333333333337</v>
      </c>
      <c r="M24" s="24">
        <v>1.0174416303593901</v>
      </c>
      <c r="N24" s="33">
        <f t="shared" si="4"/>
        <v>24.670943199578041</v>
      </c>
      <c r="O24" s="24">
        <f t="shared" si="5"/>
        <v>2.0402870026051039</v>
      </c>
      <c r="P24" s="31">
        <v>45443</v>
      </c>
      <c r="Q24" s="23">
        <v>0.58333333333333337</v>
      </c>
      <c r="R24" s="24">
        <v>1.03578364848676</v>
      </c>
      <c r="S24" s="33">
        <f t="shared" si="6"/>
        <v>25.383936918984087</v>
      </c>
      <c r="T24" s="24">
        <f t="shared" si="7"/>
        <v>2.0992515831999841</v>
      </c>
    </row>
    <row r="25" spans="1:20" x14ac:dyDescent="0.25">
      <c r="A25" s="31">
        <v>45437</v>
      </c>
      <c r="B25" s="23">
        <v>0.625</v>
      </c>
      <c r="C25" s="24">
        <v>1.04859530925331</v>
      </c>
      <c r="D25" s="33">
        <f t="shared" si="0"/>
        <v>25.886433783047043</v>
      </c>
      <c r="E25" s="24">
        <f t="shared" si="1"/>
        <v>2.1408080738579902</v>
      </c>
      <c r="F25" s="31">
        <v>45439</v>
      </c>
      <c r="G25" s="23">
        <v>0.625</v>
      </c>
      <c r="H25" s="24">
        <v>1.0438656806904001</v>
      </c>
      <c r="I25" s="33">
        <f t="shared" si="2"/>
        <v>25.700501485185633</v>
      </c>
      <c r="J25" s="24">
        <f t="shared" si="3"/>
        <v>2.1254314728248516</v>
      </c>
      <c r="K25" s="31">
        <v>45441</v>
      </c>
      <c r="L25" s="23">
        <v>0.625</v>
      </c>
      <c r="M25" s="24">
        <v>1.00676608085229</v>
      </c>
      <c r="N25" s="33">
        <f t="shared" si="4"/>
        <v>24.259457910821524</v>
      </c>
      <c r="O25" s="24">
        <f t="shared" si="5"/>
        <v>2.00625716922494</v>
      </c>
      <c r="P25" s="31">
        <v>45443</v>
      </c>
      <c r="Q25" s="23">
        <v>0.625</v>
      </c>
      <c r="R25" s="24">
        <v>1.0269140005070601</v>
      </c>
      <c r="S25" s="33">
        <f t="shared" si="6"/>
        <v>25.038208890376996</v>
      </c>
      <c r="T25" s="24">
        <f t="shared" si="7"/>
        <v>2.0706598752341776</v>
      </c>
    </row>
    <row r="26" spans="1:20" x14ac:dyDescent="0.25">
      <c r="A26" s="31">
        <v>45437</v>
      </c>
      <c r="B26" s="23">
        <v>0.66666666666666663</v>
      </c>
      <c r="C26" s="24">
        <v>1.03944408893169</v>
      </c>
      <c r="D26" s="33">
        <f t="shared" si="0"/>
        <v>25.52713120243633</v>
      </c>
      <c r="E26" s="24">
        <f t="shared" si="1"/>
        <v>2.1110937504414844</v>
      </c>
      <c r="F26" s="31">
        <v>45439</v>
      </c>
      <c r="G26" s="23">
        <v>0.66666666666666663</v>
      </c>
      <c r="H26" s="24">
        <v>1.02806448936051</v>
      </c>
      <c r="I26" s="33">
        <f t="shared" si="2"/>
        <v>25.082953712529509</v>
      </c>
      <c r="J26" s="24">
        <f t="shared" si="3"/>
        <v>2.0743602720261904</v>
      </c>
      <c r="K26" s="31">
        <v>45441</v>
      </c>
      <c r="L26" s="23">
        <v>0.66666666666666663</v>
      </c>
      <c r="M26" s="24">
        <v>0.99524348973829802</v>
      </c>
      <c r="N26" s="33">
        <f t="shared" si="4"/>
        <v>23.818226188675858</v>
      </c>
      <c r="O26" s="24">
        <f t="shared" si="5"/>
        <v>1.9697673058034935</v>
      </c>
      <c r="P26" s="31">
        <v>45443</v>
      </c>
      <c r="Q26" s="23">
        <v>0.66666666666666663</v>
      </c>
      <c r="R26" s="24">
        <v>1.0155695676762899</v>
      </c>
      <c r="S26" s="33">
        <f t="shared" si="6"/>
        <v>24.598598696918891</v>
      </c>
      <c r="T26" s="24">
        <f t="shared" si="7"/>
        <v>2.0343041122351924</v>
      </c>
    </row>
    <row r="27" spans="1:20" x14ac:dyDescent="0.25">
      <c r="A27" s="31">
        <v>45437</v>
      </c>
      <c r="B27" s="23">
        <v>0.70833333333333337</v>
      </c>
      <c r="C27" s="24">
        <v>1.02755856513566</v>
      </c>
      <c r="D27" s="33">
        <f t="shared" si="0"/>
        <v>25.063273633782742</v>
      </c>
      <c r="E27" s="24">
        <f t="shared" si="1"/>
        <v>2.0727327295138327</v>
      </c>
      <c r="F27" s="31">
        <v>45439</v>
      </c>
      <c r="G27" s="23">
        <v>0.70833333333333337</v>
      </c>
      <c r="H27" s="24">
        <v>1.0129628181417001</v>
      </c>
      <c r="I27" s="33">
        <f t="shared" si="2"/>
        <v>24.497994769527942</v>
      </c>
      <c r="J27" s="24">
        <f t="shared" si="3"/>
        <v>2.0259841674399608</v>
      </c>
      <c r="K27" s="31">
        <v>45441</v>
      </c>
      <c r="L27" s="23">
        <v>0.70833333333333337</v>
      </c>
      <c r="M27" s="24">
        <v>1.08812129497092</v>
      </c>
      <c r="N27" s="33">
        <f t="shared" si="4"/>
        <v>27.459724954106235</v>
      </c>
      <c r="O27" s="24">
        <f t="shared" si="5"/>
        <v>2.2709192537045855</v>
      </c>
      <c r="P27" s="31">
        <v>45443</v>
      </c>
      <c r="Q27" s="23">
        <v>0.70833333333333337</v>
      </c>
      <c r="R27" s="24">
        <v>1.0001446008642201</v>
      </c>
      <c r="S27" s="33">
        <f t="shared" si="6"/>
        <v>24.005534104862946</v>
      </c>
      <c r="T27" s="24">
        <f t="shared" si="7"/>
        <v>1.9852576704721656</v>
      </c>
    </row>
    <row r="28" spans="1:20" x14ac:dyDescent="0.25">
      <c r="A28" s="31">
        <v>45437</v>
      </c>
      <c r="B28" s="23">
        <v>0.75</v>
      </c>
      <c r="C28" s="24">
        <v>1.0246702432591399</v>
      </c>
      <c r="D28" s="33">
        <f t="shared" si="0"/>
        <v>24.951030396942979</v>
      </c>
      <c r="E28" s="24">
        <f t="shared" si="1"/>
        <v>2.0634502138271844</v>
      </c>
      <c r="F28" s="31">
        <v>45439</v>
      </c>
      <c r="G28" s="23">
        <v>0.75</v>
      </c>
      <c r="H28" s="24">
        <v>0.99631470441419701</v>
      </c>
      <c r="I28" s="33">
        <f t="shared" si="2"/>
        <v>23.859118540963308</v>
      </c>
      <c r="J28" s="24">
        <f t="shared" si="3"/>
        <v>1.9731491033376656</v>
      </c>
      <c r="K28" s="31">
        <v>45441</v>
      </c>
      <c r="L28" s="23">
        <v>0.75</v>
      </c>
      <c r="M28" s="24">
        <v>1.08069694041773</v>
      </c>
      <c r="N28" s="33">
        <f t="shared" si="4"/>
        <v>27.161570356705099</v>
      </c>
      <c r="O28" s="24">
        <f t="shared" si="5"/>
        <v>2.2462618684995115</v>
      </c>
      <c r="P28" s="31">
        <v>45443</v>
      </c>
      <c r="Q28" s="23">
        <v>0.75</v>
      </c>
      <c r="R28" s="24">
        <v>0.98938977717957499</v>
      </c>
      <c r="S28" s="33">
        <f t="shared" si="6"/>
        <v>23.595230029610953</v>
      </c>
      <c r="T28" s="24">
        <f t="shared" si="7"/>
        <v>1.9513255234488256</v>
      </c>
    </row>
    <row r="29" spans="1:20" x14ac:dyDescent="0.25">
      <c r="A29" s="31">
        <v>45437</v>
      </c>
      <c r="B29" s="23">
        <v>0.79166666666666663</v>
      </c>
      <c r="C29" s="24">
        <v>1.01264393329215</v>
      </c>
      <c r="D29" s="33">
        <f t="shared" si="0"/>
        <v>24.485698401424763</v>
      </c>
      <c r="E29" s="24">
        <f t="shared" si="1"/>
        <v>2.0249672577978277</v>
      </c>
      <c r="F29" s="31">
        <v>45439</v>
      </c>
      <c r="G29" s="23">
        <v>0.79166666666666663</v>
      </c>
      <c r="H29" s="24">
        <v>0.99334502219756404</v>
      </c>
      <c r="I29" s="33">
        <f t="shared" si="2"/>
        <v>23.745818712208603</v>
      </c>
      <c r="J29" s="24">
        <f t="shared" si="3"/>
        <v>1.9637792074996514</v>
      </c>
      <c r="K29" s="31">
        <v>45441</v>
      </c>
      <c r="L29" s="23">
        <v>0.79166666666666663</v>
      </c>
      <c r="M29" s="24">
        <v>1.06972217559386</v>
      </c>
      <c r="N29" s="33">
        <f t="shared" si="4"/>
        <v>26.723062071460298</v>
      </c>
      <c r="O29" s="24">
        <f t="shared" si="5"/>
        <v>2.2099972333097666</v>
      </c>
      <c r="P29" s="31">
        <v>45443</v>
      </c>
      <c r="Q29" s="23">
        <v>0.79166666666666663</v>
      </c>
      <c r="R29" s="24">
        <v>0.97543209790793295</v>
      </c>
      <c r="S29" s="33">
        <f t="shared" si="6"/>
        <v>23.066677887386795</v>
      </c>
      <c r="T29" s="24">
        <f t="shared" si="7"/>
        <v>1.9076142612868878</v>
      </c>
    </row>
    <row r="30" spans="1:20" x14ac:dyDescent="0.25">
      <c r="A30" s="31">
        <v>45437</v>
      </c>
      <c r="B30" s="23">
        <v>0.83333333333333337</v>
      </c>
      <c r="C30" s="24">
        <v>1.0021134614904299</v>
      </c>
      <c r="D30" s="33">
        <f t="shared" si="0"/>
        <v>24.080932857534243</v>
      </c>
      <c r="E30" s="24">
        <f t="shared" si="1"/>
        <v>1.9914931473180819</v>
      </c>
      <c r="F30" s="31">
        <v>45439</v>
      </c>
      <c r="G30" s="23">
        <v>0.83333333333333337</v>
      </c>
      <c r="H30" s="24">
        <v>0.98540598153673797</v>
      </c>
      <c r="I30" s="33">
        <f t="shared" si="2"/>
        <v>23.443915731090684</v>
      </c>
      <c r="J30" s="24">
        <f t="shared" si="3"/>
        <v>1.9388118309611995</v>
      </c>
      <c r="K30" s="31">
        <v>45441</v>
      </c>
      <c r="L30" s="23">
        <v>0.83333333333333337</v>
      </c>
      <c r="M30" s="24">
        <v>1.05948865413241</v>
      </c>
      <c r="N30" s="33">
        <f t="shared" si="4"/>
        <v>26.316573448001698</v>
      </c>
      <c r="O30" s="24">
        <f t="shared" si="5"/>
        <v>2.1763806241497403</v>
      </c>
      <c r="P30" s="31">
        <v>45443</v>
      </c>
      <c r="Q30" s="23">
        <v>0.83333333333333337</v>
      </c>
      <c r="R30" s="24">
        <v>0.96495872735591204</v>
      </c>
      <c r="S30" s="33">
        <f t="shared" si="6"/>
        <v>22.673009512281197</v>
      </c>
      <c r="T30" s="24">
        <f t="shared" si="7"/>
        <v>1.8750578866656549</v>
      </c>
    </row>
    <row r="31" spans="1:20" x14ac:dyDescent="0.25">
      <c r="A31" s="31">
        <v>45437</v>
      </c>
      <c r="B31" s="23">
        <v>0.875</v>
      </c>
      <c r="C31" s="24">
        <v>0.998151540752233</v>
      </c>
      <c r="D31" s="33">
        <f t="shared" si="0"/>
        <v>23.929298451775399</v>
      </c>
      <c r="E31" s="24">
        <f t="shared" si="1"/>
        <v>1.9789529819618255</v>
      </c>
      <c r="F31" s="31">
        <v>45439</v>
      </c>
      <c r="G31" s="23">
        <v>0.875</v>
      </c>
      <c r="H31" s="24">
        <v>0.98061257600392004</v>
      </c>
      <c r="I31" s="33">
        <f t="shared" si="2"/>
        <v>23.262332058177925</v>
      </c>
      <c r="J31" s="24">
        <f t="shared" si="3"/>
        <v>1.9237948612113143</v>
      </c>
      <c r="K31" s="31">
        <v>45441</v>
      </c>
      <c r="L31" s="23">
        <v>0.875</v>
      </c>
      <c r="M31" s="24">
        <v>1.04899561404762</v>
      </c>
      <c r="N31" s="33">
        <f t="shared" si="4"/>
        <v>25.902193592916682</v>
      </c>
      <c r="O31" s="24">
        <f t="shared" si="5"/>
        <v>2.1421114101342096</v>
      </c>
      <c r="P31" s="31">
        <v>45443</v>
      </c>
      <c r="Q31" s="23">
        <v>0.875</v>
      </c>
      <c r="R31" s="24">
        <v>0.95424795150375097</v>
      </c>
      <c r="S31" s="33">
        <f t="shared" si="6"/>
        <v>22.273036849595513</v>
      </c>
      <c r="T31" s="24">
        <f t="shared" si="7"/>
        <v>1.8419801474615489</v>
      </c>
    </row>
    <row r="32" spans="1:20" x14ac:dyDescent="0.25">
      <c r="A32" s="31">
        <v>45437</v>
      </c>
      <c r="B32" s="23">
        <v>0.91666666666666663</v>
      </c>
      <c r="C32" s="24">
        <v>1.0499019622760699</v>
      </c>
      <c r="D32" s="33">
        <f t="shared" si="0"/>
        <v>25.937889307041004</v>
      </c>
      <c r="E32" s="24">
        <f t="shared" si="1"/>
        <v>2.145063445692291</v>
      </c>
      <c r="F32" s="31">
        <v>45439</v>
      </c>
      <c r="G32" s="23">
        <v>0.91666666666666663</v>
      </c>
      <c r="H32" s="24">
        <v>0.973960340019145</v>
      </c>
      <c r="I32" s="33">
        <f t="shared" si="2"/>
        <v>23.011205599876199</v>
      </c>
      <c r="J32" s="24">
        <f t="shared" si="3"/>
        <v>1.9030267031097616</v>
      </c>
      <c r="K32" s="31">
        <v>45441</v>
      </c>
      <c r="L32" s="23">
        <v>0.91666666666666663</v>
      </c>
      <c r="M32" s="24">
        <v>1.0349740982014199</v>
      </c>
      <c r="N32" s="33">
        <f t="shared" si="4"/>
        <v>25.352308359645722</v>
      </c>
      <c r="O32" s="24">
        <f t="shared" si="5"/>
        <v>2.0966359013427009</v>
      </c>
      <c r="P32" s="31">
        <v>45443</v>
      </c>
      <c r="Q32" s="23">
        <v>0.91666666666666663</v>
      </c>
      <c r="R32" s="24">
        <v>0.946572780605344</v>
      </c>
      <c r="S32" s="33">
        <f t="shared" si="6"/>
        <v>21.988058416199024</v>
      </c>
      <c r="T32" s="24">
        <f t="shared" si="7"/>
        <v>1.8184124310196592</v>
      </c>
    </row>
    <row r="33" spans="1:20" x14ac:dyDescent="0.25">
      <c r="A33" s="31">
        <v>45437</v>
      </c>
      <c r="B33" s="23">
        <v>0.95833333333333337</v>
      </c>
      <c r="C33" s="24">
        <v>1.0459181070285899</v>
      </c>
      <c r="D33" s="33">
        <f t="shared" si="0"/>
        <v>25.781125581032917</v>
      </c>
      <c r="E33" s="24">
        <f t="shared" si="1"/>
        <v>2.1320990855514221</v>
      </c>
      <c r="F33" s="31">
        <v>45439</v>
      </c>
      <c r="G33" s="23">
        <v>0.95833333333333337</v>
      </c>
      <c r="H33" s="24">
        <v>0.97003370523064703</v>
      </c>
      <c r="I33" s="33">
        <f t="shared" si="2"/>
        <v>22.863449959015128</v>
      </c>
      <c r="J33" s="24">
        <f t="shared" si="3"/>
        <v>1.890807311610551</v>
      </c>
      <c r="K33" s="31">
        <v>45441</v>
      </c>
      <c r="L33" s="23">
        <v>0.95833333333333337</v>
      </c>
      <c r="M33" s="24">
        <v>1.02955150603836</v>
      </c>
      <c r="N33" s="33">
        <f t="shared" si="4"/>
        <v>25.140830899698898</v>
      </c>
      <c r="O33" s="24">
        <f t="shared" si="5"/>
        <v>2.0791467154050989</v>
      </c>
      <c r="P33" s="31">
        <v>45443</v>
      </c>
      <c r="Q33" s="23">
        <v>0.95833333333333337</v>
      </c>
      <c r="R33" s="24">
        <v>0.93868428468328702</v>
      </c>
      <c r="S33" s="33">
        <f t="shared" si="6"/>
        <v>21.696587568696255</v>
      </c>
      <c r="T33" s="24">
        <f t="shared" si="7"/>
        <v>1.7943077919311803</v>
      </c>
    </row>
    <row r="34" spans="1:20" x14ac:dyDescent="0.25">
      <c r="A34" s="31">
        <v>45438</v>
      </c>
      <c r="B34" s="23">
        <v>0</v>
      </c>
      <c r="C34" s="24">
        <v>1.05154299735602</v>
      </c>
      <c r="D34" s="33">
        <f t="shared" si="0"/>
        <v>26.00256663236253</v>
      </c>
      <c r="E34" s="24">
        <f t="shared" si="1"/>
        <v>2.1504122604963811</v>
      </c>
      <c r="F34" s="31">
        <v>45440</v>
      </c>
      <c r="G34" s="23">
        <v>0</v>
      </c>
      <c r="H34" s="24">
        <v>0.97646594047155799</v>
      </c>
      <c r="I34" s="33">
        <f t="shared" si="2"/>
        <v>23.10567440295803</v>
      </c>
      <c r="J34" s="24">
        <f t="shared" si="3"/>
        <v>1.9108392731246291</v>
      </c>
      <c r="K34" s="31">
        <v>45442</v>
      </c>
      <c r="L34" s="23">
        <v>0</v>
      </c>
      <c r="M34" s="24">
        <v>1.0372047424274899</v>
      </c>
      <c r="N34" s="33">
        <f t="shared" si="4"/>
        <v>25.439493610359683</v>
      </c>
      <c r="O34" s="24">
        <f t="shared" si="5"/>
        <v>2.1038461215767459</v>
      </c>
    </row>
    <row r="35" spans="1:20" x14ac:dyDescent="0.25">
      <c r="A35" s="31">
        <v>45438</v>
      </c>
      <c r="B35" s="23">
        <v>4.1666666666666664E-2</v>
      </c>
      <c r="C35" s="24">
        <v>1.06097137927584</v>
      </c>
      <c r="D35" s="33">
        <f t="shared" si="0"/>
        <v>26.375325208469619</v>
      </c>
      <c r="E35" s="24">
        <f t="shared" si="1"/>
        <v>2.1812393947404374</v>
      </c>
      <c r="F35" s="31">
        <v>45440</v>
      </c>
      <c r="G35" s="23">
        <v>4.1666666666666664E-2</v>
      </c>
      <c r="H35" s="24">
        <v>1.0469233989673601</v>
      </c>
      <c r="I35" s="33">
        <f t="shared" si="2"/>
        <v>25.820650140719984</v>
      </c>
      <c r="J35" s="24">
        <f t="shared" si="3"/>
        <v>2.1353677666375424</v>
      </c>
      <c r="K35" s="31">
        <v>45442</v>
      </c>
      <c r="L35" s="23">
        <v>4.1666666666666664E-2</v>
      </c>
      <c r="M35" s="24">
        <v>1.0308142900425601</v>
      </c>
      <c r="N35" s="33">
        <f t="shared" si="4"/>
        <v>25.190019618507218</v>
      </c>
      <c r="O35" s="24">
        <f t="shared" si="5"/>
        <v>2.083214622450547</v>
      </c>
    </row>
    <row r="36" spans="1:20" x14ac:dyDescent="0.25">
      <c r="A36" s="31">
        <v>45438</v>
      </c>
      <c r="B36" s="23">
        <v>8.3333333333333329E-2</v>
      </c>
      <c r="C36" s="24">
        <v>1.0673881769137601</v>
      </c>
      <c r="D36" s="33">
        <f t="shared" si="0"/>
        <v>26.630148205039227</v>
      </c>
      <c r="E36" s="24">
        <f t="shared" si="1"/>
        <v>2.202313256556744</v>
      </c>
      <c r="F36" s="31">
        <v>45440</v>
      </c>
      <c r="G36" s="23">
        <v>8.3333333333333329E-2</v>
      </c>
      <c r="H36" s="24">
        <v>1.0521941184955399</v>
      </c>
      <c r="I36" s="33">
        <f t="shared" si="2"/>
        <v>26.028245596182767</v>
      </c>
      <c r="J36" s="24">
        <f t="shared" si="3"/>
        <v>2.1525359108043149</v>
      </c>
      <c r="K36" s="31">
        <v>45442</v>
      </c>
      <c r="L36" s="23">
        <v>8.3333333333333329E-2</v>
      </c>
      <c r="M36" s="24">
        <v>1.0235328674275399</v>
      </c>
      <c r="N36" s="33">
        <f t="shared" si="4"/>
        <v>24.906882341079111</v>
      </c>
      <c r="O36" s="24">
        <f t="shared" si="5"/>
        <v>2.0597991696072424</v>
      </c>
      <c r="P36" s="1"/>
    </row>
    <row r="37" spans="1:20" x14ac:dyDescent="0.25">
      <c r="A37" s="31">
        <v>45438</v>
      </c>
      <c r="B37" s="23">
        <v>0.125</v>
      </c>
      <c r="C37" s="24">
        <v>1.06853425502349</v>
      </c>
      <c r="D37" s="33">
        <f t="shared" si="0"/>
        <v>26.675757208763478</v>
      </c>
      <c r="E37" s="24">
        <f t="shared" si="1"/>
        <v>2.2060851211647394</v>
      </c>
      <c r="F37" s="31">
        <v>45440</v>
      </c>
      <c r="G37" s="23">
        <v>0.125</v>
      </c>
      <c r="H37" s="24">
        <v>1.0497523546176799</v>
      </c>
      <c r="I37" s="33">
        <f t="shared" si="2"/>
        <v>25.931995880198034</v>
      </c>
      <c r="J37" s="24">
        <f t="shared" si="3"/>
        <v>2.1445760592923775</v>
      </c>
      <c r="K37" s="31">
        <v>45442</v>
      </c>
      <c r="L37" s="23">
        <v>0.125</v>
      </c>
      <c r="M37" s="24">
        <v>1.02576792239732</v>
      </c>
      <c r="N37" s="33">
        <f t="shared" si="4"/>
        <v>24.993665235733317</v>
      </c>
      <c r="O37" s="24">
        <f t="shared" si="5"/>
        <v>2.0669761149951453</v>
      </c>
      <c r="P37" s="1"/>
    </row>
    <row r="38" spans="1:20" x14ac:dyDescent="0.25">
      <c r="A38" s="31">
        <v>45438</v>
      </c>
      <c r="B38" s="23">
        <v>0.16666666666666666</v>
      </c>
      <c r="C38" s="24">
        <v>1.06902265548278</v>
      </c>
      <c r="D38" s="33">
        <f t="shared" si="0"/>
        <v>26.695202298933225</v>
      </c>
      <c r="E38" s="24">
        <f t="shared" si="1"/>
        <v>2.2076932301217775</v>
      </c>
      <c r="F38" s="31">
        <v>45440</v>
      </c>
      <c r="G38" s="23">
        <v>0.16666666666666666</v>
      </c>
      <c r="H38" s="24">
        <v>1.0473942756610899</v>
      </c>
      <c r="I38" s="33">
        <f t="shared" si="2"/>
        <v>25.839171127015732</v>
      </c>
      <c r="J38" s="24">
        <f t="shared" si="3"/>
        <v>2.1368994522042009</v>
      </c>
      <c r="K38" s="31">
        <v>45442</v>
      </c>
      <c r="L38" s="23">
        <v>0.16666666666666666</v>
      </c>
      <c r="M38" s="24">
        <v>1.0223009586293299</v>
      </c>
      <c r="N38" s="33">
        <f t="shared" si="4"/>
        <v>24.859097816664381</v>
      </c>
      <c r="O38" s="24">
        <f t="shared" si="5"/>
        <v>2.0558473894381444</v>
      </c>
      <c r="P38" s="1"/>
    </row>
    <row r="39" spans="1:20" x14ac:dyDescent="0.25">
      <c r="A39" s="31">
        <v>45438</v>
      </c>
      <c r="B39" s="23">
        <v>0.20833333333333334</v>
      </c>
      <c r="C39" s="24">
        <v>1.0647572278933799</v>
      </c>
      <c r="D39" s="33">
        <f t="shared" si="0"/>
        <v>26.525557822842494</v>
      </c>
      <c r="E39" s="24">
        <f t="shared" si="1"/>
        <v>2.1936636319490743</v>
      </c>
      <c r="F39" s="31">
        <v>45440</v>
      </c>
      <c r="G39" s="23">
        <v>0.20833333333333334</v>
      </c>
      <c r="H39" s="24">
        <v>1.0385575294453</v>
      </c>
      <c r="I39" s="33">
        <f t="shared" si="2"/>
        <v>25.49242195521947</v>
      </c>
      <c r="J39" s="24">
        <f t="shared" si="3"/>
        <v>2.10822329569665</v>
      </c>
      <c r="K39" s="31">
        <v>45442</v>
      </c>
      <c r="L39" s="23">
        <v>0.20833333333333334</v>
      </c>
      <c r="M39" s="24">
        <v>1.0138515233952901</v>
      </c>
      <c r="N39" s="33">
        <f t="shared" si="4"/>
        <v>24.532275858657918</v>
      </c>
      <c r="O39" s="24">
        <f t="shared" si="5"/>
        <v>2.0288192135110097</v>
      </c>
      <c r="P39" s="1"/>
    </row>
    <row r="40" spans="1:20" x14ac:dyDescent="0.25">
      <c r="A40" s="31">
        <v>45438</v>
      </c>
      <c r="B40" s="23">
        <v>0.25</v>
      </c>
      <c r="C40" s="24">
        <v>1.0633207559543001</v>
      </c>
      <c r="D40" s="33">
        <f t="shared" si="0"/>
        <v>26.468517311745529</v>
      </c>
      <c r="E40" s="24">
        <f t="shared" si="1"/>
        <v>2.188946381681355</v>
      </c>
      <c r="F40" s="31">
        <v>45440</v>
      </c>
      <c r="G40" s="23">
        <v>0.25</v>
      </c>
      <c r="H40" s="24">
        <v>1.02885210513657</v>
      </c>
      <c r="I40" s="33">
        <f t="shared" si="2"/>
        <v>25.113602846164227</v>
      </c>
      <c r="J40" s="24">
        <f t="shared" si="3"/>
        <v>2.0768949553777816</v>
      </c>
      <c r="K40" s="31">
        <v>45442</v>
      </c>
      <c r="L40" s="23">
        <v>0.25</v>
      </c>
      <c r="M40" s="24">
        <v>1.0086996555287999</v>
      </c>
      <c r="N40" s="33">
        <f t="shared" si="4"/>
        <v>24.333795399537891</v>
      </c>
      <c r="O40" s="24">
        <f t="shared" si="5"/>
        <v>2.0124048795417835</v>
      </c>
      <c r="P40" s="1"/>
    </row>
    <row r="41" spans="1:20" x14ac:dyDescent="0.25">
      <c r="A41" s="31">
        <v>45438</v>
      </c>
      <c r="B41" s="23">
        <v>0.29166666666666669</v>
      </c>
      <c r="C41" s="24">
        <v>1.0605686902957401</v>
      </c>
      <c r="D41" s="33">
        <f t="shared" si="0"/>
        <v>26.359364157837042</v>
      </c>
      <c r="E41" s="24">
        <f t="shared" si="1"/>
        <v>2.1799194158531234</v>
      </c>
      <c r="F41" s="31">
        <v>45440</v>
      </c>
      <c r="G41" s="23">
        <v>0.29166666666666669</v>
      </c>
      <c r="H41" s="24">
        <v>1.0263727903325</v>
      </c>
      <c r="I41" s="33">
        <f t="shared" si="2"/>
        <v>25.017170443985741</v>
      </c>
      <c r="J41" s="24">
        <f t="shared" si="3"/>
        <v>2.0689199957176205</v>
      </c>
      <c r="K41" s="31">
        <v>45442</v>
      </c>
      <c r="L41" s="23">
        <v>0.29166666666666669</v>
      </c>
      <c r="M41" s="24">
        <v>0.99869048595028997</v>
      </c>
      <c r="N41" s="33">
        <f t="shared" si="4"/>
        <v>23.949904484198683</v>
      </c>
      <c r="O41" s="24">
        <f t="shared" si="5"/>
        <v>1.980657100843231</v>
      </c>
      <c r="P41" s="1"/>
    </row>
    <row r="42" spans="1:20" x14ac:dyDescent="0.25">
      <c r="A42" s="31">
        <v>45438</v>
      </c>
      <c r="B42" s="23">
        <v>0.33333333333333331</v>
      </c>
      <c r="C42" s="24">
        <v>1.06194138526491</v>
      </c>
      <c r="D42" s="33">
        <f t="shared" si="0"/>
        <v>26.413787323870192</v>
      </c>
      <c r="E42" s="24">
        <f t="shared" si="1"/>
        <v>2.1844202116840647</v>
      </c>
      <c r="F42" s="31">
        <v>45440</v>
      </c>
      <c r="G42" s="23">
        <v>0.33333333333333331</v>
      </c>
      <c r="H42" s="24">
        <v>1.02703285216874</v>
      </c>
      <c r="I42" s="33">
        <f t="shared" si="2"/>
        <v>25.042829890381359</v>
      </c>
      <c r="J42" s="24">
        <f t="shared" si="3"/>
        <v>2.0710420319345384</v>
      </c>
      <c r="K42" s="31">
        <v>45442</v>
      </c>
      <c r="L42" s="23">
        <v>0.33333333333333331</v>
      </c>
      <c r="M42" s="24">
        <v>0.99570536613065996</v>
      </c>
      <c r="N42" s="33">
        <f t="shared" si="4"/>
        <v>23.835854565704093</v>
      </c>
      <c r="O42" s="24">
        <f t="shared" si="5"/>
        <v>1.9712251725837284</v>
      </c>
      <c r="P42" s="1"/>
    </row>
    <row r="43" spans="1:20" x14ac:dyDescent="0.25">
      <c r="A43" s="31">
        <v>45438</v>
      </c>
      <c r="B43" s="23">
        <v>0.375</v>
      </c>
      <c r="C43" s="24">
        <v>1.0620337724643101</v>
      </c>
      <c r="D43" s="33">
        <f t="shared" si="0"/>
        <v>26.417451697506792</v>
      </c>
      <c r="E43" s="24">
        <f t="shared" si="1"/>
        <v>2.1847232553838114</v>
      </c>
      <c r="F43" s="31">
        <v>45440</v>
      </c>
      <c r="G43" s="23">
        <v>0.375</v>
      </c>
      <c r="H43" s="24">
        <v>1.03593766688886</v>
      </c>
      <c r="I43" s="33">
        <f t="shared" si="2"/>
        <v>25.389955974170665</v>
      </c>
      <c r="J43" s="24">
        <f t="shared" si="3"/>
        <v>2.0997493590639138</v>
      </c>
      <c r="K43" s="31">
        <v>45442</v>
      </c>
      <c r="L43" s="23">
        <v>0.375</v>
      </c>
      <c r="M43" s="24">
        <v>0.99613654613096403</v>
      </c>
      <c r="N43" s="33">
        <f t="shared" si="4"/>
        <v>23.852315746174281</v>
      </c>
      <c r="O43" s="24">
        <f t="shared" si="5"/>
        <v>1.9725865122086128</v>
      </c>
      <c r="P43" s="1"/>
    </row>
    <row r="44" spans="1:20" x14ac:dyDescent="0.25">
      <c r="A44" s="31">
        <v>45438</v>
      </c>
      <c r="B44" s="23">
        <v>0.41666666666666669</v>
      </c>
      <c r="C44" s="24">
        <v>1.0719813108401299</v>
      </c>
      <c r="D44" s="33">
        <f t="shared" si="0"/>
        <v>26.813110584141917</v>
      </c>
      <c r="E44" s="24">
        <f t="shared" si="1"/>
        <v>2.2174442453085366</v>
      </c>
      <c r="F44" s="31">
        <v>45440</v>
      </c>
      <c r="G44" s="23">
        <v>0.41666666666666669</v>
      </c>
      <c r="H44" s="24">
        <v>1.04897356032905</v>
      </c>
      <c r="I44" s="33">
        <f t="shared" si="2"/>
        <v>25.901325255387761</v>
      </c>
      <c r="J44" s="24">
        <f t="shared" si="3"/>
        <v>2.1420395986205678</v>
      </c>
      <c r="K44" s="31">
        <v>45442</v>
      </c>
      <c r="L44" s="23">
        <v>0.41666666666666669</v>
      </c>
      <c r="M44" s="24">
        <v>1.0048609971959901</v>
      </c>
      <c r="N44" s="33">
        <f t="shared" si="4"/>
        <v>24.186298751488387</v>
      </c>
      <c r="O44" s="24">
        <f t="shared" si="5"/>
        <v>2.0002069067480894</v>
      </c>
      <c r="P44" s="1"/>
    </row>
    <row r="45" spans="1:20" x14ac:dyDescent="0.25">
      <c r="A45" s="31">
        <v>45438</v>
      </c>
      <c r="B45" s="23">
        <v>0.45833333333333331</v>
      </c>
      <c r="C45" s="24">
        <v>1.0830199718432001</v>
      </c>
      <c r="D45" s="33">
        <f t="shared" si="0"/>
        <v>27.25473046574443</v>
      </c>
      <c r="E45" s="24">
        <f t="shared" si="1"/>
        <v>2.2539662095170643</v>
      </c>
      <c r="F45" s="31">
        <v>45440</v>
      </c>
      <c r="G45" s="23">
        <v>0.45833333333333331</v>
      </c>
      <c r="H45" s="24">
        <v>1.0481992959934201</v>
      </c>
      <c r="I45" s="33">
        <f t="shared" si="2"/>
        <v>25.870846448344583</v>
      </c>
      <c r="J45" s="24">
        <f t="shared" si="3"/>
        <v>2.1395190012780967</v>
      </c>
      <c r="K45" s="31">
        <v>45442</v>
      </c>
      <c r="L45" s="23">
        <v>0.45833333333333331</v>
      </c>
      <c r="M45" s="24">
        <v>1.0150306224782399</v>
      </c>
      <c r="N45" s="33">
        <f t="shared" si="4"/>
        <v>24.577786239941638</v>
      </c>
      <c r="O45" s="24">
        <f t="shared" si="5"/>
        <v>2.0325829220431735</v>
      </c>
      <c r="P45" s="1"/>
    </row>
    <row r="46" spans="1:20" x14ac:dyDescent="0.25">
      <c r="A46" s="31">
        <v>45438</v>
      </c>
      <c r="B46" s="23">
        <v>0.5</v>
      </c>
      <c r="C46" s="24">
        <v>1.0867090225176199</v>
      </c>
      <c r="D46" s="33">
        <f t="shared" si="0"/>
        <v>27.402916063190265</v>
      </c>
      <c r="E46" s="24">
        <f t="shared" si="1"/>
        <v>2.2662211584258349</v>
      </c>
      <c r="F46" s="31">
        <v>45440</v>
      </c>
      <c r="G46" s="23">
        <v>0.5</v>
      </c>
      <c r="H46" s="24">
        <v>1.0448424816089801</v>
      </c>
      <c r="I46" s="33">
        <f t="shared" si="2"/>
        <v>25.738860761665876</v>
      </c>
      <c r="J46" s="24">
        <f t="shared" si="3"/>
        <v>2.1286037849897679</v>
      </c>
      <c r="K46" s="31">
        <v>45442</v>
      </c>
      <c r="L46" s="23">
        <v>0.5</v>
      </c>
      <c r="M46" s="24">
        <v>1.0144499540288401</v>
      </c>
      <c r="N46" s="33">
        <f t="shared" si="4"/>
        <v>24.555369907464204</v>
      </c>
      <c r="O46" s="24">
        <f t="shared" si="5"/>
        <v>2.0307290913472897</v>
      </c>
      <c r="P46" s="1"/>
    </row>
    <row r="47" spans="1:20" x14ac:dyDescent="0.25">
      <c r="A47" s="31">
        <v>45438</v>
      </c>
      <c r="B47" s="23">
        <v>0.54166666666666663</v>
      </c>
      <c r="C47" s="24">
        <v>1.08558487891716</v>
      </c>
      <c r="D47" s="33">
        <f t="shared" si="0"/>
        <v>27.357728566112236</v>
      </c>
      <c r="E47" s="24">
        <f t="shared" si="1"/>
        <v>2.2624841524174819</v>
      </c>
      <c r="F47" s="31">
        <v>45440</v>
      </c>
      <c r="G47" s="23">
        <v>0.54166666666666663</v>
      </c>
      <c r="H47" s="24">
        <v>1.0417956113773601</v>
      </c>
      <c r="I47" s="33">
        <f t="shared" si="2"/>
        <v>25.61927974920097</v>
      </c>
      <c r="J47" s="24">
        <f t="shared" si="3"/>
        <v>2.1187144352589202</v>
      </c>
      <c r="K47" s="31">
        <v>45442</v>
      </c>
      <c r="L47" s="23">
        <v>0.54166666666666663</v>
      </c>
      <c r="M47" s="24">
        <v>1.0098831653554501</v>
      </c>
      <c r="N47" s="33">
        <f t="shared" si="4"/>
        <v>24.379338004651927</v>
      </c>
      <c r="O47" s="24">
        <f t="shared" si="5"/>
        <v>2.0161712529847144</v>
      </c>
      <c r="P47" s="1"/>
    </row>
    <row r="48" spans="1:20" x14ac:dyDescent="0.25">
      <c r="A48" s="31">
        <v>45438</v>
      </c>
      <c r="B48" s="23">
        <v>0.58333333333333337</v>
      </c>
      <c r="C48" s="24">
        <v>1.07810115813777</v>
      </c>
      <c r="D48" s="33">
        <f t="shared" si="0"/>
        <v>27.057612942110289</v>
      </c>
      <c r="E48" s="24">
        <f t="shared" si="1"/>
        <v>2.2376645903125207</v>
      </c>
      <c r="F48" s="31">
        <v>45440</v>
      </c>
      <c r="G48" s="23">
        <v>0.58333333333333337</v>
      </c>
      <c r="H48" s="24">
        <v>1.03541183471265</v>
      </c>
      <c r="I48" s="33">
        <f t="shared" si="2"/>
        <v>25.369408590961928</v>
      </c>
      <c r="J48" s="24">
        <f t="shared" si="3"/>
        <v>2.0980500904725514</v>
      </c>
      <c r="K48" s="31">
        <v>45442</v>
      </c>
      <c r="L48" s="23">
        <v>0.58333333333333337</v>
      </c>
      <c r="M48" s="24">
        <v>1.00565731525018</v>
      </c>
      <c r="N48" s="33">
        <f t="shared" si="4"/>
        <v>24.216868992589113</v>
      </c>
      <c r="O48" s="24">
        <f t="shared" si="5"/>
        <v>2.0027350656871197</v>
      </c>
      <c r="P48" s="1"/>
    </row>
    <row r="49" spans="1:16" x14ac:dyDescent="0.25">
      <c r="A49" s="31">
        <v>45438</v>
      </c>
      <c r="B49" s="23">
        <v>0.625</v>
      </c>
      <c r="C49" s="24">
        <v>1.07107067107725</v>
      </c>
      <c r="D49" s="33">
        <f t="shared" si="0"/>
        <v>26.77679914394205</v>
      </c>
      <c r="E49" s="24">
        <f t="shared" si="1"/>
        <v>2.2144412892040073</v>
      </c>
      <c r="F49" s="31">
        <v>45440</v>
      </c>
      <c r="G49" s="23">
        <v>0.625</v>
      </c>
      <c r="H49" s="24">
        <v>1.0231500863987999</v>
      </c>
      <c r="I49" s="33">
        <f t="shared" si="2"/>
        <v>24.892030979358701</v>
      </c>
      <c r="J49" s="24">
        <f t="shared" si="3"/>
        <v>2.0585709619929644</v>
      </c>
      <c r="K49" s="31">
        <v>45442</v>
      </c>
      <c r="L49" s="23">
        <v>0.625</v>
      </c>
      <c r="M49" s="24">
        <v>0.99786341189938998</v>
      </c>
      <c r="N49" s="33">
        <f t="shared" si="4"/>
        <v>23.91828484549093</v>
      </c>
      <c r="O49" s="24">
        <f t="shared" si="5"/>
        <v>1.9780421567220998</v>
      </c>
      <c r="P49" s="1"/>
    </row>
    <row r="50" spans="1:16" x14ac:dyDescent="0.25">
      <c r="A50" s="31">
        <v>45438</v>
      </c>
      <c r="B50" s="23">
        <v>0.66666666666666663</v>
      </c>
      <c r="C50" s="24">
        <v>1.0555224418597899</v>
      </c>
      <c r="D50" s="33">
        <f t="shared" si="0"/>
        <v>26.159655823724016</v>
      </c>
      <c r="E50" s="24">
        <f t="shared" si="1"/>
        <v>2.1634035366219759</v>
      </c>
      <c r="F50" s="31">
        <v>45440</v>
      </c>
      <c r="G50" s="23">
        <v>0.66666666666666663</v>
      </c>
      <c r="H50" s="24">
        <v>1.0084401369054501</v>
      </c>
      <c r="I50" s="33">
        <f t="shared" si="2"/>
        <v>24.323813116653291</v>
      </c>
      <c r="J50" s="24">
        <f t="shared" si="3"/>
        <v>2.011579344747227</v>
      </c>
      <c r="K50" s="31">
        <v>45442</v>
      </c>
      <c r="L50" s="23">
        <v>0.66666666666666663</v>
      </c>
      <c r="M50" s="24">
        <v>0.98435223102175795</v>
      </c>
      <c r="N50" s="33">
        <f t="shared" si="4"/>
        <v>23.403952441142295</v>
      </c>
      <c r="O50" s="24">
        <f t="shared" si="5"/>
        <v>1.9355068668824678</v>
      </c>
      <c r="P50" s="1"/>
    </row>
    <row r="51" spans="1:16" x14ac:dyDescent="0.25">
      <c r="A51" s="31">
        <v>45438</v>
      </c>
      <c r="B51" s="23">
        <v>0.70833333333333337</v>
      </c>
      <c r="C51" s="24">
        <v>1.0375940799671599</v>
      </c>
      <c r="D51" s="33">
        <f t="shared" si="0"/>
        <v>25.454722396683536</v>
      </c>
      <c r="E51" s="24">
        <f t="shared" si="1"/>
        <v>2.1051055422057283</v>
      </c>
      <c r="F51" s="31">
        <v>45440</v>
      </c>
      <c r="G51" s="23">
        <v>0.70833333333333337</v>
      </c>
      <c r="H51" s="24">
        <v>0.98983860015473202</v>
      </c>
      <c r="I51" s="33">
        <f t="shared" si="2"/>
        <v>23.612300167303712</v>
      </c>
      <c r="J51" s="24">
        <f t="shared" si="3"/>
        <v>1.9527372238360168</v>
      </c>
      <c r="K51" s="31">
        <v>45442</v>
      </c>
      <c r="L51" s="23">
        <v>0.70833333333333337</v>
      </c>
      <c r="M51" s="24">
        <v>1.0722388029055601</v>
      </c>
      <c r="N51" s="33">
        <f t="shared" si="4"/>
        <v>26.823381316969634</v>
      </c>
      <c r="O51" s="24">
        <f t="shared" si="5"/>
        <v>2.2182936349133886</v>
      </c>
      <c r="P51" s="1"/>
    </row>
    <row r="52" spans="1:16" x14ac:dyDescent="0.25">
      <c r="A52" s="31">
        <v>45438</v>
      </c>
      <c r="B52" s="23">
        <v>0.75</v>
      </c>
      <c r="C52" s="24">
        <v>1.02952957152908</v>
      </c>
      <c r="D52" s="33">
        <f t="shared" si="0"/>
        <v>25.13997681035044</v>
      </c>
      <c r="E52" s="24">
        <f t="shared" si="1"/>
        <v>2.0790760822159813</v>
      </c>
      <c r="F52" s="31">
        <v>45440</v>
      </c>
      <c r="G52" s="23">
        <v>0.75</v>
      </c>
      <c r="H52" s="24">
        <v>0.97973269223774895</v>
      </c>
      <c r="I52" s="33">
        <f t="shared" si="2"/>
        <v>23.229057537863305</v>
      </c>
      <c r="J52" s="24">
        <f t="shared" si="3"/>
        <v>1.9210430583812952</v>
      </c>
      <c r="K52" s="31">
        <v>45442</v>
      </c>
      <c r="L52" s="23">
        <v>0.75</v>
      </c>
      <c r="M52" s="24">
        <v>1.0571041107135399</v>
      </c>
      <c r="N52" s="33">
        <f t="shared" si="4"/>
        <v>26.222190382442673</v>
      </c>
      <c r="O52" s="24">
        <f t="shared" si="5"/>
        <v>2.1685751446280088</v>
      </c>
      <c r="P52" s="1"/>
    </row>
    <row r="53" spans="1:16" x14ac:dyDescent="0.25">
      <c r="A53" s="31">
        <v>45438</v>
      </c>
      <c r="B53" s="23">
        <v>0.79166666666666663</v>
      </c>
      <c r="C53" s="24">
        <v>1.0183831453282599</v>
      </c>
      <c r="D53" s="33">
        <f t="shared" si="0"/>
        <v>24.70735729359826</v>
      </c>
      <c r="E53" s="24">
        <f t="shared" si="1"/>
        <v>2.0432984481805758</v>
      </c>
      <c r="F53" s="31">
        <v>45440</v>
      </c>
      <c r="G53" s="23">
        <v>0.79166666666666663</v>
      </c>
      <c r="H53" s="24">
        <v>1.0498800277667899</v>
      </c>
      <c r="I53" s="33">
        <f t="shared" si="2"/>
        <v>25.937025219595121</v>
      </c>
      <c r="J53" s="24">
        <f t="shared" si="3"/>
        <v>2.1449919856605164</v>
      </c>
      <c r="K53" s="31">
        <v>45442</v>
      </c>
      <c r="L53" s="23">
        <v>0.79166666666666663</v>
      </c>
      <c r="M53" s="24">
        <v>1.0479924678760499</v>
      </c>
      <c r="N53" s="33">
        <f t="shared" si="4"/>
        <v>25.862706953339384</v>
      </c>
      <c r="O53" s="24">
        <f t="shared" si="5"/>
        <v>2.138845865041167</v>
      </c>
      <c r="P53" s="1"/>
    </row>
    <row r="54" spans="1:16" x14ac:dyDescent="0.25">
      <c r="A54" s="31">
        <v>45438</v>
      </c>
      <c r="B54" s="23">
        <v>0.83333333333333337</v>
      </c>
      <c r="C54" s="24">
        <v>1.0108642578084499</v>
      </c>
      <c r="D54" s="33">
        <f t="shared" si="0"/>
        <v>24.417115459233788</v>
      </c>
      <c r="E54" s="24">
        <f t="shared" si="1"/>
        <v>2.0192954484786343</v>
      </c>
      <c r="F54" s="31">
        <v>45440</v>
      </c>
      <c r="G54" s="23">
        <v>0.83333333333333337</v>
      </c>
      <c r="H54" s="24">
        <v>1.0370132923084701</v>
      </c>
      <c r="I54" s="33">
        <f t="shared" si="2"/>
        <v>25.432006359904541</v>
      </c>
      <c r="J54" s="24">
        <f t="shared" si="3"/>
        <v>2.1032269259641057</v>
      </c>
      <c r="K54" s="31">
        <v>45442</v>
      </c>
      <c r="L54" s="23">
        <v>0.83333333333333337</v>
      </c>
      <c r="M54" s="24">
        <v>1.0340721607166801</v>
      </c>
      <c r="N54" s="33">
        <f t="shared" si="4"/>
        <v>25.31708761726285</v>
      </c>
      <c r="O54" s="24">
        <f t="shared" si="5"/>
        <v>2.0937231459476378</v>
      </c>
      <c r="P54" s="1"/>
    </row>
    <row r="55" spans="1:16" x14ac:dyDescent="0.25">
      <c r="A55" s="31">
        <v>45438</v>
      </c>
      <c r="B55" s="23">
        <v>0.875</v>
      </c>
      <c r="C55" s="24">
        <v>1.0044056177099101</v>
      </c>
      <c r="D55" s="33">
        <f t="shared" si="0"/>
        <v>24.168823438899317</v>
      </c>
      <c r="E55" s="24">
        <f t="shared" si="1"/>
        <v>1.9987616983969734</v>
      </c>
      <c r="F55" s="31">
        <v>45440</v>
      </c>
      <c r="G55" s="23">
        <v>0.875</v>
      </c>
      <c r="H55" s="24">
        <v>1.0297935008961401</v>
      </c>
      <c r="I55" s="33">
        <f t="shared" si="2"/>
        <v>25.150254451382459</v>
      </c>
      <c r="J55" s="24">
        <f t="shared" si="3"/>
        <v>2.0799260431293294</v>
      </c>
      <c r="K55" s="31">
        <v>45442</v>
      </c>
      <c r="L55" s="23">
        <v>0.875</v>
      </c>
      <c r="M55" s="24">
        <v>1.03193831443373</v>
      </c>
      <c r="N55" s="33">
        <f t="shared" si="4"/>
        <v>25.233833440402421</v>
      </c>
      <c r="O55" s="24">
        <f t="shared" si="5"/>
        <v>2.0868380255212799</v>
      </c>
      <c r="P55" s="1"/>
    </row>
    <row r="56" spans="1:16" x14ac:dyDescent="0.25">
      <c r="A56" s="31">
        <v>45438</v>
      </c>
      <c r="B56" s="23">
        <v>0.91666666666666663</v>
      </c>
      <c r="C56" s="24">
        <v>0.997025251384561</v>
      </c>
      <c r="D56" s="33">
        <f t="shared" si="0"/>
        <v>23.886257256725024</v>
      </c>
      <c r="E56" s="24">
        <f t="shared" si="1"/>
        <v>1.9753934751311595</v>
      </c>
      <c r="F56" s="31">
        <v>45440</v>
      </c>
      <c r="G56" s="23">
        <v>0.91666666666666663</v>
      </c>
      <c r="H56" s="24">
        <v>1.0222945213276899</v>
      </c>
      <c r="I56" s="33">
        <f t="shared" si="2"/>
        <v>24.858848209971065</v>
      </c>
      <c r="J56" s="24">
        <f t="shared" si="3"/>
        <v>2.0558267469646068</v>
      </c>
      <c r="K56" s="31">
        <v>45442</v>
      </c>
      <c r="L56" s="23">
        <v>0.91666666666666663</v>
      </c>
      <c r="M56" s="24">
        <v>1.0415030717808</v>
      </c>
      <c r="N56" s="33">
        <f t="shared" si="4"/>
        <v>25.607809327687399</v>
      </c>
      <c r="O56" s="24">
        <f t="shared" si="5"/>
        <v>2.1177658313997476</v>
      </c>
      <c r="P56" s="1"/>
    </row>
    <row r="57" spans="1:16" x14ac:dyDescent="0.25">
      <c r="A57" s="31">
        <v>45438</v>
      </c>
      <c r="B57" s="23">
        <v>0.95833333333333337</v>
      </c>
      <c r="C57" s="24">
        <v>0.99708688258725897</v>
      </c>
      <c r="D57" s="33">
        <f t="shared" si="0"/>
        <v>23.888611748384502</v>
      </c>
      <c r="E57" s="24">
        <f t="shared" si="1"/>
        <v>1.9755881915913982</v>
      </c>
      <c r="F57" s="31">
        <v>45440</v>
      </c>
      <c r="G57" s="23">
        <v>0.95833333333333337</v>
      </c>
      <c r="H57" s="24">
        <v>1.0227630138356301</v>
      </c>
      <c r="I57" s="33">
        <f t="shared" si="2"/>
        <v>24.877016471181463</v>
      </c>
      <c r="J57" s="24">
        <f t="shared" si="3"/>
        <v>2.0573292621667068</v>
      </c>
      <c r="K57" s="31">
        <v>45442</v>
      </c>
      <c r="L57" s="23">
        <v>0.95833333333333337</v>
      </c>
      <c r="M57" s="24">
        <v>1.03731906413617</v>
      </c>
      <c r="N57" s="33">
        <f t="shared" si="4"/>
        <v>25.443964907074104</v>
      </c>
      <c r="O57" s="24">
        <f t="shared" si="5"/>
        <v>2.1042158978150285</v>
      </c>
      <c r="P57" s="1"/>
    </row>
    <row r="58" spans="1:16" x14ac:dyDescent="0.25">
      <c r="P58" s="1"/>
    </row>
    <row r="59" spans="1:16" x14ac:dyDescent="0.25">
      <c r="P59" s="1"/>
    </row>
    <row r="60" spans="1:16" x14ac:dyDescent="0.25">
      <c r="P60" s="1"/>
    </row>
    <row r="61" spans="1:16" x14ac:dyDescent="0.25">
      <c r="P61" s="1"/>
    </row>
    <row r="62" spans="1:16" x14ac:dyDescent="0.25">
      <c r="P62" s="1"/>
    </row>
    <row r="63" spans="1:16" x14ac:dyDescent="0.25">
      <c r="P63" s="1"/>
    </row>
    <row r="64" spans="1:16" x14ac:dyDescent="0.25">
      <c r="P64" s="1"/>
    </row>
    <row r="65" spans="16:16" x14ac:dyDescent="0.25">
      <c r="P65" s="1"/>
    </row>
    <row r="66" spans="16:16" x14ac:dyDescent="0.25">
      <c r="P66" s="1"/>
    </row>
    <row r="67" spans="16:16" x14ac:dyDescent="0.25">
      <c r="P67" s="1"/>
    </row>
    <row r="68" spans="16:16" x14ac:dyDescent="0.25">
      <c r="P68" s="1"/>
    </row>
    <row r="69" spans="16:16" x14ac:dyDescent="0.25">
      <c r="P69" s="1"/>
    </row>
    <row r="70" spans="16:16" x14ac:dyDescent="0.25">
      <c r="P70" s="1"/>
    </row>
    <row r="71" spans="16:16" x14ac:dyDescent="0.25">
      <c r="P71" s="1"/>
    </row>
    <row r="72" spans="16:16" x14ac:dyDescent="0.25">
      <c r="P72" s="1"/>
    </row>
    <row r="73" spans="16:16" x14ac:dyDescent="0.25">
      <c r="P73" s="1"/>
    </row>
    <row r="74" spans="16:16" x14ac:dyDescent="0.25">
      <c r="P74" s="1"/>
    </row>
    <row r="75" spans="16:16" x14ac:dyDescent="0.25">
      <c r="P75" s="1"/>
    </row>
    <row r="76" spans="16:16" x14ac:dyDescent="0.25">
      <c r="P76" s="1"/>
    </row>
    <row r="77" spans="16:16" x14ac:dyDescent="0.25">
      <c r="P77" s="1"/>
    </row>
    <row r="78" spans="16:16" x14ac:dyDescent="0.25">
      <c r="P78" s="1"/>
    </row>
    <row r="79" spans="16:16" x14ac:dyDescent="0.25">
      <c r="P79" s="1"/>
    </row>
    <row r="80" spans="16:16" x14ac:dyDescent="0.25">
      <c r="P80" s="1"/>
    </row>
    <row r="81" spans="12:16" x14ac:dyDescent="0.25">
      <c r="P81" s="1"/>
    </row>
    <row r="82" spans="12:16" x14ac:dyDescent="0.25">
      <c r="P82" s="1"/>
    </row>
    <row r="84" spans="12:16" x14ac:dyDescent="0.25">
      <c r="L84" s="1"/>
    </row>
    <row r="133" spans="7:7" x14ac:dyDescent="0.25">
      <c r="G133" s="1"/>
    </row>
    <row r="134" spans="7:7" x14ac:dyDescent="0.25">
      <c r="G134" s="1"/>
    </row>
    <row r="135" spans="7:7" x14ac:dyDescent="0.25">
      <c r="G135" s="1"/>
    </row>
    <row r="136" spans="7:7" x14ac:dyDescent="0.25">
      <c r="G136" s="1"/>
    </row>
    <row r="137" spans="7:7" x14ac:dyDescent="0.25">
      <c r="G137" s="1"/>
    </row>
    <row r="138" spans="7:7" x14ac:dyDescent="0.25">
      <c r="G138" s="1"/>
    </row>
    <row r="139" spans="7:7" x14ac:dyDescent="0.25">
      <c r="G139" s="1"/>
    </row>
    <row r="140" spans="7:7" x14ac:dyDescent="0.25">
      <c r="G140" s="1"/>
    </row>
    <row r="141" spans="7:7" x14ac:dyDescent="0.25">
      <c r="G141" s="1"/>
    </row>
    <row r="142" spans="7:7" x14ac:dyDescent="0.25">
      <c r="G142" s="1"/>
    </row>
    <row r="143" spans="7:7" x14ac:dyDescent="0.25">
      <c r="G143" s="1"/>
    </row>
    <row r="144" spans="7:7" x14ac:dyDescent="0.25">
      <c r="G144" s="1"/>
    </row>
    <row r="145" spans="7:7" x14ac:dyDescent="0.25">
      <c r="G145" s="1"/>
    </row>
    <row r="146" spans="7:7" x14ac:dyDescent="0.25">
      <c r="G146" s="1"/>
    </row>
    <row r="147" spans="7:7" x14ac:dyDescent="0.25">
      <c r="G147" s="1"/>
    </row>
    <row r="148" spans="7:7" x14ac:dyDescent="0.25">
      <c r="G148" s="1"/>
    </row>
    <row r="149" spans="7:7" x14ac:dyDescent="0.25">
      <c r="G149" s="1"/>
    </row>
    <row r="150" spans="7:7" x14ac:dyDescent="0.25">
      <c r="G150" s="1"/>
    </row>
    <row r="151" spans="7:7" x14ac:dyDescent="0.25">
      <c r="G151" s="1"/>
    </row>
    <row r="152" spans="7:7" x14ac:dyDescent="0.25">
      <c r="G152" s="1"/>
    </row>
    <row r="153" spans="7:7" x14ac:dyDescent="0.25">
      <c r="G153" s="1"/>
    </row>
    <row r="154" spans="7:7" x14ac:dyDescent="0.25">
      <c r="G154" s="1"/>
    </row>
    <row r="155" spans="7:7" x14ac:dyDescent="0.25">
      <c r="G155" s="1"/>
    </row>
    <row r="156" spans="7:7" x14ac:dyDescent="0.25">
      <c r="G156" s="1"/>
    </row>
    <row r="157" spans="7:7" x14ac:dyDescent="0.25">
      <c r="G157" s="1"/>
    </row>
    <row r="158" spans="7:7" x14ac:dyDescent="0.25">
      <c r="G158" s="1"/>
    </row>
    <row r="159" spans="7:7" x14ac:dyDescent="0.25">
      <c r="G159" s="1"/>
    </row>
    <row r="160" spans="7:7" x14ac:dyDescent="0.25">
      <c r="G160" s="1"/>
    </row>
    <row r="161" spans="7:7" x14ac:dyDescent="0.25">
      <c r="G161" s="1"/>
    </row>
    <row r="162" spans="7:7" x14ac:dyDescent="0.25">
      <c r="G162" s="1"/>
    </row>
    <row r="163" spans="7:7" x14ac:dyDescent="0.25">
      <c r="G163" s="1"/>
    </row>
    <row r="164" spans="7:7" x14ac:dyDescent="0.25">
      <c r="G164" s="1"/>
    </row>
    <row r="165" spans="7:7" x14ac:dyDescent="0.25">
      <c r="G165" s="1"/>
    </row>
    <row r="166" spans="7:7" x14ac:dyDescent="0.25">
      <c r="G166" s="1"/>
    </row>
    <row r="167" spans="7:7" x14ac:dyDescent="0.25">
      <c r="G167" s="1"/>
    </row>
    <row r="168" spans="7:7" x14ac:dyDescent="0.25">
      <c r="G168" s="1"/>
    </row>
    <row r="169" spans="7:7" x14ac:dyDescent="0.25">
      <c r="G169" s="1"/>
    </row>
    <row r="170" spans="7:7" x14ac:dyDescent="0.25">
      <c r="G170" s="1"/>
    </row>
    <row r="171" spans="7:7" x14ac:dyDescent="0.25">
      <c r="G171" s="1"/>
    </row>
    <row r="172" spans="7:7" x14ac:dyDescent="0.25">
      <c r="G172" s="1"/>
    </row>
    <row r="173" spans="7:7" x14ac:dyDescent="0.25">
      <c r="G173" s="1"/>
    </row>
    <row r="174" spans="7:7" x14ac:dyDescent="0.25">
      <c r="G174" s="1"/>
    </row>
    <row r="175" spans="7:7" x14ac:dyDescent="0.25">
      <c r="G175" s="1"/>
    </row>
    <row r="176" spans="7:7" x14ac:dyDescent="0.25">
      <c r="G176" s="1"/>
    </row>
    <row r="177" spans="7:7" x14ac:dyDescent="0.25">
      <c r="G177" s="1"/>
    </row>
    <row r="178" spans="7:7" x14ac:dyDescent="0.25">
      <c r="G178" s="1"/>
    </row>
  </sheetData>
  <pageMargins left="0.7" right="0.7" top="0.75" bottom="0.75" header="0.3" footer="0.3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BC3DF05-CC8F-479E-9FCF-DBAF188EEF1B}">
  <dimension ref="A1:U201"/>
  <sheetViews>
    <sheetView workbookViewId="0">
      <selection activeCell="D2" sqref="D2"/>
    </sheetView>
  </sheetViews>
  <sheetFormatPr defaultRowHeight="15" x14ac:dyDescent="0.25"/>
  <sheetData>
    <row r="1" spans="1:21" x14ac:dyDescent="0.25">
      <c r="A1" s="1" t="s">
        <v>70</v>
      </c>
      <c r="B1" s="23"/>
      <c r="C1" s="24"/>
    </row>
    <row r="2" spans="1:21" x14ac:dyDescent="0.25">
      <c r="A2" s="1" t="s">
        <v>71</v>
      </c>
      <c r="B2" s="23"/>
      <c r="C2" s="24"/>
      <c r="G2" s="25"/>
      <c r="H2" s="25"/>
    </row>
    <row r="3" spans="1:21" ht="15.75" thickBot="1" x14ac:dyDescent="0.3">
      <c r="A3" s="1" t="s">
        <v>72</v>
      </c>
      <c r="B3" s="23"/>
      <c r="C3" s="24"/>
    </row>
    <row r="4" spans="1:21" ht="15.75" thickBot="1" x14ac:dyDescent="0.3">
      <c r="A4" s="1" t="s">
        <v>73</v>
      </c>
      <c r="B4" s="23"/>
      <c r="C4" s="24"/>
      <c r="I4" s="26" t="s">
        <v>74</v>
      </c>
      <c r="J4" s="27"/>
      <c r="K4" s="27"/>
      <c r="L4" s="28">
        <f>SUM(E10:E57)+SUM(J10:J57)+SUM(O10:O57)+SUM(T10:T57)</f>
        <v>373.29577395672015</v>
      </c>
    </row>
    <row r="5" spans="1:21" x14ac:dyDescent="0.25">
      <c r="A5" s="1" t="s">
        <v>75</v>
      </c>
      <c r="B5" s="23"/>
      <c r="C5" s="24"/>
    </row>
    <row r="6" spans="1:21" x14ac:dyDescent="0.25">
      <c r="A6" s="1"/>
      <c r="B6" s="1"/>
      <c r="C6" s="1"/>
    </row>
    <row r="7" spans="1:21" x14ac:dyDescent="0.25">
      <c r="A7" s="1"/>
      <c r="B7" s="1"/>
      <c r="C7" s="1"/>
      <c r="I7" s="29" t="s">
        <v>76</v>
      </c>
      <c r="J7" s="29"/>
      <c r="K7" s="29"/>
      <c r="L7" s="7">
        <f>MAX(D10:D57,I10:I57,N10:N57,S10:S57)</f>
        <v>26.699317912324332</v>
      </c>
    </row>
    <row r="8" spans="1:21" x14ac:dyDescent="0.25">
      <c r="A8" s="1"/>
      <c r="B8" s="1"/>
      <c r="C8" s="1"/>
    </row>
    <row r="9" spans="1:21" x14ac:dyDescent="0.25">
      <c r="A9" s="30" t="s">
        <v>77</v>
      </c>
      <c r="B9" s="30" t="s">
        <v>78</v>
      </c>
      <c r="C9" s="30" t="s">
        <v>79</v>
      </c>
      <c r="D9" s="30" t="s">
        <v>54</v>
      </c>
      <c r="E9" s="30" t="s">
        <v>80</v>
      </c>
      <c r="F9" s="30" t="s">
        <v>77</v>
      </c>
      <c r="G9" s="30" t="s">
        <v>78</v>
      </c>
      <c r="H9" s="30" t="s">
        <v>79</v>
      </c>
      <c r="I9" s="30" t="s">
        <v>54</v>
      </c>
      <c r="J9" s="30" t="s">
        <v>80</v>
      </c>
      <c r="K9" s="30" t="s">
        <v>77</v>
      </c>
      <c r="L9" s="30" t="s">
        <v>78</v>
      </c>
      <c r="M9" s="30" t="s">
        <v>79</v>
      </c>
      <c r="N9" s="30" t="s">
        <v>54</v>
      </c>
      <c r="O9" s="30" t="s">
        <v>80</v>
      </c>
      <c r="P9" s="30" t="s">
        <v>77</v>
      </c>
      <c r="Q9" s="30" t="s">
        <v>78</v>
      </c>
      <c r="R9" s="30" t="s">
        <v>79</v>
      </c>
      <c r="S9" s="30" t="s">
        <v>54</v>
      </c>
      <c r="T9" s="30" t="s">
        <v>80</v>
      </c>
    </row>
    <row r="10" spans="1:21" x14ac:dyDescent="0.25">
      <c r="A10" s="31">
        <v>45444</v>
      </c>
      <c r="B10" s="23">
        <v>0</v>
      </c>
      <c r="C10" s="24">
        <v>0.94349753856281504</v>
      </c>
      <c r="D10" s="33">
        <f t="shared" ref="D10:D57" si="0">4*6*(C10^(1.522*(6^0.026)))</f>
        <v>21.874259294220941</v>
      </c>
      <c r="E10" s="24">
        <f t="shared" ref="E10:E57" si="1">D10*0.0827</f>
        <v>1.8090012436320717</v>
      </c>
      <c r="F10" s="31">
        <v>45446</v>
      </c>
      <c r="G10" s="23">
        <v>0</v>
      </c>
      <c r="H10" s="24">
        <v>1.0366503000217899</v>
      </c>
      <c r="I10" s="33">
        <f t="shared" ref="I10:I57" si="2">4*6*(H10^(1.522*(6^0.026)))</f>
        <v>25.417812677485308</v>
      </c>
      <c r="J10" s="24">
        <f t="shared" ref="J10:J57" si="3">I10*0.0827</f>
        <v>2.1020531084280347</v>
      </c>
      <c r="K10" s="31">
        <v>45448</v>
      </c>
      <c r="L10" s="23">
        <v>0</v>
      </c>
      <c r="M10" s="24">
        <v>0.98075336217487896</v>
      </c>
      <c r="N10" s="33">
        <f t="shared" ref="N10:N57" si="4">4*6*(M10^(1.522*(6^0.026)))</f>
        <v>23.267657809823014</v>
      </c>
      <c r="O10" s="24">
        <f t="shared" ref="O10:O57" si="5">N10*0.0827</f>
        <v>1.9242353008723632</v>
      </c>
      <c r="P10" s="31">
        <v>45450</v>
      </c>
      <c r="Q10" s="23">
        <v>0</v>
      </c>
      <c r="R10" s="24">
        <v>0.97202897071449501</v>
      </c>
      <c r="S10" s="33">
        <f t="shared" ref="S10:S57" si="6">4*6*(R10^(1.522*(6^0.026)))</f>
        <v>22.938485605504233</v>
      </c>
      <c r="T10" s="24">
        <f t="shared" ref="T10:T57" si="7">S10*0.0827</f>
        <v>1.8970127595752</v>
      </c>
      <c r="U10" s="1"/>
    </row>
    <row r="11" spans="1:21" x14ac:dyDescent="0.25">
      <c r="A11" s="31">
        <v>45444</v>
      </c>
      <c r="B11" s="23">
        <v>4.1666666666666664E-2</v>
      </c>
      <c r="C11" s="24">
        <v>0.95707470178221299</v>
      </c>
      <c r="D11" s="33">
        <f t="shared" si="0"/>
        <v>22.378338304473921</v>
      </c>
      <c r="E11" s="24">
        <f t="shared" si="1"/>
        <v>1.8506885777799931</v>
      </c>
      <c r="F11" s="31">
        <v>45446</v>
      </c>
      <c r="G11" s="23">
        <v>4.1666666666666664E-2</v>
      </c>
      <c r="H11" s="24">
        <v>1.0330624580341901</v>
      </c>
      <c r="I11" s="33">
        <f t="shared" si="2"/>
        <v>25.277680298258538</v>
      </c>
      <c r="J11" s="24">
        <f t="shared" si="3"/>
        <v>2.0904641606659808</v>
      </c>
      <c r="K11" s="31">
        <v>45448</v>
      </c>
      <c r="L11" s="23">
        <v>4.1666666666666664E-2</v>
      </c>
      <c r="M11" s="24">
        <v>0.99235731362899504</v>
      </c>
      <c r="N11" s="33">
        <f t="shared" si="4"/>
        <v>23.708180063847973</v>
      </c>
      <c r="O11" s="24">
        <f t="shared" si="5"/>
        <v>1.9606664912802272</v>
      </c>
      <c r="P11" s="31">
        <v>45450</v>
      </c>
      <c r="Q11" s="23">
        <v>4.1666666666666664E-2</v>
      </c>
      <c r="R11" s="24">
        <v>0.98306316136920602</v>
      </c>
      <c r="S11" s="33">
        <f t="shared" si="6"/>
        <v>23.355099298798475</v>
      </c>
      <c r="T11" s="24">
        <f t="shared" si="7"/>
        <v>1.9314667120106337</v>
      </c>
      <c r="U11" s="1"/>
    </row>
    <row r="12" spans="1:21" x14ac:dyDescent="0.25">
      <c r="A12" s="31">
        <v>45444</v>
      </c>
      <c r="B12" s="23">
        <v>8.3333333333333329E-2</v>
      </c>
      <c r="C12" s="24">
        <v>0.95613318681334403</v>
      </c>
      <c r="D12" s="33">
        <f t="shared" si="0"/>
        <v>22.343244636383282</v>
      </c>
      <c r="E12" s="24">
        <f t="shared" si="1"/>
        <v>1.8477863314288974</v>
      </c>
      <c r="F12" s="31">
        <v>45446</v>
      </c>
      <c r="G12" s="23">
        <v>8.3333333333333329E-2</v>
      </c>
      <c r="H12" s="24">
        <v>1.0338103771168301</v>
      </c>
      <c r="I12" s="33">
        <f t="shared" si="2"/>
        <v>25.306868362388293</v>
      </c>
      <c r="J12" s="24">
        <f t="shared" si="3"/>
        <v>2.0928780135695115</v>
      </c>
      <c r="K12" s="31">
        <v>45448</v>
      </c>
      <c r="L12" s="23">
        <v>8.3333333333333329E-2</v>
      </c>
      <c r="M12" s="24">
        <v>0.99601775407392701</v>
      </c>
      <c r="N12" s="33">
        <f t="shared" si="4"/>
        <v>23.847780192965381</v>
      </c>
      <c r="O12" s="24">
        <f t="shared" si="5"/>
        <v>1.972211421958237</v>
      </c>
      <c r="P12" s="31">
        <v>45450</v>
      </c>
      <c r="Q12" s="23">
        <v>8.3333333333333329E-2</v>
      </c>
      <c r="R12" s="24">
        <v>0.98078632354343998</v>
      </c>
      <c r="S12" s="33">
        <f t="shared" si="6"/>
        <v>23.268904759772582</v>
      </c>
      <c r="T12" s="24">
        <f t="shared" si="7"/>
        <v>1.9243384236331924</v>
      </c>
      <c r="U12" s="1"/>
    </row>
    <row r="13" spans="1:21" x14ac:dyDescent="0.25">
      <c r="A13" s="31">
        <v>45444</v>
      </c>
      <c r="B13" s="23">
        <v>0.125</v>
      </c>
      <c r="C13" s="24">
        <v>0.96130931377026296</v>
      </c>
      <c r="D13" s="33">
        <f t="shared" si="0"/>
        <v>22.536431343864258</v>
      </c>
      <c r="E13" s="24">
        <f t="shared" si="1"/>
        <v>1.8637628721375741</v>
      </c>
      <c r="F13" s="31">
        <v>45446</v>
      </c>
      <c r="G13" s="23">
        <v>0.125</v>
      </c>
      <c r="H13" s="24">
        <v>1.03056788444106</v>
      </c>
      <c r="I13" s="33">
        <f t="shared" si="2"/>
        <v>25.180418664888983</v>
      </c>
      <c r="J13" s="24">
        <f t="shared" si="3"/>
        <v>2.082420623586319</v>
      </c>
      <c r="K13" s="31">
        <v>45448</v>
      </c>
      <c r="L13" s="23">
        <v>0.125</v>
      </c>
      <c r="M13" s="24">
        <v>1.0034794807393901</v>
      </c>
      <c r="N13" s="33">
        <f t="shared" si="4"/>
        <v>24.13329721076153</v>
      </c>
      <c r="O13" s="24">
        <f t="shared" si="5"/>
        <v>1.9958236793299784</v>
      </c>
      <c r="P13" s="31">
        <v>45450</v>
      </c>
      <c r="Q13" s="23">
        <v>0.125</v>
      </c>
      <c r="R13" s="24">
        <v>0.98255938291156597</v>
      </c>
      <c r="S13" s="33">
        <f t="shared" si="6"/>
        <v>23.336017456616549</v>
      </c>
      <c r="T13" s="24">
        <f t="shared" si="7"/>
        <v>1.9298886436621885</v>
      </c>
      <c r="U13" s="1"/>
    </row>
    <row r="14" spans="1:21" x14ac:dyDescent="0.25">
      <c r="A14" s="31">
        <v>45444</v>
      </c>
      <c r="B14" s="23">
        <v>0.16666666666666666</v>
      </c>
      <c r="C14" s="24">
        <v>0.95799642800901597</v>
      </c>
      <c r="D14" s="33">
        <f t="shared" si="0"/>
        <v>22.412714264634584</v>
      </c>
      <c r="E14" s="24">
        <f t="shared" si="1"/>
        <v>1.85353146968528</v>
      </c>
      <c r="F14" s="31">
        <v>45446</v>
      </c>
      <c r="G14" s="23">
        <v>0.16666666666666666</v>
      </c>
      <c r="H14" s="24">
        <v>1.0296857356983899</v>
      </c>
      <c r="I14" s="33">
        <f t="shared" si="2"/>
        <v>25.146057790853899</v>
      </c>
      <c r="J14" s="24">
        <f t="shared" si="3"/>
        <v>2.0795789793036175</v>
      </c>
      <c r="K14" s="31">
        <v>45448</v>
      </c>
      <c r="L14" s="23">
        <v>0.16666666666666666</v>
      </c>
      <c r="M14" s="24">
        <v>1.0035059452016699</v>
      </c>
      <c r="N14" s="33">
        <f t="shared" si="4"/>
        <v>24.134312106033118</v>
      </c>
      <c r="O14" s="24">
        <f t="shared" si="5"/>
        <v>1.9959076111689387</v>
      </c>
      <c r="P14" s="31">
        <v>45450</v>
      </c>
      <c r="Q14" s="23">
        <v>0.16666666666666666</v>
      </c>
      <c r="R14" s="24">
        <v>0.98708653449617301</v>
      </c>
      <c r="S14" s="33">
        <f t="shared" si="6"/>
        <v>23.507702974056194</v>
      </c>
      <c r="T14" s="24">
        <f t="shared" si="7"/>
        <v>1.9440870359544471</v>
      </c>
      <c r="U14" s="1"/>
    </row>
    <row r="15" spans="1:21" x14ac:dyDescent="0.25">
      <c r="A15" s="31">
        <v>45444</v>
      </c>
      <c r="B15" s="23">
        <v>0.20833333333333334</v>
      </c>
      <c r="C15" s="24">
        <v>0.951245188709268</v>
      </c>
      <c r="D15" s="33">
        <f t="shared" si="0"/>
        <v>22.161381594695143</v>
      </c>
      <c r="E15" s="24">
        <f t="shared" si="1"/>
        <v>1.8327462578812883</v>
      </c>
      <c r="F15" s="31">
        <v>45446</v>
      </c>
      <c r="G15" s="23">
        <v>0.20833333333333334</v>
      </c>
      <c r="H15" s="24">
        <v>1.0209085941273801</v>
      </c>
      <c r="I15" s="33">
        <f t="shared" si="2"/>
        <v>24.805130576924999</v>
      </c>
      <c r="J15" s="24">
        <f t="shared" si="3"/>
        <v>2.0513842987116973</v>
      </c>
      <c r="K15" s="31">
        <v>45448</v>
      </c>
      <c r="L15" s="23">
        <v>0.20833333333333334</v>
      </c>
      <c r="M15" s="24">
        <v>1.00252258777217</v>
      </c>
      <c r="N15" s="33">
        <f t="shared" si="4"/>
        <v>24.096611666911777</v>
      </c>
      <c r="O15" s="24">
        <f t="shared" si="5"/>
        <v>1.9927897848536038</v>
      </c>
      <c r="P15" s="31">
        <v>45450</v>
      </c>
      <c r="Q15" s="23">
        <v>0.20833333333333334</v>
      </c>
      <c r="R15" s="24">
        <v>0.985663294788232</v>
      </c>
      <c r="S15" s="33">
        <f t="shared" si="6"/>
        <v>23.453678149265567</v>
      </c>
      <c r="T15" s="24">
        <f t="shared" si="7"/>
        <v>1.9396191829442624</v>
      </c>
      <c r="U15" s="1"/>
    </row>
    <row r="16" spans="1:21" x14ac:dyDescent="0.25">
      <c r="A16" s="31">
        <v>45444</v>
      </c>
      <c r="B16" s="23">
        <v>0.25</v>
      </c>
      <c r="C16" s="24">
        <v>0.94109535216908702</v>
      </c>
      <c r="D16" s="33">
        <f t="shared" si="0"/>
        <v>21.785519807903075</v>
      </c>
      <c r="E16" s="24">
        <f t="shared" si="1"/>
        <v>1.8016624881135843</v>
      </c>
      <c r="F16" s="31">
        <v>45446</v>
      </c>
      <c r="G16" s="23">
        <v>0.25</v>
      </c>
      <c r="H16" s="24">
        <v>1.0102725028951201</v>
      </c>
      <c r="I16" s="33">
        <f t="shared" si="2"/>
        <v>24.394327030609315</v>
      </c>
      <c r="J16" s="24">
        <f t="shared" si="3"/>
        <v>2.0174108454313902</v>
      </c>
      <c r="K16" s="31">
        <v>45448</v>
      </c>
      <c r="L16" s="23">
        <v>0.25</v>
      </c>
      <c r="M16" s="24">
        <v>1.0053098201711399</v>
      </c>
      <c r="N16" s="33">
        <f t="shared" si="4"/>
        <v>24.2035270643192</v>
      </c>
      <c r="O16" s="24">
        <f t="shared" si="5"/>
        <v>2.0016316882191978</v>
      </c>
      <c r="P16" s="31">
        <v>45450</v>
      </c>
      <c r="Q16" s="23">
        <v>0.25</v>
      </c>
      <c r="R16" s="24">
        <v>0.98654323815904799</v>
      </c>
      <c r="S16" s="33">
        <f t="shared" si="6"/>
        <v>23.48707449281234</v>
      </c>
      <c r="T16" s="24">
        <f t="shared" si="7"/>
        <v>1.9423810605555805</v>
      </c>
      <c r="U16" s="1"/>
    </row>
    <row r="17" spans="1:21" x14ac:dyDescent="0.25">
      <c r="A17" s="31">
        <v>45444</v>
      </c>
      <c r="B17" s="23">
        <v>0.29166666666666669</v>
      </c>
      <c r="C17" s="24">
        <v>0.94179487228016801</v>
      </c>
      <c r="D17" s="33">
        <f t="shared" si="0"/>
        <v>21.811346990740393</v>
      </c>
      <c r="E17" s="24">
        <f t="shared" si="1"/>
        <v>1.8037983961342303</v>
      </c>
      <c r="F17" s="31">
        <v>45446</v>
      </c>
      <c r="G17" s="23">
        <v>0.29166666666666669</v>
      </c>
      <c r="H17" s="24">
        <v>1.0041614770849101</v>
      </c>
      <c r="I17" s="33">
        <f t="shared" si="2"/>
        <v>24.159456415014056</v>
      </c>
      <c r="J17" s="24">
        <f t="shared" si="3"/>
        <v>1.9979870455216624</v>
      </c>
      <c r="K17" s="31">
        <v>45448</v>
      </c>
      <c r="L17" s="23">
        <v>0.29166666666666669</v>
      </c>
      <c r="M17" s="24">
        <v>1.0063437223394101</v>
      </c>
      <c r="N17" s="33">
        <f t="shared" si="4"/>
        <v>24.243231361187178</v>
      </c>
      <c r="O17" s="24">
        <f t="shared" si="5"/>
        <v>2.0049152335701796</v>
      </c>
      <c r="P17" s="31">
        <v>45450</v>
      </c>
      <c r="Q17" s="23">
        <v>0.29166666666666669</v>
      </c>
      <c r="R17" s="24">
        <v>0.98669946193300395</v>
      </c>
      <c r="S17" s="33">
        <f t="shared" si="6"/>
        <v>23.49300547958476</v>
      </c>
      <c r="T17" s="24">
        <f t="shared" si="7"/>
        <v>1.9428715531616596</v>
      </c>
      <c r="U17" s="1"/>
    </row>
    <row r="18" spans="1:21" x14ac:dyDescent="0.25">
      <c r="A18" s="31">
        <v>45444</v>
      </c>
      <c r="B18" s="23">
        <v>0.33333333333333331</v>
      </c>
      <c r="C18" s="24">
        <v>0.93944984674077903</v>
      </c>
      <c r="D18" s="33">
        <f t="shared" si="0"/>
        <v>21.724810631847131</v>
      </c>
      <c r="E18" s="24">
        <f t="shared" si="1"/>
        <v>1.7966418392537575</v>
      </c>
      <c r="F18" s="31">
        <v>45446</v>
      </c>
      <c r="G18" s="23">
        <v>0.33333333333333331</v>
      </c>
      <c r="H18" s="24">
        <v>0.99677455424863703</v>
      </c>
      <c r="I18" s="33">
        <f t="shared" si="2"/>
        <v>23.876680787039863</v>
      </c>
      <c r="J18" s="24">
        <f t="shared" si="3"/>
        <v>1.9746015010881965</v>
      </c>
      <c r="K18" s="31">
        <v>45448</v>
      </c>
      <c r="L18" s="23">
        <v>0.33333333333333331</v>
      </c>
      <c r="M18" s="24">
        <v>1.0173690319020501</v>
      </c>
      <c r="N18" s="33">
        <f t="shared" si="4"/>
        <v>24.668136208615543</v>
      </c>
      <c r="O18" s="24">
        <f t="shared" si="5"/>
        <v>2.0400548644525052</v>
      </c>
      <c r="P18" s="31">
        <v>45450</v>
      </c>
      <c r="Q18" s="23">
        <v>0.33333333333333331</v>
      </c>
      <c r="R18" s="24">
        <v>0.97500741481390996</v>
      </c>
      <c r="S18" s="33">
        <f t="shared" si="6"/>
        <v>23.050665969780578</v>
      </c>
      <c r="T18" s="24">
        <f t="shared" si="7"/>
        <v>1.9062900757008536</v>
      </c>
      <c r="U18" s="1"/>
    </row>
    <row r="19" spans="1:21" x14ac:dyDescent="0.25">
      <c r="A19" s="31">
        <v>45444</v>
      </c>
      <c r="B19" s="23">
        <v>0.375</v>
      </c>
      <c r="C19" s="24">
        <v>0.950396060939802</v>
      </c>
      <c r="D19" s="33">
        <f t="shared" si="0"/>
        <v>22.129845442185783</v>
      </c>
      <c r="E19" s="24">
        <f t="shared" si="1"/>
        <v>1.8301382180687642</v>
      </c>
      <c r="F19" s="31">
        <v>45446</v>
      </c>
      <c r="G19" s="23">
        <v>0.375</v>
      </c>
      <c r="H19" s="24">
        <v>1.0049885511358101</v>
      </c>
      <c r="I19" s="33">
        <f t="shared" si="2"/>
        <v>24.191194513228425</v>
      </c>
      <c r="J19" s="24">
        <f t="shared" si="3"/>
        <v>2.0006117862439905</v>
      </c>
      <c r="K19" s="31">
        <v>45448</v>
      </c>
      <c r="L19" s="23">
        <v>0.375</v>
      </c>
      <c r="M19" s="24">
        <v>1.0199097394902401</v>
      </c>
      <c r="N19" s="33">
        <f t="shared" si="4"/>
        <v>24.766442497099582</v>
      </c>
      <c r="O19" s="24">
        <f t="shared" si="5"/>
        <v>2.0481847945101355</v>
      </c>
      <c r="P19" s="31">
        <v>45450</v>
      </c>
      <c r="Q19" s="23">
        <v>0.375</v>
      </c>
      <c r="R19" s="24">
        <v>0.98851871490083099</v>
      </c>
      <c r="S19" s="33">
        <f t="shared" si="6"/>
        <v>23.562113952118708</v>
      </c>
      <c r="T19" s="24">
        <f t="shared" si="7"/>
        <v>1.9485868238402171</v>
      </c>
      <c r="U19" s="1"/>
    </row>
    <row r="20" spans="1:21" x14ac:dyDescent="0.25">
      <c r="A20" s="31">
        <v>45444</v>
      </c>
      <c r="B20" s="23">
        <v>0.41666666666666669</v>
      </c>
      <c r="C20" s="24">
        <v>0.96024680137250096</v>
      </c>
      <c r="D20" s="33">
        <f t="shared" si="0"/>
        <v>22.49672500554076</v>
      </c>
      <c r="E20" s="24">
        <f t="shared" si="1"/>
        <v>1.8604791579582207</v>
      </c>
      <c r="F20" s="31">
        <v>45446</v>
      </c>
      <c r="G20" s="23">
        <v>0.41666666666666669</v>
      </c>
      <c r="H20" s="24">
        <v>1.0071686506230999</v>
      </c>
      <c r="I20" s="33">
        <f t="shared" si="2"/>
        <v>24.274927966738325</v>
      </c>
      <c r="J20" s="24">
        <f t="shared" si="3"/>
        <v>2.0075365428492593</v>
      </c>
      <c r="K20" s="31">
        <v>45448</v>
      </c>
      <c r="L20" s="23">
        <v>0.41666666666666669</v>
      </c>
      <c r="M20" s="24">
        <v>1.03692090510907</v>
      </c>
      <c r="N20" s="33">
        <f t="shared" si="4"/>
        <v>25.42839356602321</v>
      </c>
      <c r="O20" s="24">
        <f t="shared" si="5"/>
        <v>2.1029281479101192</v>
      </c>
      <c r="P20" s="31">
        <v>45450</v>
      </c>
      <c r="Q20" s="23">
        <v>0.41666666666666669</v>
      </c>
      <c r="R20" s="24">
        <v>0.99894130229550304</v>
      </c>
      <c r="S20" s="33">
        <f t="shared" si="6"/>
        <v>23.959496452099724</v>
      </c>
      <c r="T20" s="24">
        <f t="shared" si="7"/>
        <v>1.9814503565886472</v>
      </c>
      <c r="U20" s="1"/>
    </row>
    <row r="21" spans="1:21" x14ac:dyDescent="0.25">
      <c r="A21" s="31">
        <v>45444</v>
      </c>
      <c r="B21" s="23">
        <v>0.45833333333333331</v>
      </c>
      <c r="C21" s="24">
        <v>0.96968400477975103</v>
      </c>
      <c r="D21" s="33">
        <f t="shared" si="0"/>
        <v>22.850308270599356</v>
      </c>
      <c r="E21" s="24">
        <f t="shared" si="1"/>
        <v>1.8897204939785666</v>
      </c>
      <c r="F21" s="31">
        <v>45446</v>
      </c>
      <c r="G21" s="23">
        <v>0.45833333333333331</v>
      </c>
      <c r="H21" s="24">
        <v>1.0196084976155499</v>
      </c>
      <c r="I21" s="33">
        <f t="shared" si="2"/>
        <v>24.754779083463912</v>
      </c>
      <c r="J21" s="24">
        <f t="shared" si="3"/>
        <v>2.0472202302024654</v>
      </c>
      <c r="K21" s="31">
        <v>45448</v>
      </c>
      <c r="L21" s="23">
        <v>0.45833333333333331</v>
      </c>
      <c r="M21" s="24">
        <v>1.0282338857609601</v>
      </c>
      <c r="N21" s="33">
        <f t="shared" si="4"/>
        <v>25.089544394476754</v>
      </c>
      <c r="O21" s="24">
        <f t="shared" si="5"/>
        <v>2.0749053214232274</v>
      </c>
      <c r="P21" s="31">
        <v>45450</v>
      </c>
      <c r="Q21" s="23">
        <v>0.45833333333333331</v>
      </c>
      <c r="R21" s="24">
        <v>1.0067749023397199</v>
      </c>
      <c r="S21" s="33">
        <f t="shared" si="6"/>
        <v>24.259796865827838</v>
      </c>
      <c r="T21" s="24">
        <f t="shared" si="7"/>
        <v>2.006285200803962</v>
      </c>
      <c r="U21" s="1"/>
    </row>
    <row r="22" spans="1:21" x14ac:dyDescent="0.25">
      <c r="A22" s="31">
        <v>45444</v>
      </c>
      <c r="B22" s="23">
        <v>0.5</v>
      </c>
      <c r="C22" s="24">
        <v>0.97505140304175397</v>
      </c>
      <c r="D22" s="33">
        <f t="shared" si="0"/>
        <v>23.052324274873829</v>
      </c>
      <c r="E22" s="24">
        <f t="shared" si="1"/>
        <v>1.9064272175320656</v>
      </c>
      <c r="F22" s="31">
        <v>45446</v>
      </c>
      <c r="G22" s="23">
        <v>0.5</v>
      </c>
      <c r="H22" s="24">
        <v>1.0265290737110999</v>
      </c>
      <c r="I22" s="33">
        <f t="shared" si="2"/>
        <v>25.023244965748738</v>
      </c>
      <c r="J22" s="24">
        <f t="shared" si="3"/>
        <v>2.0694223586674205</v>
      </c>
      <c r="K22" s="31">
        <v>45448</v>
      </c>
      <c r="L22" s="23">
        <v>0.5</v>
      </c>
      <c r="M22" s="24">
        <v>1.03115522861068</v>
      </c>
      <c r="N22" s="33">
        <f t="shared" si="4"/>
        <v>25.203306207241759</v>
      </c>
      <c r="O22" s="24">
        <f t="shared" si="5"/>
        <v>2.0843134233388936</v>
      </c>
      <c r="P22" s="31">
        <v>45450</v>
      </c>
      <c r="Q22" s="23">
        <v>0.5</v>
      </c>
      <c r="R22" s="24">
        <v>1.00610172748163</v>
      </c>
      <c r="S22" s="33">
        <f t="shared" si="6"/>
        <v>24.233936009252304</v>
      </c>
      <c r="T22" s="24">
        <f t="shared" si="7"/>
        <v>2.0041465079651655</v>
      </c>
      <c r="U22" s="1"/>
    </row>
    <row r="23" spans="1:21" x14ac:dyDescent="0.25">
      <c r="A23" s="31">
        <v>45444</v>
      </c>
      <c r="B23" s="23">
        <v>0.54166666666666663</v>
      </c>
      <c r="C23" s="24">
        <v>0.97105002402870799</v>
      </c>
      <c r="D23" s="33">
        <f t="shared" si="0"/>
        <v>22.901659050740385</v>
      </c>
      <c r="E23" s="24">
        <f t="shared" si="1"/>
        <v>1.8939672034962298</v>
      </c>
      <c r="F23" s="31">
        <v>45446</v>
      </c>
      <c r="G23" s="23">
        <v>0.54166666666666663</v>
      </c>
      <c r="H23" s="24">
        <v>1.0252047777134801</v>
      </c>
      <c r="I23" s="33">
        <f t="shared" si="2"/>
        <v>24.971788802502559</v>
      </c>
      <c r="J23" s="24">
        <f t="shared" si="3"/>
        <v>2.0651669339669616</v>
      </c>
      <c r="K23" s="31">
        <v>45448</v>
      </c>
      <c r="L23" s="23">
        <v>0.54166666666666663</v>
      </c>
      <c r="M23" s="24">
        <v>1.03842997550549</v>
      </c>
      <c r="N23" s="33">
        <f t="shared" si="4"/>
        <v>25.487429603848426</v>
      </c>
      <c r="O23" s="24">
        <f t="shared" si="5"/>
        <v>2.1078104282382646</v>
      </c>
      <c r="P23" s="31">
        <v>45450</v>
      </c>
      <c r="Q23" s="23">
        <v>0.54166666666666663</v>
      </c>
      <c r="R23" s="24">
        <v>1.0032397508580999</v>
      </c>
      <c r="S23" s="33">
        <f t="shared" si="6"/>
        <v>24.124104447550696</v>
      </c>
      <c r="T23" s="24">
        <f t="shared" si="7"/>
        <v>1.9950634378124426</v>
      </c>
      <c r="U23" s="1"/>
    </row>
    <row r="24" spans="1:21" x14ac:dyDescent="0.25">
      <c r="A24" s="31">
        <v>45444</v>
      </c>
      <c r="B24" s="23">
        <v>0.58333333333333337</v>
      </c>
      <c r="C24" s="24">
        <v>0.96546912192912104</v>
      </c>
      <c r="D24" s="33">
        <f t="shared" si="0"/>
        <v>22.692135388711268</v>
      </c>
      <c r="E24" s="24">
        <f t="shared" si="1"/>
        <v>1.8766395966464218</v>
      </c>
      <c r="F24" s="31">
        <v>45446</v>
      </c>
      <c r="G24" s="23">
        <v>0.58333333333333337</v>
      </c>
      <c r="H24" s="24">
        <v>1.0167113542516</v>
      </c>
      <c r="I24" s="33">
        <f t="shared" si="2"/>
        <v>24.642712786217235</v>
      </c>
      <c r="J24" s="24">
        <f t="shared" si="3"/>
        <v>2.0379523474201653</v>
      </c>
      <c r="K24" s="31">
        <v>45448</v>
      </c>
      <c r="L24" s="23">
        <v>0.58333333333333337</v>
      </c>
      <c r="M24" s="24">
        <v>1.03428339957777</v>
      </c>
      <c r="N24" s="33">
        <f t="shared" si="4"/>
        <v>25.325334877028737</v>
      </c>
      <c r="O24" s="24">
        <f t="shared" si="5"/>
        <v>2.0944051943302764</v>
      </c>
      <c r="P24" s="31">
        <v>45450</v>
      </c>
      <c r="Q24" s="23">
        <v>0.58333333333333337</v>
      </c>
      <c r="R24" s="24">
        <v>1.00131261348323</v>
      </c>
      <c r="S24" s="33">
        <f t="shared" si="6"/>
        <v>24.050253243563535</v>
      </c>
      <c r="T24" s="24">
        <f t="shared" si="7"/>
        <v>1.9889559432427042</v>
      </c>
      <c r="U24" s="1"/>
    </row>
    <row r="25" spans="1:21" x14ac:dyDescent="0.25">
      <c r="A25" s="31">
        <v>45444</v>
      </c>
      <c r="B25" s="23">
        <v>0.625</v>
      </c>
      <c r="C25" s="24">
        <v>0.956056177612295</v>
      </c>
      <c r="D25" s="33">
        <f t="shared" si="0"/>
        <v>22.340375133591891</v>
      </c>
      <c r="E25" s="24">
        <f t="shared" si="1"/>
        <v>1.8475490235480494</v>
      </c>
      <c r="F25" s="31">
        <v>45446</v>
      </c>
      <c r="G25" s="23">
        <v>0.625</v>
      </c>
      <c r="H25" s="24">
        <v>1.0137327909428999</v>
      </c>
      <c r="I25" s="33">
        <f t="shared" si="2"/>
        <v>24.527694815494613</v>
      </c>
      <c r="J25" s="24">
        <f t="shared" si="3"/>
        <v>2.0284403612414041</v>
      </c>
      <c r="K25" s="31">
        <v>45448</v>
      </c>
      <c r="L25" s="23">
        <v>0.625</v>
      </c>
      <c r="M25" s="24">
        <v>1.0286737680394</v>
      </c>
      <c r="N25" s="33">
        <f t="shared" si="4"/>
        <v>25.106661847372532</v>
      </c>
      <c r="O25" s="24">
        <f t="shared" si="5"/>
        <v>2.0763209347777081</v>
      </c>
      <c r="P25" s="31">
        <v>45450</v>
      </c>
      <c r="Q25" s="23">
        <v>0.625</v>
      </c>
      <c r="R25" s="24">
        <v>1.0268853902775601</v>
      </c>
      <c r="S25" s="33">
        <f t="shared" si="6"/>
        <v>25.037096560729474</v>
      </c>
      <c r="T25" s="24">
        <f t="shared" si="7"/>
        <v>2.0705678855723275</v>
      </c>
      <c r="U25" s="1"/>
    </row>
    <row r="26" spans="1:21" x14ac:dyDescent="0.25">
      <c r="A26" s="31">
        <v>45444</v>
      </c>
      <c r="B26" s="23">
        <v>0.66666666666666663</v>
      </c>
      <c r="C26" s="24">
        <v>0.94076097011189797</v>
      </c>
      <c r="D26" s="33">
        <f t="shared" si="0"/>
        <v>21.773178023116706</v>
      </c>
      <c r="E26" s="24">
        <f t="shared" si="1"/>
        <v>1.8006418225117515</v>
      </c>
      <c r="F26" s="31">
        <v>45446</v>
      </c>
      <c r="G26" s="23">
        <v>0.66666666666666663</v>
      </c>
      <c r="H26" s="24">
        <v>0.999574899669463</v>
      </c>
      <c r="I26" s="33">
        <f t="shared" si="2"/>
        <v>23.983733490270261</v>
      </c>
      <c r="J26" s="24">
        <f t="shared" si="3"/>
        <v>1.9834547596453505</v>
      </c>
      <c r="K26" s="31">
        <v>45448</v>
      </c>
      <c r="L26" s="23">
        <v>0.66666666666666663</v>
      </c>
      <c r="M26" s="24">
        <v>1.0162736177403799</v>
      </c>
      <c r="N26" s="33">
        <f t="shared" si="4"/>
        <v>24.625796905884854</v>
      </c>
      <c r="O26" s="24">
        <f t="shared" si="5"/>
        <v>2.0365534041166775</v>
      </c>
      <c r="P26" s="31">
        <v>45450</v>
      </c>
      <c r="Q26" s="23">
        <v>0.66666666666666663</v>
      </c>
      <c r="R26" s="24">
        <v>1.01500213145803</v>
      </c>
      <c r="S26" s="33">
        <f t="shared" si="6"/>
        <v>24.576686184484817</v>
      </c>
      <c r="T26" s="24">
        <f t="shared" si="7"/>
        <v>2.0324919474568941</v>
      </c>
      <c r="U26" s="1"/>
    </row>
    <row r="27" spans="1:21" x14ac:dyDescent="0.25">
      <c r="A27" s="31">
        <v>45444</v>
      </c>
      <c r="B27" s="23">
        <v>0.70833333333333337</v>
      </c>
      <c r="C27" s="24">
        <v>0.92819786071405996</v>
      </c>
      <c r="D27" s="33">
        <f t="shared" si="0"/>
        <v>21.311376345836663</v>
      </c>
      <c r="E27" s="24">
        <f t="shared" si="1"/>
        <v>1.762450823800692</v>
      </c>
      <c r="F27" s="31">
        <v>45446</v>
      </c>
      <c r="G27" s="23">
        <v>0.70833333333333337</v>
      </c>
      <c r="H27" s="24">
        <v>0.99192172288497904</v>
      </c>
      <c r="I27" s="33">
        <f t="shared" si="2"/>
        <v>23.691588065723906</v>
      </c>
      <c r="J27" s="24">
        <f t="shared" si="3"/>
        <v>1.9592943330353669</v>
      </c>
      <c r="K27" s="31">
        <v>45448</v>
      </c>
      <c r="L27" s="23">
        <v>0.70833333333333337</v>
      </c>
      <c r="M27" s="24">
        <v>1.0068606138189</v>
      </c>
      <c r="N27" s="33">
        <f t="shared" si="4"/>
        <v>24.263090317887531</v>
      </c>
      <c r="O27" s="24">
        <f t="shared" si="5"/>
        <v>2.0065575692892987</v>
      </c>
      <c r="P27" s="31">
        <v>45450</v>
      </c>
      <c r="Q27" s="23">
        <v>0.70833333333333337</v>
      </c>
      <c r="R27" s="24">
        <v>1.0006989240606301</v>
      </c>
      <c r="S27" s="33">
        <f t="shared" si="6"/>
        <v>24.026753341879289</v>
      </c>
      <c r="T27" s="24">
        <f t="shared" si="7"/>
        <v>1.987012501373417</v>
      </c>
      <c r="U27" s="1"/>
    </row>
    <row r="28" spans="1:21" x14ac:dyDescent="0.25">
      <c r="A28" s="31">
        <v>45444</v>
      </c>
      <c r="B28" s="23">
        <v>0.75</v>
      </c>
      <c r="C28" s="24">
        <v>0.91172581910722295</v>
      </c>
      <c r="D28" s="33">
        <f t="shared" si="0"/>
        <v>20.711499529284549</v>
      </c>
      <c r="E28" s="24">
        <f t="shared" si="1"/>
        <v>1.7128410110718322</v>
      </c>
      <c r="F28" s="31">
        <v>45446</v>
      </c>
      <c r="G28" s="23">
        <v>0.75</v>
      </c>
      <c r="H28" s="24">
        <v>0.98535758256518102</v>
      </c>
      <c r="I28" s="33">
        <f t="shared" si="2"/>
        <v>23.442079652214176</v>
      </c>
      <c r="J28" s="24">
        <f t="shared" si="3"/>
        <v>1.9386599872381123</v>
      </c>
      <c r="K28" s="31">
        <v>45448</v>
      </c>
      <c r="L28" s="23">
        <v>0.75</v>
      </c>
      <c r="M28" s="24">
        <v>0.99897873401242199</v>
      </c>
      <c r="N28" s="33">
        <f t="shared" si="4"/>
        <v>23.960928075825642</v>
      </c>
      <c r="O28" s="24">
        <f t="shared" si="5"/>
        <v>1.9815687518707805</v>
      </c>
      <c r="P28" s="31">
        <v>45450</v>
      </c>
      <c r="Q28" s="23">
        <v>0.75</v>
      </c>
      <c r="R28" s="24">
        <v>0.992236375804746</v>
      </c>
      <c r="S28" s="33">
        <f t="shared" si="6"/>
        <v>23.703573011541827</v>
      </c>
      <c r="T28" s="24">
        <f t="shared" si="7"/>
        <v>1.9602854880545091</v>
      </c>
      <c r="U28" s="1"/>
    </row>
    <row r="29" spans="1:21" x14ac:dyDescent="0.25">
      <c r="A29" s="31">
        <v>45444</v>
      </c>
      <c r="B29" s="23">
        <v>0.79166666666666663</v>
      </c>
      <c r="C29" s="24">
        <v>0.90871202945345697</v>
      </c>
      <c r="D29" s="33">
        <f t="shared" si="0"/>
        <v>20.602435981382143</v>
      </c>
      <c r="E29" s="24">
        <f t="shared" si="1"/>
        <v>1.7038214556603031</v>
      </c>
      <c r="F29" s="31">
        <v>45446</v>
      </c>
      <c r="G29" s="23">
        <v>0.79166666666666663</v>
      </c>
      <c r="H29" s="24">
        <v>0.978813111778158</v>
      </c>
      <c r="I29" s="33">
        <f t="shared" si="2"/>
        <v>23.194300793315925</v>
      </c>
      <c r="J29" s="24">
        <f t="shared" si="3"/>
        <v>1.9181686756072269</v>
      </c>
      <c r="K29" s="31">
        <v>45448</v>
      </c>
      <c r="L29" s="23">
        <v>0.79166666666666663</v>
      </c>
      <c r="M29" s="24">
        <v>0.99087023734650004</v>
      </c>
      <c r="N29" s="33">
        <f t="shared" si="4"/>
        <v>23.651553994764082</v>
      </c>
      <c r="O29" s="24">
        <f t="shared" si="5"/>
        <v>1.9559835153669896</v>
      </c>
      <c r="P29" s="31">
        <v>45450</v>
      </c>
      <c r="Q29" s="23">
        <v>0.79166666666666663</v>
      </c>
      <c r="R29" s="24">
        <v>0.98542356490694705</v>
      </c>
      <c r="S29" s="33">
        <f t="shared" si="6"/>
        <v>23.444582792729818</v>
      </c>
      <c r="T29" s="24">
        <f t="shared" si="7"/>
        <v>1.938866996958756</v>
      </c>
      <c r="U29" s="1"/>
    </row>
    <row r="30" spans="1:21" x14ac:dyDescent="0.25">
      <c r="A30" s="31">
        <v>45444</v>
      </c>
      <c r="B30" s="23">
        <v>0.83333333333333337</v>
      </c>
      <c r="C30" s="24">
        <v>0.89600157737373498</v>
      </c>
      <c r="D30" s="33">
        <f t="shared" si="0"/>
        <v>20.144835216120377</v>
      </c>
      <c r="E30" s="24">
        <f t="shared" si="1"/>
        <v>1.6659778723731551</v>
      </c>
      <c r="F30" s="31">
        <v>45446</v>
      </c>
      <c r="G30" s="23">
        <v>0.83333333333333337</v>
      </c>
      <c r="H30" s="24">
        <v>1.0536482334094801</v>
      </c>
      <c r="I30" s="33">
        <f t="shared" si="2"/>
        <v>26.085627202296116</v>
      </c>
      <c r="J30" s="24">
        <f t="shared" si="3"/>
        <v>2.1572813696298887</v>
      </c>
      <c r="K30" s="31">
        <v>45448</v>
      </c>
      <c r="L30" s="23">
        <v>0.83333333333333337</v>
      </c>
      <c r="M30" s="24">
        <v>0.98036617040242002</v>
      </c>
      <c r="N30" s="33">
        <f t="shared" si="4"/>
        <v>23.253011959547337</v>
      </c>
      <c r="O30" s="24">
        <f t="shared" si="5"/>
        <v>1.9230240890545647</v>
      </c>
      <c r="P30" s="31">
        <v>45450</v>
      </c>
      <c r="Q30" s="23">
        <v>0.83333333333333337</v>
      </c>
      <c r="R30" s="24">
        <v>0.97785842418279501</v>
      </c>
      <c r="S30" s="33">
        <f t="shared" si="6"/>
        <v>23.158237664178849</v>
      </c>
      <c r="T30" s="24">
        <f t="shared" si="7"/>
        <v>1.9151862548275906</v>
      </c>
      <c r="U30" s="1"/>
    </row>
    <row r="31" spans="1:21" x14ac:dyDescent="0.25">
      <c r="A31" s="31">
        <v>45444</v>
      </c>
      <c r="B31" s="23">
        <v>0.875</v>
      </c>
      <c r="C31" s="24">
        <v>0.89348280429482696</v>
      </c>
      <c r="D31" s="33">
        <f t="shared" si="0"/>
        <v>20.05461012405069</v>
      </c>
      <c r="E31" s="24">
        <f t="shared" si="1"/>
        <v>1.658516257258992</v>
      </c>
      <c r="F31" s="31">
        <v>45446</v>
      </c>
      <c r="G31" s="23">
        <v>0.875</v>
      </c>
      <c r="H31" s="24">
        <v>1.03566694259229</v>
      </c>
      <c r="I31" s="33">
        <f t="shared" si="2"/>
        <v>25.379376394857445</v>
      </c>
      <c r="J31" s="24">
        <f t="shared" si="3"/>
        <v>2.0988744278547107</v>
      </c>
      <c r="K31" s="31">
        <v>45448</v>
      </c>
      <c r="L31" s="23">
        <v>0.875</v>
      </c>
      <c r="M31" s="24">
        <v>0.97442233562079705</v>
      </c>
      <c r="N31" s="33">
        <f t="shared" si="4"/>
        <v>23.028613394792231</v>
      </c>
      <c r="O31" s="24">
        <f t="shared" si="5"/>
        <v>1.9044663277493175</v>
      </c>
      <c r="P31" s="31">
        <v>45450</v>
      </c>
      <c r="Q31" s="23">
        <v>0.875</v>
      </c>
      <c r="R31" s="24">
        <v>0.97474569081870199</v>
      </c>
      <c r="S31" s="33">
        <f t="shared" si="6"/>
        <v>23.040800198917534</v>
      </c>
      <c r="T31" s="24">
        <f t="shared" si="7"/>
        <v>1.9054741764504799</v>
      </c>
      <c r="U31" s="1"/>
    </row>
    <row r="32" spans="1:21" x14ac:dyDescent="0.25">
      <c r="A32" s="31">
        <v>45444</v>
      </c>
      <c r="B32" s="23">
        <v>0.91666666666666663</v>
      </c>
      <c r="C32" s="24">
        <v>0.88575923442486204</v>
      </c>
      <c r="D32" s="33">
        <f t="shared" si="0"/>
        <v>19.778886577023947</v>
      </c>
      <c r="E32" s="24">
        <f t="shared" si="1"/>
        <v>1.6357139199198802</v>
      </c>
      <c r="F32" s="31">
        <v>45446</v>
      </c>
      <c r="G32" s="23">
        <v>0.91666666666666663</v>
      </c>
      <c r="H32" s="24">
        <v>1.05764746665531</v>
      </c>
      <c r="I32" s="33">
        <f t="shared" si="2"/>
        <v>26.243685932568617</v>
      </c>
      <c r="J32" s="24">
        <f t="shared" si="3"/>
        <v>2.1703528266234247</v>
      </c>
      <c r="K32" s="31">
        <v>45448</v>
      </c>
      <c r="L32" s="23">
        <v>0.91666666666666663</v>
      </c>
      <c r="M32" s="24">
        <v>0.97730851173009903</v>
      </c>
      <c r="N32" s="33">
        <f t="shared" si="4"/>
        <v>23.137474332333184</v>
      </c>
      <c r="O32" s="24">
        <f t="shared" si="5"/>
        <v>1.9134691272839541</v>
      </c>
      <c r="P32" s="31">
        <v>45450</v>
      </c>
      <c r="Q32" s="23">
        <v>0.91666666666666663</v>
      </c>
      <c r="R32" s="24">
        <v>0.96504235267253102</v>
      </c>
      <c r="S32" s="33">
        <f t="shared" si="6"/>
        <v>22.676142769007868</v>
      </c>
      <c r="T32" s="24">
        <f t="shared" si="7"/>
        <v>1.8753170069969505</v>
      </c>
      <c r="U32" s="1"/>
    </row>
    <row r="33" spans="1:21" x14ac:dyDescent="0.25">
      <c r="A33" s="31">
        <v>45444</v>
      </c>
      <c r="B33" s="23">
        <v>0.95833333333333337</v>
      </c>
      <c r="C33" s="24">
        <v>0.88761806487682005</v>
      </c>
      <c r="D33" s="33">
        <f t="shared" si="0"/>
        <v>19.845114830723578</v>
      </c>
      <c r="E33" s="24">
        <f t="shared" si="1"/>
        <v>1.6411909965008398</v>
      </c>
      <c r="F33" s="31">
        <v>45446</v>
      </c>
      <c r="G33" s="23">
        <v>0.95833333333333337</v>
      </c>
      <c r="H33" s="24">
        <v>1.0545127391772999</v>
      </c>
      <c r="I33" s="33">
        <f t="shared" si="2"/>
        <v>26.119764255577721</v>
      </c>
      <c r="J33" s="24">
        <f t="shared" si="3"/>
        <v>2.1601045039362772</v>
      </c>
      <c r="K33" s="31">
        <v>45448</v>
      </c>
      <c r="L33" s="23">
        <v>0.95833333333333337</v>
      </c>
      <c r="M33" s="24">
        <v>0.97336643933860501</v>
      </c>
      <c r="N33" s="33">
        <f t="shared" si="4"/>
        <v>22.988834890036717</v>
      </c>
      <c r="O33" s="24">
        <f t="shared" si="5"/>
        <v>1.9011766454060364</v>
      </c>
      <c r="P33" s="31">
        <v>45450</v>
      </c>
      <c r="Q33" s="23">
        <v>0.95833333333333337</v>
      </c>
      <c r="R33" s="24">
        <v>0.97086960076897399</v>
      </c>
      <c r="S33" s="33">
        <f t="shared" si="6"/>
        <v>22.89487419745565</v>
      </c>
      <c r="T33" s="24">
        <f t="shared" si="7"/>
        <v>1.8934060961295822</v>
      </c>
      <c r="U33" s="1"/>
    </row>
    <row r="34" spans="1:21" x14ac:dyDescent="0.25">
      <c r="A34" s="31">
        <v>45445</v>
      </c>
      <c r="B34" s="23">
        <v>0</v>
      </c>
      <c r="C34" s="24">
        <v>0.86819386481891503</v>
      </c>
      <c r="D34" s="33">
        <f t="shared" si="0"/>
        <v>19.157137562422371</v>
      </c>
      <c r="E34" s="24">
        <f t="shared" si="1"/>
        <v>1.5842952764123299</v>
      </c>
      <c r="F34" s="31">
        <v>45447</v>
      </c>
      <c r="G34" s="23">
        <v>0</v>
      </c>
      <c r="H34" s="24">
        <v>1.0576980113940799</v>
      </c>
      <c r="I34" s="33">
        <f t="shared" si="2"/>
        <v>26.245685852504799</v>
      </c>
      <c r="J34" s="24">
        <f t="shared" si="3"/>
        <v>2.1705182200021467</v>
      </c>
      <c r="K34" s="31">
        <v>45449</v>
      </c>
      <c r="L34" s="23">
        <v>0</v>
      </c>
      <c r="M34" s="24">
        <v>0.97517901658621697</v>
      </c>
      <c r="N34" s="33">
        <f t="shared" si="4"/>
        <v>23.057135408975135</v>
      </c>
      <c r="O34" s="24">
        <f t="shared" si="5"/>
        <v>1.9068250983222437</v>
      </c>
      <c r="P34" s="31">
        <v>45451</v>
      </c>
      <c r="Q34" s="23">
        <v>0</v>
      </c>
      <c r="R34" s="24">
        <v>0.97966444491948201</v>
      </c>
      <c r="S34" s="33">
        <f t="shared" si="6"/>
        <v>23.226477374695278</v>
      </c>
      <c r="T34" s="24">
        <f t="shared" si="7"/>
        <v>1.9208296788872994</v>
      </c>
      <c r="U34" s="1"/>
    </row>
    <row r="35" spans="1:21" x14ac:dyDescent="0.25">
      <c r="A35" s="31">
        <v>45445</v>
      </c>
      <c r="B35" s="23">
        <v>4.1666666666666664E-2</v>
      </c>
      <c r="C35" s="24">
        <v>0.90268671512242704</v>
      </c>
      <c r="D35" s="33">
        <f t="shared" si="0"/>
        <v>20.385035307827792</v>
      </c>
      <c r="E35" s="24">
        <f t="shared" si="1"/>
        <v>1.6858424199573583</v>
      </c>
      <c r="F35" s="31">
        <v>45447</v>
      </c>
      <c r="G35" s="23">
        <v>4.1666666666666664E-2</v>
      </c>
      <c r="H35" s="24">
        <v>1.0648891925769099</v>
      </c>
      <c r="I35" s="33">
        <f t="shared" si="2"/>
        <v>26.530800272102507</v>
      </c>
      <c r="J35" s="24">
        <f t="shared" si="3"/>
        <v>2.194097182502877</v>
      </c>
      <c r="K35" s="31">
        <v>45449</v>
      </c>
      <c r="L35" s="23">
        <v>4.1666666666666664E-2</v>
      </c>
      <c r="M35" s="24">
        <v>0.99623334407407904</v>
      </c>
      <c r="N35" s="33">
        <f t="shared" si="4"/>
        <v>23.856011788498261</v>
      </c>
      <c r="O35" s="24">
        <f t="shared" si="5"/>
        <v>1.972892174908806</v>
      </c>
      <c r="P35" s="31">
        <v>45451</v>
      </c>
      <c r="Q35" s="23">
        <v>4.1666666666666664E-2</v>
      </c>
      <c r="R35" s="24">
        <v>0.99049407243332399</v>
      </c>
      <c r="S35" s="33">
        <f t="shared" si="6"/>
        <v>23.637238091794664</v>
      </c>
      <c r="T35" s="24">
        <f t="shared" si="7"/>
        <v>1.9547995901914186</v>
      </c>
      <c r="U35" s="1"/>
    </row>
    <row r="36" spans="1:21" x14ac:dyDescent="0.25">
      <c r="A36" s="31">
        <v>45445</v>
      </c>
      <c r="B36" s="23">
        <v>8.3333333333333329E-2</v>
      </c>
      <c r="C36" s="24">
        <v>0.89868092536566802</v>
      </c>
      <c r="D36" s="33">
        <f t="shared" si="0"/>
        <v>20.240977938027111</v>
      </c>
      <c r="E36" s="24">
        <f t="shared" si="1"/>
        <v>1.673928875474842</v>
      </c>
      <c r="F36" s="31">
        <v>45447</v>
      </c>
      <c r="G36" s="23">
        <v>8.3333333333333329E-2</v>
      </c>
      <c r="H36" s="24">
        <v>1.0650783777194299</v>
      </c>
      <c r="I36" s="33">
        <f t="shared" si="2"/>
        <v>26.538316543939477</v>
      </c>
      <c r="J36" s="24">
        <f t="shared" si="3"/>
        <v>2.1947187781837947</v>
      </c>
      <c r="K36" s="31">
        <v>45449</v>
      </c>
      <c r="L36" s="23">
        <v>8.3333333333333329E-2</v>
      </c>
      <c r="M36" s="24">
        <v>0.99758404492932795</v>
      </c>
      <c r="N36" s="33">
        <f t="shared" si="4"/>
        <v>23.907607963867157</v>
      </c>
      <c r="O36" s="24">
        <f t="shared" si="5"/>
        <v>1.9771591786118139</v>
      </c>
      <c r="P36" s="31">
        <v>45451</v>
      </c>
      <c r="Q36" s="23">
        <v>8.3333333333333329E-2</v>
      </c>
      <c r="R36" s="24">
        <v>0.99101328849396098</v>
      </c>
      <c r="S36" s="33">
        <f t="shared" si="6"/>
        <v>23.656999014606356</v>
      </c>
      <c r="T36" s="24">
        <f t="shared" si="7"/>
        <v>1.9564338185079455</v>
      </c>
      <c r="U36" s="1"/>
    </row>
    <row r="37" spans="1:21" x14ac:dyDescent="0.25">
      <c r="A37" s="31">
        <v>45445</v>
      </c>
      <c r="B37" s="23">
        <v>0.125</v>
      </c>
      <c r="C37" s="24">
        <v>0.905911684032631</v>
      </c>
      <c r="D37" s="33">
        <f t="shared" si="0"/>
        <v>20.501289155516162</v>
      </c>
      <c r="E37" s="24">
        <f t="shared" si="1"/>
        <v>1.6954566131611866</v>
      </c>
      <c r="F37" s="31">
        <v>45447</v>
      </c>
      <c r="G37" s="23">
        <v>0.125</v>
      </c>
      <c r="H37" s="24">
        <v>1.0655556917147899</v>
      </c>
      <c r="I37" s="33">
        <f t="shared" si="2"/>
        <v>26.557283621024578</v>
      </c>
      <c r="J37" s="24">
        <f t="shared" si="3"/>
        <v>2.1962873554587325</v>
      </c>
      <c r="K37" s="31">
        <v>45449</v>
      </c>
      <c r="L37" s="23">
        <v>0.125</v>
      </c>
      <c r="M37" s="24">
        <v>0.99639391898710294</v>
      </c>
      <c r="N37" s="33">
        <f t="shared" si="4"/>
        <v>23.862143502034129</v>
      </c>
      <c r="O37" s="24">
        <f t="shared" si="5"/>
        <v>1.9733992676182224</v>
      </c>
      <c r="P37" s="31">
        <v>45451</v>
      </c>
      <c r="Q37" s="23">
        <v>0.125</v>
      </c>
      <c r="R37" s="24">
        <v>0.989475548263406</v>
      </c>
      <c r="S37" s="33">
        <f t="shared" si="6"/>
        <v>23.598491815671242</v>
      </c>
      <c r="T37" s="24">
        <f t="shared" si="7"/>
        <v>1.9515952731560116</v>
      </c>
      <c r="U37" s="1"/>
    </row>
    <row r="38" spans="1:21" x14ac:dyDescent="0.25">
      <c r="A38" s="31">
        <v>45445</v>
      </c>
      <c r="B38" s="23">
        <v>0.16666666666666666</v>
      </c>
      <c r="C38" s="24">
        <v>0.90094894170400697</v>
      </c>
      <c r="D38" s="33">
        <f t="shared" si="0"/>
        <v>20.322494215608295</v>
      </c>
      <c r="E38" s="24">
        <f t="shared" si="1"/>
        <v>1.680670271630806</v>
      </c>
      <c r="F38" s="31">
        <v>45447</v>
      </c>
      <c r="G38" s="23">
        <v>0.16666666666666666</v>
      </c>
      <c r="H38" s="24">
        <v>1.0691260099368201</v>
      </c>
      <c r="I38" s="33">
        <f t="shared" si="2"/>
        <v>26.699317912324332</v>
      </c>
      <c r="J38" s="24">
        <f t="shared" si="3"/>
        <v>2.2080335913492219</v>
      </c>
      <c r="K38" s="31">
        <v>45449</v>
      </c>
      <c r="L38" s="23">
        <v>0.16666666666666666</v>
      </c>
      <c r="M38" s="24">
        <v>1.0030461549718701</v>
      </c>
      <c r="N38" s="33">
        <f t="shared" si="4"/>
        <v>24.11668170732262</v>
      </c>
      <c r="O38" s="24">
        <f t="shared" si="5"/>
        <v>1.9944495771955806</v>
      </c>
      <c r="P38" s="31">
        <v>45451</v>
      </c>
      <c r="Q38" s="23">
        <v>0.16666666666666666</v>
      </c>
      <c r="R38" s="24">
        <v>0.98921602964005495</v>
      </c>
      <c r="S38" s="33">
        <f t="shared" si="6"/>
        <v>23.588623104707736</v>
      </c>
      <c r="T38" s="24">
        <f t="shared" si="7"/>
        <v>1.9507791307593296</v>
      </c>
      <c r="U38" s="1"/>
    </row>
    <row r="39" spans="1:21" x14ac:dyDescent="0.25">
      <c r="A39" s="31">
        <v>45445</v>
      </c>
      <c r="B39" s="23">
        <v>0.20833333333333334</v>
      </c>
      <c r="C39" s="24">
        <v>0.89748638867972896</v>
      </c>
      <c r="D39" s="33">
        <f t="shared" si="0"/>
        <v>20.19809343679837</v>
      </c>
      <c r="E39" s="24">
        <f t="shared" si="1"/>
        <v>1.6703823272232252</v>
      </c>
      <c r="F39" s="31">
        <v>45447</v>
      </c>
      <c r="G39" s="23">
        <v>0.20833333333333334</v>
      </c>
      <c r="H39" s="24">
        <v>1.0674299001651</v>
      </c>
      <c r="I39" s="33">
        <f t="shared" si="2"/>
        <v>26.631808101394224</v>
      </c>
      <c r="J39" s="24">
        <f t="shared" si="3"/>
        <v>2.2024505299853021</v>
      </c>
      <c r="K39" s="31">
        <v>45449</v>
      </c>
      <c r="L39" s="23">
        <v>0.20833333333333334</v>
      </c>
      <c r="M39" s="24">
        <v>1.0000258684118299</v>
      </c>
      <c r="N39" s="33">
        <f t="shared" si="4"/>
        <v>24.000989990285305</v>
      </c>
      <c r="O39" s="24">
        <f t="shared" si="5"/>
        <v>1.9848818721965946</v>
      </c>
      <c r="P39" s="31">
        <v>45451</v>
      </c>
      <c r="Q39" s="23">
        <v>0.20833333333333334</v>
      </c>
      <c r="R39" s="24">
        <v>0.99268728494247005</v>
      </c>
      <c r="S39" s="33">
        <f t="shared" si="6"/>
        <v>23.720751816853053</v>
      </c>
      <c r="T39" s="24">
        <f t="shared" si="7"/>
        <v>1.9617061752537475</v>
      </c>
      <c r="U39" s="1"/>
    </row>
    <row r="40" spans="1:21" x14ac:dyDescent="0.25">
      <c r="A40" s="31">
        <v>45445</v>
      </c>
      <c r="B40" s="23">
        <v>0.25</v>
      </c>
      <c r="C40" s="24">
        <v>0.89486646651863699</v>
      </c>
      <c r="D40" s="33">
        <f t="shared" si="0"/>
        <v>20.104155662259512</v>
      </c>
      <c r="E40" s="24">
        <f t="shared" si="1"/>
        <v>1.6626136732688614</v>
      </c>
      <c r="F40" s="31">
        <v>45447</v>
      </c>
      <c r="G40" s="23">
        <v>0.25</v>
      </c>
      <c r="H40" s="24">
        <v>1.0687257051425101</v>
      </c>
      <c r="I40" s="33">
        <f t="shared" si="2"/>
        <v>26.683378940594729</v>
      </c>
      <c r="J40" s="24">
        <f t="shared" si="3"/>
        <v>2.2067154383871839</v>
      </c>
      <c r="K40" s="31">
        <v>45449</v>
      </c>
      <c r="L40" s="23">
        <v>0.25</v>
      </c>
      <c r="M40" s="24">
        <v>1.0002018213232</v>
      </c>
      <c r="N40" s="33">
        <f t="shared" si="4"/>
        <v>24.007724154141044</v>
      </c>
      <c r="O40" s="24">
        <f t="shared" si="5"/>
        <v>1.9854387875474642</v>
      </c>
      <c r="P40" s="31">
        <v>45451</v>
      </c>
      <c r="Q40" s="23">
        <v>0.25</v>
      </c>
      <c r="R40" s="24">
        <v>0.99323719739516603</v>
      </c>
      <c r="S40" s="33">
        <f t="shared" si="6"/>
        <v>23.741708745833652</v>
      </c>
      <c r="T40" s="24">
        <f t="shared" si="7"/>
        <v>1.9634393132804429</v>
      </c>
      <c r="U40" s="1"/>
    </row>
    <row r="41" spans="1:21" x14ac:dyDescent="0.25">
      <c r="A41" s="31">
        <v>45445</v>
      </c>
      <c r="B41" s="23">
        <v>0.29166666666666669</v>
      </c>
      <c r="C41" s="24">
        <v>0.89676046371101203</v>
      </c>
      <c r="D41" s="33">
        <f t="shared" si="0"/>
        <v>20.172048916024391</v>
      </c>
      <c r="E41" s="24">
        <f t="shared" si="1"/>
        <v>1.668228445355217</v>
      </c>
      <c r="F41" s="31">
        <v>45447</v>
      </c>
      <c r="G41" s="23">
        <v>0.29166666666666669</v>
      </c>
      <c r="H41" s="24">
        <v>1.04827415942726</v>
      </c>
      <c r="I41" s="33">
        <f t="shared" si="2"/>
        <v>25.873792852539239</v>
      </c>
      <c r="J41" s="24">
        <f t="shared" si="3"/>
        <v>2.1397626689049951</v>
      </c>
      <c r="K41" s="31">
        <v>45449</v>
      </c>
      <c r="L41" s="23">
        <v>0.29166666666666669</v>
      </c>
      <c r="M41" s="24">
        <v>0.99803715943890903</v>
      </c>
      <c r="N41" s="33">
        <f t="shared" si="4"/>
        <v>23.92492604707175</v>
      </c>
      <c r="O41" s="24">
        <f t="shared" si="5"/>
        <v>1.9785913840928337</v>
      </c>
      <c r="P41" s="31">
        <v>45451</v>
      </c>
      <c r="Q41" s="23">
        <v>0.29166666666666669</v>
      </c>
      <c r="R41" s="24">
        <v>0.99423372745116201</v>
      </c>
      <c r="S41" s="33">
        <f t="shared" si="6"/>
        <v>23.779703661658669</v>
      </c>
      <c r="T41" s="24">
        <f t="shared" si="7"/>
        <v>1.9665814928191718</v>
      </c>
      <c r="U41" s="1"/>
    </row>
    <row r="42" spans="1:21" x14ac:dyDescent="0.25">
      <c r="A42" s="31">
        <v>45445</v>
      </c>
      <c r="B42" s="23">
        <v>0.33333333333333331</v>
      </c>
      <c r="C42" s="24">
        <v>0.90440702437992704</v>
      </c>
      <c r="D42" s="33">
        <f t="shared" si="0"/>
        <v>20.447018430494108</v>
      </c>
      <c r="E42" s="24">
        <f t="shared" si="1"/>
        <v>1.6909684242018626</v>
      </c>
      <c r="F42" s="31">
        <v>45447</v>
      </c>
      <c r="G42" s="23">
        <v>0.33333333333333331</v>
      </c>
      <c r="H42" s="24">
        <v>1.00694859027459</v>
      </c>
      <c r="I42" s="33">
        <f t="shared" si="2"/>
        <v>24.266470974733821</v>
      </c>
      <c r="J42" s="24">
        <f t="shared" si="3"/>
        <v>2.0068371496104871</v>
      </c>
      <c r="K42" s="31">
        <v>45449</v>
      </c>
      <c r="L42" s="23">
        <v>0.33333333333333331</v>
      </c>
      <c r="M42" s="24">
        <v>1.0050215721090101</v>
      </c>
      <c r="N42" s="33">
        <f t="shared" si="4"/>
        <v>24.192461980912142</v>
      </c>
      <c r="O42" s="24">
        <f t="shared" si="5"/>
        <v>2.0007166058214341</v>
      </c>
      <c r="P42" s="31">
        <v>45451</v>
      </c>
      <c r="Q42" s="23">
        <v>0.33333333333333331</v>
      </c>
      <c r="R42" s="24">
        <v>0.97635155915823402</v>
      </c>
      <c r="S42" s="33">
        <f t="shared" si="6"/>
        <v>23.101358734346853</v>
      </c>
      <c r="T42" s="24">
        <f t="shared" si="7"/>
        <v>1.9104823673304847</v>
      </c>
      <c r="U42" s="1"/>
    </row>
    <row r="43" spans="1:21" x14ac:dyDescent="0.25">
      <c r="A43" s="31">
        <v>45445</v>
      </c>
      <c r="B43" s="23">
        <v>0.375</v>
      </c>
      <c r="C43" s="24">
        <v>0.91077327727907198</v>
      </c>
      <c r="D43" s="33">
        <f t="shared" si="0"/>
        <v>20.677005573813005</v>
      </c>
      <c r="E43" s="24">
        <f t="shared" si="1"/>
        <v>1.7099883609543354</v>
      </c>
      <c r="F43" s="31">
        <v>45447</v>
      </c>
      <c r="G43" s="23">
        <v>0.375</v>
      </c>
      <c r="H43" s="24">
        <v>1.0023399591405799</v>
      </c>
      <c r="I43" s="33">
        <f t="shared" si="2"/>
        <v>24.089612380892667</v>
      </c>
      <c r="J43" s="24">
        <f t="shared" si="3"/>
        <v>1.9922109438998234</v>
      </c>
      <c r="K43" s="31">
        <v>45449</v>
      </c>
      <c r="L43" s="23">
        <v>0.375</v>
      </c>
      <c r="M43" s="24">
        <v>1.01344895362448</v>
      </c>
      <c r="N43" s="33">
        <f t="shared" si="4"/>
        <v>24.51674483952527</v>
      </c>
      <c r="O43" s="24">
        <f t="shared" si="5"/>
        <v>2.0275347982287397</v>
      </c>
      <c r="P43" s="31">
        <v>45451</v>
      </c>
      <c r="Q43" s="23">
        <v>0.375</v>
      </c>
      <c r="R43" s="24">
        <v>0.99328559636672398</v>
      </c>
      <c r="S43" s="33">
        <f t="shared" si="6"/>
        <v>23.743553540382671</v>
      </c>
      <c r="T43" s="24">
        <f t="shared" si="7"/>
        <v>1.9635918777896468</v>
      </c>
      <c r="U43" s="1"/>
    </row>
    <row r="44" spans="1:21" x14ac:dyDescent="0.25">
      <c r="A44" s="31">
        <v>45445</v>
      </c>
      <c r="B44" s="23">
        <v>0.41666666666666669</v>
      </c>
      <c r="C44" s="24">
        <v>0.919196307655472</v>
      </c>
      <c r="D44" s="33">
        <f t="shared" si="0"/>
        <v>20.982767388808373</v>
      </c>
      <c r="E44" s="24">
        <f t="shared" si="1"/>
        <v>1.7352748630544523</v>
      </c>
      <c r="F44" s="31">
        <v>45447</v>
      </c>
      <c r="G44" s="23">
        <v>0.41666666666666669</v>
      </c>
      <c r="H44" s="24">
        <v>0.99891489743786799</v>
      </c>
      <c r="I44" s="33">
        <f t="shared" si="2"/>
        <v>23.958486583848231</v>
      </c>
      <c r="J44" s="24">
        <f t="shared" si="3"/>
        <v>1.9813668404842486</v>
      </c>
      <c r="K44" s="31">
        <v>45449</v>
      </c>
      <c r="L44" s="23">
        <v>0.41666666666666669</v>
      </c>
      <c r="M44" s="24">
        <v>1.0240389108616801</v>
      </c>
      <c r="N44" s="33">
        <f t="shared" si="4"/>
        <v>24.926521178740753</v>
      </c>
      <c r="O44" s="24">
        <f t="shared" si="5"/>
        <v>2.0614233014818604</v>
      </c>
      <c r="P44" s="31">
        <v>45451</v>
      </c>
      <c r="Q44" s="23">
        <v>0.41666666666666669</v>
      </c>
      <c r="R44" s="24">
        <v>1.00611269473627</v>
      </c>
      <c r="S44" s="33">
        <f t="shared" si="6"/>
        <v>24.234357247678563</v>
      </c>
      <c r="T44" s="24">
        <f t="shared" si="7"/>
        <v>2.0041813443830172</v>
      </c>
      <c r="U44" s="1"/>
    </row>
    <row r="45" spans="1:21" x14ac:dyDescent="0.25">
      <c r="A45" s="31">
        <v>45445</v>
      </c>
      <c r="B45" s="23">
        <v>0.45833333333333331</v>
      </c>
      <c r="C45" s="24">
        <v>0.92706936597453204</v>
      </c>
      <c r="D45" s="33">
        <f t="shared" si="0"/>
        <v>21.270075396695503</v>
      </c>
      <c r="E45" s="24">
        <f t="shared" si="1"/>
        <v>1.759035235306718</v>
      </c>
      <c r="F45" s="31">
        <v>45447</v>
      </c>
      <c r="G45" s="23">
        <v>0.45833333333333331</v>
      </c>
      <c r="H45" s="24">
        <v>0.99377173184950995</v>
      </c>
      <c r="I45" s="33">
        <f t="shared" si="2"/>
        <v>23.762086239162244</v>
      </c>
      <c r="J45" s="24">
        <f t="shared" si="3"/>
        <v>1.9651245319787174</v>
      </c>
      <c r="K45" s="31">
        <v>45449</v>
      </c>
      <c r="L45" s="23">
        <v>0.45833333333333331</v>
      </c>
      <c r="M45" s="24">
        <v>1.03703081607403</v>
      </c>
      <c r="N45" s="33">
        <f t="shared" si="4"/>
        <v>25.432691646917437</v>
      </c>
      <c r="O45" s="24">
        <f t="shared" si="5"/>
        <v>2.103283599200072</v>
      </c>
      <c r="P45" s="31">
        <v>45451</v>
      </c>
      <c r="Q45" s="23">
        <v>0.45833333333333331</v>
      </c>
      <c r="R45" s="24">
        <v>1.0188055038411299</v>
      </c>
      <c r="S45" s="33">
        <f t="shared" si="6"/>
        <v>24.723698964884761</v>
      </c>
      <c r="T45" s="24">
        <f t="shared" si="7"/>
        <v>2.0446499043959698</v>
      </c>
      <c r="U45" s="1"/>
    </row>
    <row r="46" spans="1:21" x14ac:dyDescent="0.25">
      <c r="A46" s="31">
        <v>45445</v>
      </c>
      <c r="B46" s="23">
        <v>0.5</v>
      </c>
      <c r="C46" s="24">
        <v>0.92439001798260001</v>
      </c>
      <c r="D46" s="33">
        <f t="shared" si="0"/>
        <v>21.172135633060023</v>
      </c>
      <c r="E46" s="24">
        <f t="shared" si="1"/>
        <v>1.7509356168540637</v>
      </c>
      <c r="F46" s="31">
        <v>45447</v>
      </c>
      <c r="G46" s="23">
        <v>0.5</v>
      </c>
      <c r="H46" s="24">
        <v>0.99041271209320603</v>
      </c>
      <c r="I46" s="33">
        <f t="shared" si="2"/>
        <v>23.634142144321835</v>
      </c>
      <c r="J46" s="24">
        <f t="shared" si="3"/>
        <v>1.9545435553354156</v>
      </c>
      <c r="K46" s="31">
        <v>45449</v>
      </c>
      <c r="L46" s="23">
        <v>0.5</v>
      </c>
      <c r="M46" s="24">
        <v>1.04051542281688</v>
      </c>
      <c r="N46" s="33">
        <f t="shared" si="4"/>
        <v>25.569097952348592</v>
      </c>
      <c r="O46" s="24">
        <f t="shared" si="5"/>
        <v>2.1145644006592286</v>
      </c>
      <c r="P46" s="31">
        <v>45451</v>
      </c>
      <c r="Q46" s="23">
        <v>0.5</v>
      </c>
      <c r="R46" s="24">
        <v>1.0212758779484901</v>
      </c>
      <c r="S46" s="33">
        <f t="shared" si="6"/>
        <v>24.819362037874569</v>
      </c>
      <c r="T46" s="24">
        <f t="shared" si="7"/>
        <v>2.0525612405322269</v>
      </c>
      <c r="U46" s="1"/>
    </row>
    <row r="47" spans="1:21" x14ac:dyDescent="0.25">
      <c r="A47" s="31">
        <v>45445</v>
      </c>
      <c r="B47" s="23">
        <v>0.54166666666666663</v>
      </c>
      <c r="C47" s="24">
        <v>0.91345262527100402</v>
      </c>
      <c r="D47" s="33">
        <f t="shared" si="0"/>
        <v>20.77408620294846</v>
      </c>
      <c r="E47" s="24">
        <f t="shared" si="1"/>
        <v>1.7180169289838376</v>
      </c>
      <c r="F47" s="31">
        <v>45447</v>
      </c>
      <c r="G47" s="23">
        <v>0.54166666666666663</v>
      </c>
      <c r="H47" s="24">
        <v>0.98384851216876301</v>
      </c>
      <c r="I47" s="33">
        <f t="shared" si="2"/>
        <v>23.384857980815298</v>
      </c>
      <c r="J47" s="24">
        <f t="shared" si="3"/>
        <v>1.9339277550134251</v>
      </c>
      <c r="K47" s="31">
        <v>45449</v>
      </c>
      <c r="L47" s="23">
        <v>0.54166666666666663</v>
      </c>
      <c r="M47" s="24">
        <v>1.0391052961307901</v>
      </c>
      <c r="N47" s="33">
        <f t="shared" si="4"/>
        <v>25.513865216002209</v>
      </c>
      <c r="O47" s="24">
        <f t="shared" si="5"/>
        <v>2.1099966533633827</v>
      </c>
      <c r="P47" s="31">
        <v>45451</v>
      </c>
      <c r="Q47" s="23">
        <v>0.54166666666666663</v>
      </c>
      <c r="R47" s="24">
        <v>1.02261996268817</v>
      </c>
      <c r="S47" s="33">
        <f t="shared" si="6"/>
        <v>24.871468385608445</v>
      </c>
      <c r="T47" s="24">
        <f t="shared" si="7"/>
        <v>2.0568704354898184</v>
      </c>
      <c r="U47" s="1"/>
    </row>
    <row r="48" spans="1:21" x14ac:dyDescent="0.25">
      <c r="A48" s="31">
        <v>45445</v>
      </c>
      <c r="B48" s="23">
        <v>0.58333333333333337</v>
      </c>
      <c r="C48" s="24">
        <v>0.90495479106541099</v>
      </c>
      <c r="D48" s="33">
        <f t="shared" si="0"/>
        <v>20.466769310335085</v>
      </c>
      <c r="E48" s="24">
        <f t="shared" si="1"/>
        <v>1.6926018219647114</v>
      </c>
      <c r="F48" s="31">
        <v>45447</v>
      </c>
      <c r="G48" s="23">
        <v>0.58333333333333337</v>
      </c>
      <c r="H48" s="24">
        <v>0.98458319902026203</v>
      </c>
      <c r="I48" s="33">
        <f t="shared" si="2"/>
        <v>23.412709683428808</v>
      </c>
      <c r="J48" s="24">
        <f t="shared" si="3"/>
        <v>1.9362310908195624</v>
      </c>
      <c r="K48" s="31">
        <v>45449</v>
      </c>
      <c r="L48" s="23">
        <v>0.58333333333333337</v>
      </c>
      <c r="M48" s="24">
        <v>1.0352095365482801</v>
      </c>
      <c r="N48" s="33">
        <f t="shared" si="4"/>
        <v>25.361505253642228</v>
      </c>
      <c r="O48" s="24">
        <f t="shared" si="5"/>
        <v>2.0973964844762123</v>
      </c>
      <c r="P48" s="31">
        <v>45451</v>
      </c>
      <c r="Q48" s="23">
        <v>0.58333333333333337</v>
      </c>
      <c r="R48" s="24">
        <v>1.01852619647572</v>
      </c>
      <c r="S48" s="33">
        <f t="shared" si="6"/>
        <v>24.712891701424773</v>
      </c>
      <c r="T48" s="24">
        <f t="shared" si="7"/>
        <v>2.0437561437078284</v>
      </c>
      <c r="U48" s="1"/>
    </row>
    <row r="49" spans="1:21" x14ac:dyDescent="0.25">
      <c r="A49" s="31">
        <v>45445</v>
      </c>
      <c r="B49" s="23">
        <v>0.625</v>
      </c>
      <c r="C49" s="24">
        <v>0.896045565601579</v>
      </c>
      <c r="D49" s="33">
        <f t="shared" si="0"/>
        <v>20.146412262022807</v>
      </c>
      <c r="E49" s="24">
        <f t="shared" si="1"/>
        <v>1.666108294069286</v>
      </c>
      <c r="F49" s="31">
        <v>45447</v>
      </c>
      <c r="G49" s="23">
        <v>0.625</v>
      </c>
      <c r="H49" s="24">
        <v>1.00946295260979</v>
      </c>
      <c r="I49" s="33">
        <f t="shared" si="2"/>
        <v>24.363164175461691</v>
      </c>
      <c r="J49" s="24">
        <f t="shared" si="3"/>
        <v>2.0148336773106816</v>
      </c>
      <c r="K49" s="31">
        <v>45449</v>
      </c>
      <c r="L49" s="23">
        <v>0.625</v>
      </c>
      <c r="M49" s="24">
        <v>1.0263243913609399</v>
      </c>
      <c r="N49" s="33">
        <f t="shared" si="4"/>
        <v>25.015289353498499</v>
      </c>
      <c r="O49" s="24">
        <f t="shared" si="5"/>
        <v>2.0687644295343257</v>
      </c>
      <c r="P49" s="31">
        <v>45451</v>
      </c>
      <c r="Q49" s="23">
        <v>0.625</v>
      </c>
      <c r="R49" s="24">
        <v>1.01026153564049</v>
      </c>
      <c r="S49" s="33">
        <f t="shared" si="6"/>
        <v>24.393904757506881</v>
      </c>
      <c r="T49" s="24">
        <f t="shared" si="7"/>
        <v>2.0173759234458188</v>
      </c>
      <c r="U49" s="1"/>
    </row>
    <row r="50" spans="1:21" x14ac:dyDescent="0.25">
      <c r="A50" s="31">
        <v>45445</v>
      </c>
      <c r="B50" s="23">
        <v>0.66666666666666663</v>
      </c>
      <c r="C50" s="24">
        <v>0.88455158471707296</v>
      </c>
      <c r="D50" s="33">
        <f t="shared" si="0"/>
        <v>19.735903488617144</v>
      </c>
      <c r="E50" s="24">
        <f t="shared" si="1"/>
        <v>1.6321592185086378</v>
      </c>
      <c r="F50" s="31">
        <v>45447</v>
      </c>
      <c r="G50" s="23">
        <v>0.66666666666666663</v>
      </c>
      <c r="H50" s="24">
        <v>1.02385187148638</v>
      </c>
      <c r="I50" s="33">
        <f t="shared" si="2"/>
        <v>24.919261769880219</v>
      </c>
      <c r="J50" s="24">
        <f t="shared" si="3"/>
        <v>2.0608229483690939</v>
      </c>
      <c r="K50" s="31">
        <v>45449</v>
      </c>
      <c r="L50" s="23">
        <v>0.66666666666666663</v>
      </c>
      <c r="M50" s="24">
        <v>1.00676167010858</v>
      </c>
      <c r="N50" s="33">
        <f t="shared" si="4"/>
        <v>24.259288433980771</v>
      </c>
      <c r="O50" s="24">
        <f t="shared" si="5"/>
        <v>2.0062431534902099</v>
      </c>
      <c r="P50" s="31">
        <v>45451</v>
      </c>
      <c r="Q50" s="23">
        <v>0.66666666666666663</v>
      </c>
      <c r="R50" s="24">
        <v>0.99794483184415295</v>
      </c>
      <c r="S50" s="33">
        <f t="shared" si="6"/>
        <v>23.921396897580728</v>
      </c>
      <c r="T50" s="24">
        <f t="shared" si="7"/>
        <v>1.9782995234299261</v>
      </c>
      <c r="U50" s="1"/>
    </row>
    <row r="51" spans="1:21" x14ac:dyDescent="0.25">
      <c r="A51" s="31">
        <v>45445</v>
      </c>
      <c r="B51" s="23">
        <v>0.70833333333333337</v>
      </c>
      <c r="C51" s="24">
        <v>0.86640101670872305</v>
      </c>
      <c r="D51" s="33">
        <f t="shared" si="0"/>
        <v>19.094094513007242</v>
      </c>
      <c r="E51" s="24">
        <f t="shared" si="1"/>
        <v>1.5790816162256989</v>
      </c>
      <c r="F51" s="31">
        <v>45447</v>
      </c>
      <c r="G51" s="23">
        <v>0.70833333333333337</v>
      </c>
      <c r="H51" s="24">
        <v>1.00744795798852</v>
      </c>
      <c r="I51" s="33">
        <f t="shared" si="2"/>
        <v>24.285663423475626</v>
      </c>
      <c r="J51" s="24">
        <f t="shared" si="3"/>
        <v>2.0084243651214342</v>
      </c>
      <c r="K51" s="31">
        <v>45449</v>
      </c>
      <c r="L51" s="23">
        <v>0.70833333333333337</v>
      </c>
      <c r="M51" s="24">
        <v>0.99889731406765903</v>
      </c>
      <c r="N51" s="33">
        <f t="shared" si="4"/>
        <v>23.957814107021747</v>
      </c>
      <c r="O51" s="24">
        <f t="shared" si="5"/>
        <v>1.9813112266506985</v>
      </c>
      <c r="P51" s="31">
        <v>45451</v>
      </c>
      <c r="Q51" s="23">
        <v>0.70833333333333337</v>
      </c>
      <c r="R51" s="24">
        <v>0.98700082301698699</v>
      </c>
      <c r="S51" s="33">
        <f t="shared" si="6"/>
        <v>23.504448136407341</v>
      </c>
      <c r="T51" s="24">
        <f t="shared" si="7"/>
        <v>1.9438178608808869</v>
      </c>
      <c r="U51" s="1"/>
    </row>
    <row r="52" spans="1:21" x14ac:dyDescent="0.25">
      <c r="A52" s="31">
        <v>45445</v>
      </c>
      <c r="B52" s="23">
        <v>0.75</v>
      </c>
      <c r="C52" s="24">
        <v>0.85429775714532497</v>
      </c>
      <c r="D52" s="33">
        <f t="shared" si="0"/>
        <v>18.670531314032949</v>
      </c>
      <c r="E52" s="24">
        <f t="shared" si="1"/>
        <v>1.5440529396705249</v>
      </c>
      <c r="F52" s="31">
        <v>45447</v>
      </c>
      <c r="G52" s="23">
        <v>0.75</v>
      </c>
      <c r="H52" s="24">
        <v>1.0020408630330999</v>
      </c>
      <c r="I52" s="33">
        <f t="shared" si="2"/>
        <v>24.078151088718698</v>
      </c>
      <c r="J52" s="24">
        <f t="shared" si="3"/>
        <v>1.9912630950370362</v>
      </c>
      <c r="K52" s="31">
        <v>45449</v>
      </c>
      <c r="L52" s="23">
        <v>0.75</v>
      </c>
      <c r="M52" s="24">
        <v>0.98318636416995597</v>
      </c>
      <c r="N52" s="33">
        <f t="shared" si="4"/>
        <v>23.359766791442652</v>
      </c>
      <c r="O52" s="24">
        <f t="shared" si="5"/>
        <v>1.9318527136523072</v>
      </c>
      <c r="P52" s="31">
        <v>45451</v>
      </c>
      <c r="Q52" s="23">
        <v>0.75</v>
      </c>
      <c r="R52" s="24">
        <v>0.977708816524409</v>
      </c>
      <c r="S52" s="33">
        <f t="shared" si="6"/>
        <v>23.152588161989783</v>
      </c>
      <c r="T52" s="24">
        <f t="shared" si="7"/>
        <v>1.9147190409965549</v>
      </c>
      <c r="U52" s="1"/>
    </row>
    <row r="53" spans="1:21" x14ac:dyDescent="0.25">
      <c r="A53" s="31">
        <v>45445</v>
      </c>
      <c r="B53" s="23">
        <v>0.79166666666666663</v>
      </c>
      <c r="C53" s="24">
        <v>1.0408233404117899</v>
      </c>
      <c r="D53" s="33">
        <f t="shared" si="0"/>
        <v>25.581164587469573</v>
      </c>
      <c r="E53" s="24">
        <f t="shared" si="1"/>
        <v>2.1155623113837336</v>
      </c>
      <c r="F53" s="31">
        <v>45447</v>
      </c>
      <c r="G53" s="23">
        <v>0.79166666666666663</v>
      </c>
      <c r="H53" s="24">
        <v>0.99488270282347402</v>
      </c>
      <c r="I53" s="33">
        <f t="shared" si="2"/>
        <v>23.804459464108582</v>
      </c>
      <c r="J53" s="24">
        <f t="shared" si="3"/>
        <v>1.9686287976817796</v>
      </c>
      <c r="K53" s="31">
        <v>45449</v>
      </c>
      <c r="L53" s="23">
        <v>0.79166666666666663</v>
      </c>
      <c r="M53" s="24">
        <v>0.97646808623877002</v>
      </c>
      <c r="N53" s="33">
        <f t="shared" si="4"/>
        <v>23.105755366784084</v>
      </c>
      <c r="O53" s="24">
        <f t="shared" si="5"/>
        <v>1.9108459688330437</v>
      </c>
      <c r="P53" s="31">
        <v>45451</v>
      </c>
      <c r="Q53" s="23">
        <v>0.79166666666666663</v>
      </c>
      <c r="R53" s="24">
        <v>0.97720944881048299</v>
      </c>
      <c r="S53" s="33">
        <f t="shared" si="6"/>
        <v>23.133734700140995</v>
      </c>
      <c r="T53" s="24">
        <f t="shared" si="7"/>
        <v>1.9131598597016601</v>
      </c>
      <c r="U53" s="1"/>
    </row>
    <row r="54" spans="1:21" x14ac:dyDescent="0.25">
      <c r="A54" s="31">
        <v>45445</v>
      </c>
      <c r="B54" s="23">
        <v>0.83333333333333337</v>
      </c>
      <c r="C54" s="24">
        <v>1.03833985328258</v>
      </c>
      <c r="D54" s="33">
        <f t="shared" si="0"/>
        <v>25.483902517451622</v>
      </c>
      <c r="E54" s="24">
        <f t="shared" si="1"/>
        <v>2.107518738193249</v>
      </c>
      <c r="F54" s="31">
        <v>45447</v>
      </c>
      <c r="G54" s="23">
        <v>0.83333333333333337</v>
      </c>
      <c r="H54" s="24">
        <v>0.98961633443436503</v>
      </c>
      <c r="I54" s="33">
        <f t="shared" si="2"/>
        <v>23.603846133333619</v>
      </c>
      <c r="J54" s="24">
        <f t="shared" si="3"/>
        <v>1.9520380752266902</v>
      </c>
      <c r="K54" s="31">
        <v>45449</v>
      </c>
      <c r="L54" s="23">
        <v>0.83333333333333337</v>
      </c>
      <c r="M54" s="24">
        <v>0.97129201888649497</v>
      </c>
      <c r="N54" s="33">
        <f t="shared" si="4"/>
        <v>22.910760493406304</v>
      </c>
      <c r="O54" s="24">
        <f t="shared" si="5"/>
        <v>1.8947198928047013</v>
      </c>
      <c r="P54" s="31">
        <v>45451</v>
      </c>
      <c r="Q54" s="23">
        <v>0.83333333333333337</v>
      </c>
      <c r="R54" s="24">
        <v>0.97612059115973004</v>
      </c>
      <c r="S54" s="33">
        <f t="shared" si="6"/>
        <v>23.092645103623923</v>
      </c>
      <c r="T54" s="24">
        <f t="shared" si="7"/>
        <v>1.9097617500696984</v>
      </c>
      <c r="U54" s="1"/>
    </row>
    <row r="55" spans="1:21" x14ac:dyDescent="0.25">
      <c r="A55" s="31">
        <v>45445</v>
      </c>
      <c r="B55" s="23">
        <v>0.875</v>
      </c>
      <c r="C55" s="24">
        <v>1.03584301471295</v>
      </c>
      <c r="D55" s="33">
        <f t="shared" si="0"/>
        <v>25.386256894259233</v>
      </c>
      <c r="E55" s="24">
        <f t="shared" si="1"/>
        <v>2.0994434451552384</v>
      </c>
      <c r="F55" s="31">
        <v>45447</v>
      </c>
      <c r="G55" s="23">
        <v>0.875</v>
      </c>
      <c r="H55" s="24">
        <v>0.98499453067385501</v>
      </c>
      <c r="I55" s="33">
        <f t="shared" si="2"/>
        <v>23.428308509244125</v>
      </c>
      <c r="J55" s="24">
        <f t="shared" si="3"/>
        <v>1.937521113714489</v>
      </c>
      <c r="K55" s="31">
        <v>45449</v>
      </c>
      <c r="L55" s="23">
        <v>0.875</v>
      </c>
      <c r="M55" s="24">
        <v>0.97436952590552595</v>
      </c>
      <c r="N55" s="33">
        <f t="shared" si="4"/>
        <v>23.026623299042875</v>
      </c>
      <c r="O55" s="24">
        <f t="shared" si="5"/>
        <v>1.9043017468308456</v>
      </c>
      <c r="P55" s="31">
        <v>45451</v>
      </c>
      <c r="Q55" s="23">
        <v>0.875</v>
      </c>
      <c r="R55" s="24">
        <v>0.96830463409036505</v>
      </c>
      <c r="S55" s="33">
        <f t="shared" si="6"/>
        <v>22.798499215095266</v>
      </c>
      <c r="T55" s="24">
        <f t="shared" si="7"/>
        <v>1.8854358850883783</v>
      </c>
      <c r="U55" s="1"/>
    </row>
    <row r="56" spans="1:21" x14ac:dyDescent="0.25">
      <c r="A56" s="31">
        <v>45445</v>
      </c>
      <c r="B56" s="23">
        <v>0.91666666666666663</v>
      </c>
      <c r="C56" s="24">
        <v>1.0281568765599101</v>
      </c>
      <c r="D56" s="33">
        <f t="shared" si="0"/>
        <v>25.086548128273883</v>
      </c>
      <c r="E56" s="24">
        <f t="shared" si="1"/>
        <v>2.0746575302082499</v>
      </c>
      <c r="F56" s="31">
        <v>45447</v>
      </c>
      <c r="G56" s="23">
        <v>0.91666666666666663</v>
      </c>
      <c r="H56" s="24">
        <v>0.97705328464117203</v>
      </c>
      <c r="I56" s="33">
        <f t="shared" si="2"/>
        <v>23.12783994948165</v>
      </c>
      <c r="J56" s="24">
        <f t="shared" si="3"/>
        <v>1.9126723638221323</v>
      </c>
      <c r="K56" s="31">
        <v>45449</v>
      </c>
      <c r="L56" s="23">
        <v>0.91666666666666663</v>
      </c>
      <c r="M56" s="24">
        <v>0.96880185603707902</v>
      </c>
      <c r="N56" s="33">
        <f t="shared" si="4"/>
        <v>22.817169778013966</v>
      </c>
      <c r="O56" s="24">
        <f t="shared" si="5"/>
        <v>1.8869799406417549</v>
      </c>
      <c r="P56" s="31">
        <v>45451</v>
      </c>
      <c r="Q56" s="23">
        <v>0.91666666666666663</v>
      </c>
      <c r="R56" s="24">
        <v>0.96449017524333402</v>
      </c>
      <c r="S56" s="33">
        <f t="shared" si="6"/>
        <v>22.655456881556056</v>
      </c>
      <c r="T56" s="24">
        <f t="shared" si="7"/>
        <v>1.8736062841046857</v>
      </c>
      <c r="U56" s="1"/>
    </row>
    <row r="57" spans="1:21" x14ac:dyDescent="0.25">
      <c r="A57" s="31">
        <v>45445</v>
      </c>
      <c r="B57" s="23">
        <v>0.95833333333333337</v>
      </c>
      <c r="C57" s="24">
        <v>1.0302907228428599</v>
      </c>
      <c r="D57" s="33">
        <f t="shared" si="0"/>
        <v>25.169620964861032</v>
      </c>
      <c r="E57" s="24">
        <f t="shared" si="1"/>
        <v>2.0815276537940073</v>
      </c>
      <c r="F57" s="31">
        <v>45447</v>
      </c>
      <c r="G57" s="23">
        <v>0.95833333333333337</v>
      </c>
      <c r="H57" s="24">
        <v>0.97167921065895502</v>
      </c>
      <c r="I57" s="33">
        <f t="shared" si="2"/>
        <v>22.925325606229098</v>
      </c>
      <c r="J57" s="24">
        <f t="shared" si="3"/>
        <v>1.8959244276351463</v>
      </c>
      <c r="K57" s="31">
        <v>45449</v>
      </c>
      <c r="L57" s="23">
        <v>0.95833333333333337</v>
      </c>
      <c r="M57" s="24">
        <v>0.96396225690456105</v>
      </c>
      <c r="N57" s="33">
        <f t="shared" si="4"/>
        <v>22.63568638079472</v>
      </c>
      <c r="O57" s="24">
        <f t="shared" si="5"/>
        <v>1.8719712636917232</v>
      </c>
      <c r="P57" s="31">
        <v>45451</v>
      </c>
      <c r="Q57" s="23">
        <v>0.95833333333333337</v>
      </c>
      <c r="R57" s="24">
        <v>0.96349376439662804</v>
      </c>
      <c r="S57" s="33">
        <f t="shared" si="6"/>
        <v>22.618146763400109</v>
      </c>
      <c r="T57" s="24">
        <f t="shared" si="7"/>
        <v>1.8705207373331889</v>
      </c>
      <c r="U57" s="1"/>
    </row>
    <row r="155" spans="7:7" x14ac:dyDescent="0.25">
      <c r="G155" s="1"/>
    </row>
    <row r="156" spans="7:7" x14ac:dyDescent="0.25">
      <c r="G156" s="1"/>
    </row>
    <row r="157" spans="7:7" x14ac:dyDescent="0.25">
      <c r="G157" s="1"/>
    </row>
    <row r="158" spans="7:7" x14ac:dyDescent="0.25">
      <c r="G158" s="1"/>
    </row>
    <row r="159" spans="7:7" x14ac:dyDescent="0.25">
      <c r="G159" s="1"/>
    </row>
    <row r="160" spans="7:7" x14ac:dyDescent="0.25">
      <c r="G160" s="1"/>
    </row>
    <row r="161" spans="7:7" x14ac:dyDescent="0.25">
      <c r="G161" s="1"/>
    </row>
    <row r="162" spans="7:7" x14ac:dyDescent="0.25">
      <c r="G162" s="1"/>
    </row>
    <row r="163" spans="7:7" x14ac:dyDescent="0.25">
      <c r="G163" s="1"/>
    </row>
    <row r="164" spans="7:7" x14ac:dyDescent="0.25">
      <c r="G164" s="1"/>
    </row>
    <row r="165" spans="7:7" x14ac:dyDescent="0.25">
      <c r="G165" s="1"/>
    </row>
    <row r="166" spans="7:7" x14ac:dyDescent="0.25">
      <c r="G166" s="1"/>
    </row>
    <row r="167" spans="7:7" x14ac:dyDescent="0.25">
      <c r="G167" s="1"/>
    </row>
    <row r="168" spans="7:7" x14ac:dyDescent="0.25">
      <c r="G168" s="1"/>
    </row>
    <row r="169" spans="7:7" x14ac:dyDescent="0.25">
      <c r="G169" s="1"/>
    </row>
    <row r="170" spans="7:7" x14ac:dyDescent="0.25">
      <c r="G170" s="1"/>
    </row>
    <row r="171" spans="7:7" x14ac:dyDescent="0.25">
      <c r="G171" s="1"/>
    </row>
    <row r="172" spans="7:7" x14ac:dyDescent="0.25">
      <c r="G172" s="1"/>
    </row>
    <row r="173" spans="7:7" x14ac:dyDescent="0.25">
      <c r="G173" s="1"/>
    </row>
    <row r="174" spans="7:7" x14ac:dyDescent="0.25">
      <c r="G174" s="1"/>
    </row>
    <row r="175" spans="7:7" x14ac:dyDescent="0.25">
      <c r="G175" s="1"/>
    </row>
    <row r="176" spans="7:7" x14ac:dyDescent="0.25">
      <c r="G176" s="1"/>
    </row>
    <row r="177" spans="7:7" x14ac:dyDescent="0.25">
      <c r="G177" s="1"/>
    </row>
    <row r="178" spans="7:7" x14ac:dyDescent="0.25">
      <c r="G178" s="1"/>
    </row>
    <row r="179" spans="7:7" x14ac:dyDescent="0.25">
      <c r="G179" s="1"/>
    </row>
    <row r="180" spans="7:7" x14ac:dyDescent="0.25">
      <c r="G180" s="1"/>
    </row>
    <row r="181" spans="7:7" x14ac:dyDescent="0.25">
      <c r="G181" s="1"/>
    </row>
    <row r="182" spans="7:7" x14ac:dyDescent="0.25">
      <c r="G182" s="1"/>
    </row>
    <row r="183" spans="7:7" x14ac:dyDescent="0.25">
      <c r="G183" s="1"/>
    </row>
    <row r="184" spans="7:7" x14ac:dyDescent="0.25">
      <c r="G184" s="1"/>
    </row>
    <row r="185" spans="7:7" x14ac:dyDescent="0.25">
      <c r="G185" s="1"/>
    </row>
    <row r="186" spans="7:7" x14ac:dyDescent="0.25">
      <c r="G186" s="1"/>
    </row>
    <row r="187" spans="7:7" x14ac:dyDescent="0.25">
      <c r="G187" s="1"/>
    </row>
    <row r="188" spans="7:7" x14ac:dyDescent="0.25">
      <c r="G188" s="1"/>
    </row>
    <row r="189" spans="7:7" x14ac:dyDescent="0.25">
      <c r="G189" s="1"/>
    </row>
    <row r="190" spans="7:7" x14ac:dyDescent="0.25">
      <c r="G190" s="1"/>
    </row>
    <row r="191" spans="7:7" x14ac:dyDescent="0.25">
      <c r="G191" s="1"/>
    </row>
    <row r="192" spans="7:7" x14ac:dyDescent="0.25">
      <c r="G192" s="1"/>
    </row>
    <row r="193" spans="7:7" x14ac:dyDescent="0.25">
      <c r="G193" s="1"/>
    </row>
    <row r="194" spans="7:7" x14ac:dyDescent="0.25">
      <c r="G194" s="1"/>
    </row>
    <row r="195" spans="7:7" x14ac:dyDescent="0.25">
      <c r="G195" s="1"/>
    </row>
    <row r="196" spans="7:7" x14ac:dyDescent="0.25">
      <c r="G196" s="1"/>
    </row>
    <row r="197" spans="7:7" x14ac:dyDescent="0.25">
      <c r="G197" s="1"/>
    </row>
    <row r="198" spans="7:7" x14ac:dyDescent="0.25">
      <c r="G198" s="1"/>
    </row>
    <row r="199" spans="7:7" x14ac:dyDescent="0.25">
      <c r="G199" s="1"/>
    </row>
    <row r="200" spans="7:7" x14ac:dyDescent="0.25">
      <c r="G200" s="1"/>
    </row>
    <row r="201" spans="7:7" x14ac:dyDescent="0.25">
      <c r="G201" s="1"/>
    </row>
  </sheetData>
  <pageMargins left="0.7" right="0.7" top="0.75" bottom="0.75" header="0.3" footer="0.3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E8F6BF3-0BAE-4776-8B94-B98B7D02E79D}">
  <dimension ref="A1:T57"/>
  <sheetViews>
    <sheetView workbookViewId="0">
      <selection activeCell="D3" sqref="D3"/>
    </sheetView>
  </sheetViews>
  <sheetFormatPr defaultRowHeight="15" x14ac:dyDescent="0.25"/>
  <sheetData>
    <row r="1" spans="1:20" x14ac:dyDescent="0.25">
      <c r="A1" s="1" t="s">
        <v>70</v>
      </c>
      <c r="B1" s="23"/>
      <c r="C1" s="24"/>
    </row>
    <row r="2" spans="1:20" x14ac:dyDescent="0.25">
      <c r="A2" s="1" t="s">
        <v>71</v>
      </c>
      <c r="B2" s="23"/>
      <c r="C2" s="24"/>
      <c r="G2" s="25"/>
      <c r="H2" s="25"/>
    </row>
    <row r="3" spans="1:20" ht="15.75" thickBot="1" x14ac:dyDescent="0.3">
      <c r="A3" s="1" t="s">
        <v>72</v>
      </c>
      <c r="B3" s="23"/>
      <c r="C3" s="24"/>
    </row>
    <row r="4" spans="1:20" ht="15.75" thickBot="1" x14ac:dyDescent="0.3">
      <c r="A4" s="1" t="s">
        <v>73</v>
      </c>
      <c r="B4" s="23"/>
      <c r="C4" s="24"/>
      <c r="I4" s="26" t="s">
        <v>74</v>
      </c>
      <c r="J4" s="27"/>
      <c r="K4" s="27"/>
      <c r="L4" s="28">
        <f>SUM(E10:E57)+SUM(J10:J57)+SUM(O10:O57)+SUM(T10:T57)</f>
        <v>354.15915479072169</v>
      </c>
    </row>
    <row r="5" spans="1:20" x14ac:dyDescent="0.25">
      <c r="A5" s="1" t="s">
        <v>75</v>
      </c>
      <c r="B5" s="23"/>
      <c r="C5" s="24"/>
    </row>
    <row r="6" spans="1:20" x14ac:dyDescent="0.25">
      <c r="A6" s="1"/>
      <c r="B6" s="1"/>
      <c r="C6" s="1"/>
    </row>
    <row r="7" spans="1:20" x14ac:dyDescent="0.25">
      <c r="A7" s="1"/>
      <c r="B7" s="1"/>
      <c r="C7" s="1"/>
      <c r="I7" s="29" t="s">
        <v>76</v>
      </c>
      <c r="J7" s="29"/>
      <c r="K7" s="29"/>
      <c r="L7" s="7">
        <f>MAX(D10:D57,I10:I57,N10:N57,S10:S57)</f>
        <v>25.000673317308539</v>
      </c>
    </row>
    <row r="8" spans="1:20" x14ac:dyDescent="0.25">
      <c r="A8" s="1"/>
      <c r="B8" s="1"/>
      <c r="C8" s="1"/>
    </row>
    <row r="9" spans="1:20" x14ac:dyDescent="0.25">
      <c r="A9" s="30" t="s">
        <v>77</v>
      </c>
      <c r="B9" s="30" t="s">
        <v>78</v>
      </c>
      <c r="C9" s="30" t="s">
        <v>79</v>
      </c>
      <c r="D9" s="30" t="s">
        <v>54</v>
      </c>
      <c r="E9" s="30" t="s">
        <v>80</v>
      </c>
      <c r="F9" s="30" t="s">
        <v>77</v>
      </c>
      <c r="G9" s="30" t="s">
        <v>78</v>
      </c>
      <c r="H9" s="30" t="s">
        <v>79</v>
      </c>
      <c r="I9" s="30" t="s">
        <v>54</v>
      </c>
      <c r="J9" s="30" t="s">
        <v>80</v>
      </c>
      <c r="K9" s="30" t="s">
        <v>77</v>
      </c>
      <c r="L9" s="30" t="s">
        <v>78</v>
      </c>
      <c r="M9" s="30" t="s">
        <v>79</v>
      </c>
      <c r="N9" s="30" t="s">
        <v>54</v>
      </c>
      <c r="O9" s="30" t="s">
        <v>80</v>
      </c>
      <c r="P9" s="30" t="s">
        <v>77</v>
      </c>
      <c r="Q9" s="30" t="s">
        <v>78</v>
      </c>
      <c r="R9" s="30" t="s">
        <v>79</v>
      </c>
      <c r="S9" s="30" t="s">
        <v>54</v>
      </c>
      <c r="T9" s="30" t="s">
        <v>80</v>
      </c>
    </row>
    <row r="10" spans="1:20" x14ac:dyDescent="0.25">
      <c r="A10" s="31">
        <v>45452</v>
      </c>
      <c r="B10" s="23">
        <v>0</v>
      </c>
      <c r="C10" s="24">
        <v>0.988987267013408</v>
      </c>
      <c r="D10" s="33">
        <f t="shared" ref="D10:D57" si="0">4*6*(C10^(1.522*(6^0.026)))</f>
        <v>23.57992522803163</v>
      </c>
      <c r="E10" s="24">
        <f t="shared" ref="E10:E57" si="1">D10*0.0827</f>
        <v>1.9500598163582157</v>
      </c>
      <c r="F10" s="31">
        <v>45454</v>
      </c>
      <c r="G10" s="23">
        <v>0</v>
      </c>
      <c r="H10" s="24">
        <v>0.91707348823180501</v>
      </c>
      <c r="I10" s="33">
        <f t="shared" ref="I10:I57" si="2">4*6*(H10^(1.522*(6^0.026)))</f>
        <v>20.905549884172917</v>
      </c>
      <c r="J10" s="24">
        <f t="shared" ref="J10:J57" si="3">I10*0.0827</f>
        <v>1.7288889754211001</v>
      </c>
      <c r="K10" s="31">
        <v>45456</v>
      </c>
      <c r="L10" s="23">
        <v>0</v>
      </c>
      <c r="M10" s="24">
        <v>0.90966898202532198</v>
      </c>
      <c r="N10" s="33">
        <f t="shared" ref="N10:N57" si="4">4*6*(M10^(1.522*(6^0.026)))</f>
        <v>20.637043082355969</v>
      </c>
      <c r="O10" s="24">
        <f t="shared" ref="O10:O57" si="5">N10*0.0827</f>
        <v>1.7066834629108385</v>
      </c>
      <c r="P10" s="31">
        <v>45458</v>
      </c>
      <c r="Q10" s="23">
        <v>0</v>
      </c>
      <c r="R10" s="24">
        <v>0.96819025277704096</v>
      </c>
      <c r="S10" s="33">
        <f t="shared" ref="S10:S57" si="6">4*6*(R10^(1.522*(6^0.026)))</f>
        <v>22.794205030983978</v>
      </c>
      <c r="T10" s="24">
        <f t="shared" ref="T10:T57" si="7">S10*0.0827</f>
        <v>1.8850807560623748</v>
      </c>
    </row>
    <row r="11" spans="1:20" x14ac:dyDescent="0.25">
      <c r="A11" s="31">
        <v>45452</v>
      </c>
      <c r="B11" s="23">
        <v>4.1666666666666664E-2</v>
      </c>
      <c r="C11" s="24">
        <v>1.0019176006277</v>
      </c>
      <c r="D11" s="33">
        <f t="shared" si="0"/>
        <v>24.07342829427472</v>
      </c>
      <c r="E11" s="24">
        <f t="shared" si="1"/>
        <v>1.9908725199365191</v>
      </c>
      <c r="F11" s="31">
        <v>45454</v>
      </c>
      <c r="G11" s="23">
        <v>4.1666666666666664E-2</v>
      </c>
      <c r="H11" s="24">
        <v>0.94328635930637705</v>
      </c>
      <c r="I11" s="33">
        <f t="shared" si="2"/>
        <v>21.866452701445379</v>
      </c>
      <c r="J11" s="24">
        <f t="shared" si="3"/>
        <v>1.8083556384095327</v>
      </c>
      <c r="K11" s="31">
        <v>45456</v>
      </c>
      <c r="L11" s="23">
        <v>4.1666666666666664E-2</v>
      </c>
      <c r="M11" s="24">
        <v>0.92353868484127599</v>
      </c>
      <c r="N11" s="33">
        <f t="shared" si="4"/>
        <v>21.14105165405833</v>
      </c>
      <c r="O11" s="24">
        <f t="shared" si="5"/>
        <v>1.7483649717906238</v>
      </c>
      <c r="P11" s="31">
        <v>45458</v>
      </c>
      <c r="Q11" s="23">
        <v>4.1666666666666664E-2</v>
      </c>
      <c r="R11" s="24">
        <v>0.97274827956764198</v>
      </c>
      <c r="S11" s="33">
        <f t="shared" si="6"/>
        <v>22.965559020942802</v>
      </c>
      <c r="T11" s="24">
        <f t="shared" si="7"/>
        <v>1.8992517310319696</v>
      </c>
    </row>
    <row r="12" spans="1:20" x14ac:dyDescent="0.25">
      <c r="A12" s="31">
        <v>45452</v>
      </c>
      <c r="B12" s="23">
        <v>8.3333333333333329E-2</v>
      </c>
      <c r="C12" s="24">
        <v>1.0000543594320299</v>
      </c>
      <c r="D12" s="33">
        <f t="shared" si="0"/>
        <v>24.002080366038378</v>
      </c>
      <c r="E12" s="24">
        <f t="shared" si="1"/>
        <v>1.9849720462713738</v>
      </c>
      <c r="F12" s="31">
        <v>45454</v>
      </c>
      <c r="G12" s="23">
        <v>8.3333333333333329E-2</v>
      </c>
      <c r="H12" s="24">
        <v>0.93768781423193603</v>
      </c>
      <c r="I12" s="33">
        <f t="shared" si="2"/>
        <v>21.659872377406529</v>
      </c>
      <c r="J12" s="24">
        <f t="shared" si="3"/>
        <v>1.79127144561152</v>
      </c>
      <c r="K12" s="31">
        <v>45456</v>
      </c>
      <c r="L12" s="23">
        <v>8.3333333333333329E-2</v>
      </c>
      <c r="M12" s="24">
        <v>0.92408424615490303</v>
      </c>
      <c r="N12" s="33">
        <f t="shared" si="4"/>
        <v>21.160969295238353</v>
      </c>
      <c r="O12" s="24">
        <f t="shared" si="5"/>
        <v>1.7500121607162116</v>
      </c>
      <c r="P12" s="31">
        <v>45458</v>
      </c>
      <c r="Q12" s="23">
        <v>8.3333333333333329E-2</v>
      </c>
      <c r="R12" s="24">
        <v>0.97017455100625105</v>
      </c>
      <c r="S12" s="33">
        <f t="shared" si="6"/>
        <v>22.868743717151872</v>
      </c>
      <c r="T12" s="24">
        <f t="shared" si="7"/>
        <v>1.8912451054084598</v>
      </c>
    </row>
    <row r="13" spans="1:20" x14ac:dyDescent="0.25">
      <c r="A13" s="31">
        <v>45452</v>
      </c>
      <c r="B13" s="23">
        <v>0.125</v>
      </c>
      <c r="C13" s="24">
        <v>1.00502383708551</v>
      </c>
      <c r="D13" s="33">
        <f t="shared" si="0"/>
        <v>24.192548920036131</v>
      </c>
      <c r="E13" s="24">
        <f t="shared" si="1"/>
        <v>2.0007237956869881</v>
      </c>
      <c r="F13" s="31">
        <v>45454</v>
      </c>
      <c r="G13" s="23">
        <v>0.125</v>
      </c>
      <c r="H13" s="24">
        <v>0.94305086135487004</v>
      </c>
      <c r="I13" s="33">
        <f t="shared" si="2"/>
        <v>21.857748353088017</v>
      </c>
      <c r="J13" s="24">
        <f t="shared" si="3"/>
        <v>1.8076357888003789</v>
      </c>
      <c r="K13" s="31">
        <v>45456</v>
      </c>
      <c r="L13" s="23">
        <v>0.125</v>
      </c>
      <c r="M13" s="24">
        <v>0.92665582894908205</v>
      </c>
      <c r="N13" s="33">
        <f t="shared" si="4"/>
        <v>21.254948139762178</v>
      </c>
      <c r="O13" s="24">
        <f t="shared" si="5"/>
        <v>1.7577842111583319</v>
      </c>
      <c r="P13" s="31">
        <v>45458</v>
      </c>
      <c r="Q13" s="23">
        <v>0.125</v>
      </c>
      <c r="R13" s="24">
        <v>0.97029989957421303</v>
      </c>
      <c r="S13" s="33">
        <f t="shared" si="6"/>
        <v>22.873455389391399</v>
      </c>
      <c r="T13" s="24">
        <f t="shared" si="7"/>
        <v>1.8916347607026687</v>
      </c>
    </row>
    <row r="14" spans="1:20" x14ac:dyDescent="0.25">
      <c r="A14" s="31">
        <v>45452</v>
      </c>
      <c r="B14" s="23">
        <v>0.16666666666666666</v>
      </c>
      <c r="C14" s="24">
        <v>1.0025840997655799</v>
      </c>
      <c r="D14" s="33">
        <f t="shared" si="0"/>
        <v>24.098969299470227</v>
      </c>
      <c r="E14" s="24">
        <f t="shared" si="1"/>
        <v>1.9929847610661877</v>
      </c>
      <c r="F14" s="31">
        <v>45454</v>
      </c>
      <c r="G14" s="23">
        <v>0.16666666666666666</v>
      </c>
      <c r="H14" s="24">
        <v>0.94019776582341796</v>
      </c>
      <c r="I14" s="33">
        <f t="shared" si="2"/>
        <v>21.75239648146627</v>
      </c>
      <c r="J14" s="24">
        <f t="shared" si="3"/>
        <v>1.7989231890172606</v>
      </c>
      <c r="K14" s="31">
        <v>45456</v>
      </c>
      <c r="L14" s="23">
        <v>0.16666666666666666</v>
      </c>
      <c r="M14" s="24">
        <v>0.92470681666957999</v>
      </c>
      <c r="N14" s="33">
        <f t="shared" si="4"/>
        <v>21.183706972189412</v>
      </c>
      <c r="O14" s="24">
        <f t="shared" si="5"/>
        <v>1.7518925666000644</v>
      </c>
      <c r="P14" s="31">
        <v>45458</v>
      </c>
      <c r="Q14" s="23">
        <v>0.16666666666666666</v>
      </c>
      <c r="R14" s="24">
        <v>0.97073549031823003</v>
      </c>
      <c r="S14" s="33">
        <f t="shared" si="6"/>
        <v>22.889831432451803</v>
      </c>
      <c r="T14" s="24">
        <f t="shared" si="7"/>
        <v>1.8929890594637639</v>
      </c>
    </row>
    <row r="15" spans="1:20" x14ac:dyDescent="0.25">
      <c r="A15" s="31">
        <v>45452</v>
      </c>
      <c r="B15" s="23">
        <v>0.20833333333333334</v>
      </c>
      <c r="C15" s="24">
        <v>0.99903595447140603</v>
      </c>
      <c r="D15" s="33">
        <f t="shared" si="0"/>
        <v>23.963116606860801</v>
      </c>
      <c r="E15" s="24">
        <f t="shared" si="1"/>
        <v>1.9817497433873881</v>
      </c>
      <c r="F15" s="31">
        <v>45454</v>
      </c>
      <c r="G15" s="23">
        <v>0.20833333333333334</v>
      </c>
      <c r="H15" s="24">
        <v>0.93893945216757002</v>
      </c>
      <c r="I15" s="33">
        <f t="shared" si="2"/>
        <v>21.705993003941657</v>
      </c>
      <c r="J15" s="24">
        <f t="shared" si="3"/>
        <v>1.7950856214259749</v>
      </c>
      <c r="K15" s="31">
        <v>45456</v>
      </c>
      <c r="L15" s="23">
        <v>0.20833333333333334</v>
      </c>
      <c r="M15" s="24">
        <v>0.92523258924114105</v>
      </c>
      <c r="N15" s="33">
        <f t="shared" si="4"/>
        <v>21.202916461143474</v>
      </c>
      <c r="O15" s="24">
        <f t="shared" si="5"/>
        <v>1.7534811913365651</v>
      </c>
      <c r="P15" s="31">
        <v>45458</v>
      </c>
      <c r="Q15" s="23">
        <v>0.20833333333333334</v>
      </c>
      <c r="R15" s="24">
        <v>0.96133571862789902</v>
      </c>
      <c r="S15" s="33">
        <f t="shared" si="6"/>
        <v>22.537418432059045</v>
      </c>
      <c r="T15" s="24">
        <f t="shared" si="7"/>
        <v>1.863844504331283</v>
      </c>
    </row>
    <row r="16" spans="1:20" x14ac:dyDescent="0.25">
      <c r="A16" s="31">
        <v>45452</v>
      </c>
      <c r="B16" s="23">
        <v>0.25</v>
      </c>
      <c r="C16" s="24">
        <v>0.995942950244734</v>
      </c>
      <c r="D16" s="33">
        <f t="shared" si="0"/>
        <v>23.844924302159807</v>
      </c>
      <c r="E16" s="24">
        <f t="shared" si="1"/>
        <v>1.9719752397886159</v>
      </c>
      <c r="F16" s="31">
        <v>45454</v>
      </c>
      <c r="G16" s="23">
        <v>0.25</v>
      </c>
      <c r="H16" s="24">
        <v>0.93470489978416404</v>
      </c>
      <c r="I16" s="33">
        <f t="shared" si="2"/>
        <v>21.550104842637413</v>
      </c>
      <c r="J16" s="24">
        <f t="shared" si="3"/>
        <v>1.7821936704861141</v>
      </c>
      <c r="K16" s="31">
        <v>45456</v>
      </c>
      <c r="L16" s="23">
        <v>0.25</v>
      </c>
      <c r="M16" s="24">
        <v>0.91983860730756895</v>
      </c>
      <c r="N16" s="33">
        <f t="shared" si="4"/>
        <v>21.006151936124965</v>
      </c>
      <c r="O16" s="24">
        <f t="shared" si="5"/>
        <v>1.7372087651175345</v>
      </c>
      <c r="P16" s="31">
        <v>45458</v>
      </c>
      <c r="Q16" s="23">
        <v>0.25</v>
      </c>
      <c r="R16" s="24">
        <v>0.96168333291622698</v>
      </c>
      <c r="S16" s="33">
        <f t="shared" si="6"/>
        <v>22.550414739445941</v>
      </c>
      <c r="T16" s="24">
        <f t="shared" si="7"/>
        <v>1.8649192989521792</v>
      </c>
    </row>
    <row r="17" spans="1:20" x14ac:dyDescent="0.25">
      <c r="A17" s="31">
        <v>45452</v>
      </c>
      <c r="B17" s="23">
        <v>0.29166666666666669</v>
      </c>
      <c r="C17" s="24">
        <v>0.99733549356061602</v>
      </c>
      <c r="D17" s="33">
        <f t="shared" si="0"/>
        <v>23.898110291057908</v>
      </c>
      <c r="E17" s="24">
        <f t="shared" si="1"/>
        <v>1.9763737210704888</v>
      </c>
      <c r="F17" s="31">
        <v>45454</v>
      </c>
      <c r="G17" s="23">
        <v>0.29166666666666669</v>
      </c>
      <c r="H17" s="24">
        <v>0.93674635886771296</v>
      </c>
      <c r="I17" s="33">
        <f t="shared" si="2"/>
        <v>21.62520553604152</v>
      </c>
      <c r="J17" s="24">
        <f t="shared" si="3"/>
        <v>1.7884044978306335</v>
      </c>
      <c r="K17" s="31">
        <v>45456</v>
      </c>
      <c r="L17" s="23">
        <v>0.29166666666666669</v>
      </c>
      <c r="M17" s="24">
        <v>0.91979688405622595</v>
      </c>
      <c r="N17" s="33">
        <f t="shared" si="4"/>
        <v>21.004632600430075</v>
      </c>
      <c r="O17" s="24">
        <f t="shared" si="5"/>
        <v>1.7370831160555671</v>
      </c>
      <c r="P17" s="31">
        <v>45458</v>
      </c>
      <c r="Q17" s="23">
        <v>0.29166666666666669</v>
      </c>
      <c r="R17" s="24">
        <v>0.95527744292830696</v>
      </c>
      <c r="S17" s="33">
        <f t="shared" si="6"/>
        <v>22.311365785917864</v>
      </c>
      <c r="T17" s="24">
        <f t="shared" si="7"/>
        <v>1.8451499504954072</v>
      </c>
    </row>
    <row r="18" spans="1:20" x14ac:dyDescent="0.25">
      <c r="A18" s="31">
        <v>45452</v>
      </c>
      <c r="B18" s="23">
        <v>0.33333333333333331</v>
      </c>
      <c r="C18" s="24">
        <v>1.0049422979314599</v>
      </c>
      <c r="D18" s="33">
        <f t="shared" si="0"/>
        <v>24.18941918496456</v>
      </c>
      <c r="E18" s="24">
        <f t="shared" si="1"/>
        <v>2.000464966596569</v>
      </c>
      <c r="F18" s="31">
        <v>45454</v>
      </c>
      <c r="G18" s="23">
        <v>0.33333333333333331</v>
      </c>
      <c r="H18" s="24">
        <v>0.93381392955406495</v>
      </c>
      <c r="I18" s="33">
        <f t="shared" si="2"/>
        <v>21.517358594949386</v>
      </c>
      <c r="J18" s="24">
        <f t="shared" si="3"/>
        <v>1.7794855558023142</v>
      </c>
      <c r="K18" s="31">
        <v>45456</v>
      </c>
      <c r="L18" s="23">
        <v>0.33333333333333331</v>
      </c>
      <c r="M18" s="24">
        <v>0.92299532889950597</v>
      </c>
      <c r="N18" s="33">
        <f t="shared" si="4"/>
        <v>21.121221479976164</v>
      </c>
      <c r="O18" s="24">
        <f t="shared" si="5"/>
        <v>1.7467250163940287</v>
      </c>
      <c r="P18" s="31">
        <v>45458</v>
      </c>
      <c r="Q18" s="23">
        <v>0.33333333333333331</v>
      </c>
      <c r="R18" s="24">
        <v>0.95509481429671605</v>
      </c>
      <c r="S18" s="33">
        <f t="shared" si="6"/>
        <v>22.304564556905074</v>
      </c>
      <c r="T18" s="24">
        <f t="shared" si="7"/>
        <v>1.8445874888560496</v>
      </c>
    </row>
    <row r="19" spans="1:20" x14ac:dyDescent="0.25">
      <c r="A19" s="31">
        <v>45452</v>
      </c>
      <c r="B19" s="23">
        <v>0.375</v>
      </c>
      <c r="C19" s="24">
        <v>1.00556707381799</v>
      </c>
      <c r="D19" s="33">
        <f t="shared" si="0"/>
        <v>24.21340394699547</v>
      </c>
      <c r="E19" s="24">
        <f t="shared" si="1"/>
        <v>2.0024485064165254</v>
      </c>
      <c r="F19" s="31">
        <v>45454</v>
      </c>
      <c r="G19" s="23">
        <v>0.375</v>
      </c>
      <c r="H19" s="24">
        <v>0.94267916679005204</v>
      </c>
      <c r="I19" s="33">
        <f t="shared" si="2"/>
        <v>21.844012608480256</v>
      </c>
      <c r="J19" s="24">
        <f t="shared" si="3"/>
        <v>1.806499842721317</v>
      </c>
      <c r="K19" s="31">
        <v>45456</v>
      </c>
      <c r="L19" s="23">
        <v>0.375</v>
      </c>
      <c r="M19" s="24">
        <v>0.92684942483531196</v>
      </c>
      <c r="N19" s="33">
        <f t="shared" si="4"/>
        <v>21.262029411649593</v>
      </c>
      <c r="O19" s="24">
        <f t="shared" si="5"/>
        <v>1.7583698323434211</v>
      </c>
      <c r="P19" s="31">
        <v>45458</v>
      </c>
      <c r="Q19" s="23">
        <v>0.375</v>
      </c>
      <c r="R19" s="24">
        <v>0.96095514297100904</v>
      </c>
      <c r="S19" s="33">
        <f t="shared" si="6"/>
        <v>22.523192996884994</v>
      </c>
      <c r="T19" s="24">
        <f t="shared" si="7"/>
        <v>1.8626680608423889</v>
      </c>
    </row>
    <row r="20" spans="1:20" x14ac:dyDescent="0.25">
      <c r="A20" s="31">
        <v>45452</v>
      </c>
      <c r="B20" s="23">
        <v>0.41666666666666669</v>
      </c>
      <c r="C20" s="24">
        <v>1.0135480165441</v>
      </c>
      <c r="D20" s="33">
        <f t="shared" si="0"/>
        <v>24.520566316586745</v>
      </c>
      <c r="E20" s="24">
        <f t="shared" si="1"/>
        <v>2.0278508343817236</v>
      </c>
      <c r="F20" s="31">
        <v>45454</v>
      </c>
      <c r="G20" s="23">
        <v>0.41666666666666669</v>
      </c>
      <c r="H20" s="24">
        <v>0.95216250419235804</v>
      </c>
      <c r="I20" s="33">
        <f t="shared" si="2"/>
        <v>22.195469015335771</v>
      </c>
      <c r="J20" s="24">
        <f t="shared" si="3"/>
        <v>1.8355652875682682</v>
      </c>
      <c r="K20" s="31">
        <v>45456</v>
      </c>
      <c r="L20" s="23">
        <v>0.41666666666666669</v>
      </c>
      <c r="M20" s="24">
        <v>0.93748319148642301</v>
      </c>
      <c r="N20" s="33">
        <f t="shared" si="4"/>
        <v>21.652335873352303</v>
      </c>
      <c r="O20" s="24">
        <f t="shared" si="5"/>
        <v>1.7906481767262354</v>
      </c>
      <c r="P20" s="31">
        <v>45458</v>
      </c>
      <c r="Q20" s="23">
        <v>0.41666666666666669</v>
      </c>
      <c r="R20" s="24">
        <v>0.96414041518779303</v>
      </c>
      <c r="S20" s="33">
        <f t="shared" si="6"/>
        <v>22.642357675150595</v>
      </c>
      <c r="T20" s="24">
        <f t="shared" si="7"/>
        <v>1.8725229797349541</v>
      </c>
    </row>
    <row r="21" spans="1:20" x14ac:dyDescent="0.25">
      <c r="A21" s="31">
        <v>45452</v>
      </c>
      <c r="B21" s="23">
        <v>0.45833333333333331</v>
      </c>
      <c r="C21" s="24">
        <v>1.0163131952245099</v>
      </c>
      <c r="D21" s="33">
        <f t="shared" si="0"/>
        <v>24.627326159226985</v>
      </c>
      <c r="E21" s="24">
        <f t="shared" si="1"/>
        <v>2.0366798733680715</v>
      </c>
      <c r="F21" s="31">
        <v>45454</v>
      </c>
      <c r="G21" s="23">
        <v>0.45833333333333331</v>
      </c>
      <c r="H21" s="24">
        <v>0.96257197856517995</v>
      </c>
      <c r="I21" s="33">
        <f t="shared" si="2"/>
        <v>22.583651364879955</v>
      </c>
      <c r="J21" s="24">
        <f t="shared" si="3"/>
        <v>1.8676679678755721</v>
      </c>
      <c r="K21" s="31">
        <v>45456</v>
      </c>
      <c r="L21" s="23">
        <v>0.45833333333333331</v>
      </c>
      <c r="M21" s="24">
        <v>0.95458668470000796</v>
      </c>
      <c r="N21" s="33">
        <f t="shared" si="4"/>
        <v>22.285645493252993</v>
      </c>
      <c r="O21" s="24">
        <f t="shared" si="5"/>
        <v>1.8430228822920225</v>
      </c>
      <c r="P21" s="31">
        <v>45458</v>
      </c>
      <c r="Q21" s="23">
        <v>0.45833333333333331</v>
      </c>
      <c r="R21" s="24">
        <v>0.96383470296474205</v>
      </c>
      <c r="S21" s="33">
        <f t="shared" si="6"/>
        <v>22.630910461100491</v>
      </c>
      <c r="T21" s="24">
        <f t="shared" si="7"/>
        <v>1.8715762951330106</v>
      </c>
    </row>
    <row r="22" spans="1:20" x14ac:dyDescent="0.25">
      <c r="A22" s="31">
        <v>45452</v>
      </c>
      <c r="B22" s="23">
        <v>0.5</v>
      </c>
      <c r="C22" s="24">
        <v>1.0245711803395201</v>
      </c>
      <c r="D22" s="33">
        <f t="shared" si="0"/>
        <v>24.947184039978573</v>
      </c>
      <c r="E22" s="24">
        <f t="shared" si="1"/>
        <v>2.063132120106228</v>
      </c>
      <c r="F22" s="31">
        <v>45454</v>
      </c>
      <c r="G22" s="23">
        <v>0.5</v>
      </c>
      <c r="H22" s="24">
        <v>0.96829807757943998</v>
      </c>
      <c r="I22" s="33">
        <f t="shared" si="2"/>
        <v>22.798253057778794</v>
      </c>
      <c r="J22" s="24">
        <f t="shared" si="3"/>
        <v>1.8854155278783062</v>
      </c>
      <c r="K22" s="31">
        <v>45456</v>
      </c>
      <c r="L22" s="23">
        <v>0.5</v>
      </c>
      <c r="M22" s="24">
        <v>0.96143692731472696</v>
      </c>
      <c r="N22" s="33">
        <f t="shared" si="4"/>
        <v>22.541202048084884</v>
      </c>
      <c r="O22" s="24">
        <f t="shared" si="5"/>
        <v>1.8641574093766198</v>
      </c>
      <c r="P22" s="31">
        <v>45458</v>
      </c>
      <c r="Q22" s="23">
        <v>0.5</v>
      </c>
      <c r="R22" s="24">
        <v>0.97105664014427795</v>
      </c>
      <c r="S22" s="33">
        <f t="shared" si="6"/>
        <v>22.901907865356741</v>
      </c>
      <c r="T22" s="24">
        <f t="shared" si="7"/>
        <v>1.8939877804650023</v>
      </c>
    </row>
    <row r="23" spans="1:20" x14ac:dyDescent="0.25">
      <c r="A23" s="31">
        <v>45452</v>
      </c>
      <c r="B23" s="23">
        <v>0.54166666666666663</v>
      </c>
      <c r="C23" s="24">
        <v>1.0229610204655699</v>
      </c>
      <c r="D23" s="33">
        <f t="shared" si="0"/>
        <v>24.884696707638444</v>
      </c>
      <c r="E23" s="24">
        <f t="shared" si="1"/>
        <v>2.0579644177216991</v>
      </c>
      <c r="F23" s="31">
        <v>45454</v>
      </c>
      <c r="G23" s="23">
        <v>0.54166666666666663</v>
      </c>
      <c r="H23" s="24">
        <v>0.97283405065147299</v>
      </c>
      <c r="I23" s="33">
        <f t="shared" si="2"/>
        <v>22.968788075753743</v>
      </c>
      <c r="J23" s="24">
        <f t="shared" si="3"/>
        <v>1.8995187738648345</v>
      </c>
      <c r="K23" s="31">
        <v>45456</v>
      </c>
      <c r="L23" s="23">
        <v>0.54166666666666663</v>
      </c>
      <c r="M23" s="24">
        <v>0.96506869792552197</v>
      </c>
      <c r="N23" s="33">
        <f t="shared" si="4"/>
        <v>22.677129901147357</v>
      </c>
      <c r="O23" s="24">
        <f t="shared" si="5"/>
        <v>1.8753986428248863</v>
      </c>
      <c r="P23" s="31">
        <v>45458</v>
      </c>
      <c r="Q23" s="23">
        <v>0.54166666666666663</v>
      </c>
      <c r="R23" s="24">
        <v>0.97562342881766095</v>
      </c>
      <c r="S23" s="33">
        <f t="shared" si="6"/>
        <v>23.073893032226145</v>
      </c>
      <c r="T23" s="24">
        <f t="shared" si="7"/>
        <v>1.9082109537651022</v>
      </c>
    </row>
    <row r="24" spans="1:20" x14ac:dyDescent="0.25">
      <c r="A24" s="31">
        <v>45452</v>
      </c>
      <c r="B24" s="23">
        <v>0.58333333333333337</v>
      </c>
      <c r="C24" s="24">
        <v>1.02482867240495</v>
      </c>
      <c r="D24" s="33">
        <f t="shared" si="0"/>
        <v>24.957182250493908</v>
      </c>
      <c r="E24" s="24">
        <f t="shared" si="1"/>
        <v>2.063958972115846</v>
      </c>
      <c r="F24" s="31">
        <v>45454</v>
      </c>
      <c r="G24" s="23">
        <v>0.58333333333333337</v>
      </c>
      <c r="H24" s="24">
        <v>0.97343897819129599</v>
      </c>
      <c r="I24" s="33">
        <f t="shared" si="2"/>
        <v>22.991566806918566</v>
      </c>
      <c r="J24" s="24">
        <f t="shared" si="3"/>
        <v>1.9014025749321652</v>
      </c>
      <c r="K24" s="31">
        <v>45456</v>
      </c>
      <c r="L24" s="23">
        <v>0.58333333333333337</v>
      </c>
      <c r="M24" s="24">
        <v>0.95906770228955895</v>
      </c>
      <c r="N24" s="33">
        <f t="shared" si="4"/>
        <v>22.452692365607092</v>
      </c>
      <c r="O24" s="24">
        <f t="shared" si="5"/>
        <v>1.8568376586357065</v>
      </c>
      <c r="P24" s="31">
        <v>45458</v>
      </c>
      <c r="Q24" s="23">
        <v>0.58333333333333337</v>
      </c>
      <c r="R24" s="24">
        <v>0.97466874122229696</v>
      </c>
      <c r="S24" s="33">
        <f t="shared" si="6"/>
        <v>23.03789985851456</v>
      </c>
      <c r="T24" s="24">
        <f t="shared" si="7"/>
        <v>1.905234318299154</v>
      </c>
    </row>
    <row r="25" spans="1:20" x14ac:dyDescent="0.25">
      <c r="A25" s="31">
        <v>45452</v>
      </c>
      <c r="B25" s="23">
        <v>0.625</v>
      </c>
      <c r="C25" s="24">
        <v>1.0174460411031001</v>
      </c>
      <c r="D25" s="33">
        <f t="shared" si="0"/>
        <v>24.671113743096249</v>
      </c>
      <c r="E25" s="24">
        <f t="shared" si="1"/>
        <v>2.0403011065540597</v>
      </c>
      <c r="F25" s="31">
        <v>45454</v>
      </c>
      <c r="G25" s="23">
        <v>0.625</v>
      </c>
      <c r="H25" s="24">
        <v>0.96349811553569698</v>
      </c>
      <c r="I25" s="33">
        <f t="shared" si="2"/>
        <v>22.618309639830109</v>
      </c>
      <c r="J25" s="24">
        <f t="shared" si="3"/>
        <v>1.8705342072139499</v>
      </c>
      <c r="K25" s="31">
        <v>45456</v>
      </c>
      <c r="L25" s="23">
        <v>0.625</v>
      </c>
      <c r="M25" s="24">
        <v>0.95899289846036695</v>
      </c>
      <c r="N25" s="33">
        <f t="shared" si="4"/>
        <v>22.449899953550748</v>
      </c>
      <c r="O25" s="24">
        <f t="shared" si="5"/>
        <v>1.8566067261586467</v>
      </c>
      <c r="P25" s="31">
        <v>45458</v>
      </c>
      <c r="Q25" s="23">
        <v>0.625</v>
      </c>
      <c r="R25" s="24">
        <v>0.97559916972723704</v>
      </c>
      <c r="S25" s="33">
        <f t="shared" si="6"/>
        <v>23.072978168218995</v>
      </c>
      <c r="T25" s="24">
        <f t="shared" si="7"/>
        <v>1.9081352945117107</v>
      </c>
    </row>
    <row r="26" spans="1:20" x14ac:dyDescent="0.25">
      <c r="A26" s="31">
        <v>45452</v>
      </c>
      <c r="B26" s="23">
        <v>0.66666666666666663</v>
      </c>
      <c r="C26" s="24">
        <v>1.0090824365575399</v>
      </c>
      <c r="D26" s="33">
        <f t="shared" si="0"/>
        <v>24.348521710262244</v>
      </c>
      <c r="E26" s="24">
        <f t="shared" si="1"/>
        <v>2.0136227454386875</v>
      </c>
      <c r="F26" s="31">
        <v>45454</v>
      </c>
      <c r="G26" s="23">
        <v>0.66666666666666663</v>
      </c>
      <c r="H26" s="24">
        <v>0.94887161254503205</v>
      </c>
      <c r="I26" s="33">
        <f t="shared" si="2"/>
        <v>22.07327027132348</v>
      </c>
      <c r="J26" s="24">
        <f t="shared" si="3"/>
        <v>1.8254594514384517</v>
      </c>
      <c r="K26" s="31">
        <v>45456</v>
      </c>
      <c r="L26" s="23">
        <v>0.66666666666666663</v>
      </c>
      <c r="M26" s="24">
        <v>0.94466781615832995</v>
      </c>
      <c r="N26" s="33">
        <f t="shared" si="4"/>
        <v>21.917539383575431</v>
      </c>
      <c r="O26" s="24">
        <f t="shared" si="5"/>
        <v>1.812580507021688</v>
      </c>
      <c r="P26" s="31">
        <v>45458</v>
      </c>
      <c r="Q26" s="23">
        <v>0.66666666666666663</v>
      </c>
      <c r="R26" s="24">
        <v>0.96286451816173702</v>
      </c>
      <c r="S26" s="33">
        <f t="shared" si="6"/>
        <v>22.594596759513482</v>
      </c>
      <c r="T26" s="24">
        <f t="shared" si="7"/>
        <v>1.868573152011765</v>
      </c>
    </row>
    <row r="27" spans="1:20" x14ac:dyDescent="0.25">
      <c r="A27" s="31">
        <v>45452</v>
      </c>
      <c r="B27" s="23">
        <v>0.70833333333333337</v>
      </c>
      <c r="C27" s="24">
        <v>0.997652232642951</v>
      </c>
      <c r="D27" s="33">
        <f t="shared" si="0"/>
        <v>23.910213806406993</v>
      </c>
      <c r="E27" s="24">
        <f t="shared" si="1"/>
        <v>1.9773746817898583</v>
      </c>
      <c r="F27" s="31">
        <v>45454</v>
      </c>
      <c r="G27" s="23">
        <v>0.70833333333333337</v>
      </c>
      <c r="H27" s="24">
        <v>0.93835210799795499</v>
      </c>
      <c r="I27" s="33">
        <f t="shared" si="2"/>
        <v>21.684345863274618</v>
      </c>
      <c r="J27" s="24">
        <f t="shared" si="3"/>
        <v>1.7932954028928108</v>
      </c>
      <c r="K27" s="31">
        <v>45456</v>
      </c>
      <c r="L27" s="23">
        <v>0.70833333333333337</v>
      </c>
      <c r="M27" s="24">
        <v>0.93540662526710205</v>
      </c>
      <c r="N27" s="33">
        <f t="shared" si="4"/>
        <v>21.575908758100855</v>
      </c>
      <c r="O27" s="24">
        <f t="shared" si="5"/>
        <v>1.7843276542949407</v>
      </c>
      <c r="P27" s="31">
        <v>45458</v>
      </c>
      <c r="Q27" s="23">
        <v>0.70833333333333337</v>
      </c>
      <c r="R27" s="24">
        <v>0.954346954818723</v>
      </c>
      <c r="S27" s="33">
        <f t="shared" si="6"/>
        <v>22.276721768339403</v>
      </c>
      <c r="T27" s="24">
        <f t="shared" si="7"/>
        <v>1.8422848902416686</v>
      </c>
    </row>
    <row r="28" spans="1:20" x14ac:dyDescent="0.25">
      <c r="A28" s="31">
        <v>45452</v>
      </c>
      <c r="B28" s="23">
        <v>0.75</v>
      </c>
      <c r="C28" s="24">
        <v>0.988360285755018</v>
      </c>
      <c r="D28" s="33">
        <f t="shared" si="0"/>
        <v>23.556092651252133</v>
      </c>
      <c r="E28" s="24">
        <f t="shared" si="1"/>
        <v>1.9480888622585513</v>
      </c>
      <c r="F28" s="31">
        <v>45454</v>
      </c>
      <c r="G28" s="23">
        <v>0.75</v>
      </c>
      <c r="H28" s="24">
        <v>0.93140298127755505</v>
      </c>
      <c r="I28" s="33">
        <f t="shared" si="2"/>
        <v>21.428841021661153</v>
      </c>
      <c r="J28" s="24">
        <f t="shared" si="3"/>
        <v>1.7721651524913773</v>
      </c>
      <c r="K28" s="31">
        <v>45456</v>
      </c>
      <c r="L28" s="23">
        <v>0.75</v>
      </c>
      <c r="M28" s="24">
        <v>0.93296486138924295</v>
      </c>
      <c r="N28" s="33">
        <f t="shared" si="4"/>
        <v>21.486169675589409</v>
      </c>
      <c r="O28" s="24">
        <f t="shared" si="5"/>
        <v>1.7769062321712441</v>
      </c>
      <c r="P28" s="31">
        <v>45458</v>
      </c>
      <c r="Q28" s="23">
        <v>0.75</v>
      </c>
      <c r="R28" s="24">
        <v>0.94925218820192203</v>
      </c>
      <c r="S28" s="33">
        <f t="shared" si="6"/>
        <v>22.087389097648977</v>
      </c>
      <c r="T28" s="24">
        <f t="shared" si="7"/>
        <v>1.8266270783755703</v>
      </c>
    </row>
    <row r="29" spans="1:20" x14ac:dyDescent="0.25">
      <c r="A29" s="31">
        <v>45452</v>
      </c>
      <c r="B29" s="23">
        <v>0.79166666666666663</v>
      </c>
      <c r="C29" s="24">
        <v>0.98322808742129897</v>
      </c>
      <c r="D29" s="33">
        <f t="shared" si="0"/>
        <v>23.361347540254705</v>
      </c>
      <c r="E29" s="24">
        <f t="shared" si="1"/>
        <v>1.931983441579064</v>
      </c>
      <c r="F29" s="31">
        <v>45454</v>
      </c>
      <c r="G29" s="23">
        <v>0.79166666666666663</v>
      </c>
      <c r="H29" s="24">
        <v>0.92682301997767702</v>
      </c>
      <c r="I29" s="33">
        <f t="shared" si="2"/>
        <v>21.261063533666064</v>
      </c>
      <c r="J29" s="24">
        <f t="shared" si="3"/>
        <v>1.7582899542341834</v>
      </c>
      <c r="K29" s="31">
        <v>45456</v>
      </c>
      <c r="L29" s="23">
        <v>0.79166666666666663</v>
      </c>
      <c r="M29" s="24">
        <v>0.93154597282036999</v>
      </c>
      <c r="N29" s="33">
        <f t="shared" si="4"/>
        <v>21.434087136785834</v>
      </c>
      <c r="O29" s="24">
        <f t="shared" si="5"/>
        <v>1.7725990062121884</v>
      </c>
      <c r="P29" s="31">
        <v>45458</v>
      </c>
      <c r="Q29" s="23">
        <v>0.79166666666666663</v>
      </c>
      <c r="R29" s="24">
        <v>0.94577866792300502</v>
      </c>
      <c r="S29" s="33">
        <f t="shared" si="6"/>
        <v>21.958651245321548</v>
      </c>
      <c r="T29" s="24">
        <f t="shared" si="7"/>
        <v>1.8159804579880918</v>
      </c>
    </row>
    <row r="30" spans="1:20" x14ac:dyDescent="0.25">
      <c r="A30" s="31">
        <v>45452</v>
      </c>
      <c r="B30" s="23">
        <v>0.83333333333333337</v>
      </c>
      <c r="C30" s="24">
        <v>0.97625917195883305</v>
      </c>
      <c r="D30" s="33">
        <f t="shared" si="0"/>
        <v>23.097873134966402</v>
      </c>
      <c r="E30" s="24">
        <f t="shared" si="1"/>
        <v>1.9101941082617213</v>
      </c>
      <c r="F30" s="31">
        <v>45454</v>
      </c>
      <c r="G30" s="23">
        <v>0.83333333333333337</v>
      </c>
      <c r="H30" s="24">
        <v>0.92157208919156497</v>
      </c>
      <c r="I30" s="33">
        <f t="shared" si="2"/>
        <v>21.069312201811822</v>
      </c>
      <c r="J30" s="24">
        <f t="shared" si="3"/>
        <v>1.7424321190898375</v>
      </c>
      <c r="K30" s="31">
        <v>45456</v>
      </c>
      <c r="L30" s="23">
        <v>0.83333333333333337</v>
      </c>
      <c r="M30" s="24">
        <v>0.92411947249996496</v>
      </c>
      <c r="N30" s="33">
        <f t="shared" si="4"/>
        <v>21.162255597645022</v>
      </c>
      <c r="O30" s="24">
        <f t="shared" si="5"/>
        <v>1.7501185379252431</v>
      </c>
      <c r="P30" s="31">
        <v>45458</v>
      </c>
      <c r="Q30" s="23">
        <v>0.83333333333333337</v>
      </c>
      <c r="R30" s="24">
        <v>0.94388687610248601</v>
      </c>
      <c r="S30" s="33">
        <f t="shared" si="6"/>
        <v>21.888654527978161</v>
      </c>
      <c r="T30" s="24">
        <f t="shared" si="7"/>
        <v>1.8101917294637939</v>
      </c>
    </row>
    <row r="31" spans="1:20" x14ac:dyDescent="0.25">
      <c r="A31" s="31">
        <v>45452</v>
      </c>
      <c r="B31" s="23">
        <v>0.875</v>
      </c>
      <c r="C31" s="24">
        <v>0.96641725301355896</v>
      </c>
      <c r="D31" s="33">
        <f t="shared" si="0"/>
        <v>22.727680403993581</v>
      </c>
      <c r="E31" s="24">
        <f t="shared" si="1"/>
        <v>1.879579169410269</v>
      </c>
      <c r="F31" s="31">
        <v>45454</v>
      </c>
      <c r="G31" s="23">
        <v>0.875</v>
      </c>
      <c r="H31" s="24">
        <v>0.91351640224091302</v>
      </c>
      <c r="I31" s="33">
        <f t="shared" si="2"/>
        <v>20.776399095098647</v>
      </c>
      <c r="J31" s="24">
        <f t="shared" si="3"/>
        <v>1.7182082051646581</v>
      </c>
      <c r="K31" s="31">
        <v>45456</v>
      </c>
      <c r="L31" s="23">
        <v>0.875</v>
      </c>
      <c r="M31" s="24">
        <v>0.97004026174157199</v>
      </c>
      <c r="N31" s="33">
        <f t="shared" si="4"/>
        <v>22.863696378579547</v>
      </c>
      <c r="O31" s="24">
        <f t="shared" si="5"/>
        <v>1.8908276905085284</v>
      </c>
      <c r="P31" s="31">
        <v>45458</v>
      </c>
      <c r="Q31" s="23">
        <v>0.875</v>
      </c>
      <c r="R31" s="24">
        <v>0.93243682384117998</v>
      </c>
      <c r="S31" s="33">
        <f t="shared" si="6"/>
        <v>21.466781719895685</v>
      </c>
      <c r="T31" s="24">
        <f t="shared" si="7"/>
        <v>1.775302848235373</v>
      </c>
    </row>
    <row r="32" spans="1:20" x14ac:dyDescent="0.25">
      <c r="A32" s="31">
        <v>45452</v>
      </c>
      <c r="B32" s="23">
        <v>0.91666666666666663</v>
      </c>
      <c r="C32" s="24">
        <v>0.96170967816921804</v>
      </c>
      <c r="D32" s="33">
        <f t="shared" si="0"/>
        <v>22.551399827244204</v>
      </c>
      <c r="E32" s="24">
        <f t="shared" si="1"/>
        <v>1.8650007657130956</v>
      </c>
      <c r="F32" s="31">
        <v>45454</v>
      </c>
      <c r="G32" s="23">
        <v>0.91666666666666663</v>
      </c>
      <c r="H32" s="24">
        <v>0.90709078311557301</v>
      </c>
      <c r="I32" s="33">
        <f t="shared" si="2"/>
        <v>20.543854894852203</v>
      </c>
      <c r="J32" s="24">
        <f t="shared" si="3"/>
        <v>1.6989767998042771</v>
      </c>
      <c r="K32" s="31">
        <v>45456</v>
      </c>
      <c r="L32" s="23">
        <v>0.91666666666666663</v>
      </c>
      <c r="M32" s="24">
        <v>0.96413600444407999</v>
      </c>
      <c r="N32" s="33">
        <f t="shared" si="4"/>
        <v>22.642192502105114</v>
      </c>
      <c r="O32" s="24">
        <f t="shared" si="5"/>
        <v>1.872509319924093</v>
      </c>
      <c r="P32" s="31">
        <v>45458</v>
      </c>
      <c r="Q32" s="23">
        <v>0.91666666666666663</v>
      </c>
      <c r="R32" s="24">
        <v>0.93282842635735197</v>
      </c>
      <c r="S32" s="33">
        <f t="shared" si="6"/>
        <v>21.481159564982018</v>
      </c>
      <c r="T32" s="24">
        <f t="shared" si="7"/>
        <v>1.7764918960240128</v>
      </c>
    </row>
    <row r="33" spans="1:20" x14ac:dyDescent="0.25">
      <c r="A33" s="31">
        <v>45452</v>
      </c>
      <c r="B33" s="23">
        <v>0.95833333333333337</v>
      </c>
      <c r="C33" s="24">
        <v>0.96352010964961798</v>
      </c>
      <c r="D33" s="33">
        <f t="shared" si="0"/>
        <v>22.619132953408474</v>
      </c>
      <c r="E33" s="24">
        <f t="shared" si="1"/>
        <v>1.8706022952468808</v>
      </c>
      <c r="F33" s="31">
        <v>45454</v>
      </c>
      <c r="G33" s="23">
        <v>0.95833333333333337</v>
      </c>
      <c r="H33" s="24">
        <v>0.90834683179492004</v>
      </c>
      <c r="I33" s="33">
        <f t="shared" si="2"/>
        <v>20.589234733940103</v>
      </c>
      <c r="J33" s="24">
        <f t="shared" si="3"/>
        <v>1.7027297124968463</v>
      </c>
      <c r="K33" s="31">
        <v>45456</v>
      </c>
      <c r="L33" s="23">
        <v>0.95833333333333337</v>
      </c>
      <c r="M33" s="24">
        <v>0.96111798286053496</v>
      </c>
      <c r="N33" s="33">
        <f t="shared" si="4"/>
        <v>22.529279335412525</v>
      </c>
      <c r="O33" s="24">
        <f t="shared" si="5"/>
        <v>1.8631714010386158</v>
      </c>
      <c r="P33" s="31">
        <v>45458</v>
      </c>
      <c r="Q33" s="23">
        <v>0.95833333333333337</v>
      </c>
      <c r="R33" s="24">
        <v>0.92857182025537999</v>
      </c>
      <c r="S33" s="33">
        <f t="shared" si="6"/>
        <v>21.325069205284379</v>
      </c>
      <c r="T33" s="24">
        <f t="shared" si="7"/>
        <v>1.7635832232770181</v>
      </c>
    </row>
    <row r="34" spans="1:20" x14ac:dyDescent="0.25">
      <c r="A34" s="31">
        <v>45453</v>
      </c>
      <c r="B34" s="23">
        <v>0</v>
      </c>
      <c r="C34" s="24">
        <v>0.98421806096636899</v>
      </c>
      <c r="D34" s="33">
        <f t="shared" si="0"/>
        <v>23.398865891797001</v>
      </c>
      <c r="E34" s="24">
        <f t="shared" si="1"/>
        <v>1.9350862092516119</v>
      </c>
      <c r="F34" s="31">
        <v>45455</v>
      </c>
      <c r="G34" s="23">
        <v>0</v>
      </c>
      <c r="H34" s="24">
        <v>0.907557070251649</v>
      </c>
      <c r="I34" s="33">
        <f t="shared" si="2"/>
        <v>20.560697046124105</v>
      </c>
      <c r="J34" s="24">
        <f t="shared" si="3"/>
        <v>1.7003696457144635</v>
      </c>
      <c r="K34" s="31">
        <v>45457</v>
      </c>
      <c r="L34" s="23">
        <v>0</v>
      </c>
      <c r="M34" s="24">
        <v>0.96527993678660495</v>
      </c>
      <c r="N34" s="33">
        <f t="shared" si="4"/>
        <v>22.68504540417582</v>
      </c>
      <c r="O34" s="24">
        <f t="shared" si="5"/>
        <v>1.8760532549253404</v>
      </c>
      <c r="P34" s="31">
        <v>45459</v>
      </c>
      <c r="Q34" s="23">
        <v>0</v>
      </c>
      <c r="R34" s="24">
        <v>0.93351256847008102</v>
      </c>
      <c r="S34" s="33">
        <f t="shared" si="6"/>
        <v>21.506286732208896</v>
      </c>
      <c r="T34" s="24">
        <f t="shared" si="7"/>
        <v>1.7785699127536756</v>
      </c>
    </row>
    <row r="35" spans="1:20" x14ac:dyDescent="0.25">
      <c r="A35" s="31">
        <v>45453</v>
      </c>
      <c r="B35" s="23">
        <v>4.1666666666666664E-2</v>
      </c>
      <c r="C35" s="24">
        <v>0.993468224998315</v>
      </c>
      <c r="D35" s="33">
        <f t="shared" si="0"/>
        <v>23.750515167654008</v>
      </c>
      <c r="E35" s="24">
        <f t="shared" si="1"/>
        <v>1.9641676043649863</v>
      </c>
      <c r="F35" s="31">
        <v>45455</v>
      </c>
      <c r="G35" s="23">
        <v>4.1666666666666664E-2</v>
      </c>
      <c r="H35" s="24">
        <v>0.92583751678096404</v>
      </c>
      <c r="I35" s="33">
        <f t="shared" si="2"/>
        <v>21.225025966238441</v>
      </c>
      <c r="J35" s="24">
        <f t="shared" si="3"/>
        <v>1.7553096474079191</v>
      </c>
      <c r="K35" s="31">
        <v>45457</v>
      </c>
      <c r="L35" s="23">
        <v>4.1666666666666664E-2</v>
      </c>
      <c r="M35" s="24">
        <v>0.98654985427461805</v>
      </c>
      <c r="N35" s="33">
        <f t="shared" si="4"/>
        <v>23.487325660249759</v>
      </c>
      <c r="O35" s="24">
        <f t="shared" si="5"/>
        <v>1.942401832102655</v>
      </c>
      <c r="P35" s="31">
        <v>45459</v>
      </c>
      <c r="Q35" s="23">
        <v>4.1666666666666664E-2</v>
      </c>
      <c r="R35" s="24">
        <v>0.93753385543448198</v>
      </c>
      <c r="S35" s="33">
        <f t="shared" si="6"/>
        <v>21.654201796952101</v>
      </c>
      <c r="T35" s="24">
        <f t="shared" si="7"/>
        <v>1.7908024886079388</v>
      </c>
    </row>
    <row r="36" spans="1:20" x14ac:dyDescent="0.25">
      <c r="A36" s="31">
        <v>45453</v>
      </c>
      <c r="B36" s="23">
        <v>8.3333333333333329E-2</v>
      </c>
      <c r="C36" s="24">
        <v>0.99714630841810004</v>
      </c>
      <c r="D36" s="33">
        <f t="shared" si="0"/>
        <v>23.89088207035234</v>
      </c>
      <c r="E36" s="24">
        <f t="shared" si="1"/>
        <v>1.9757759472181384</v>
      </c>
      <c r="F36" s="31">
        <v>45455</v>
      </c>
      <c r="G36" s="23">
        <v>8.3333333333333329E-2</v>
      </c>
      <c r="H36" s="24">
        <v>0.93055599927529997</v>
      </c>
      <c r="I36" s="33">
        <f t="shared" si="2"/>
        <v>21.397776520312966</v>
      </c>
      <c r="J36" s="24">
        <f t="shared" si="3"/>
        <v>1.7695961182298823</v>
      </c>
      <c r="K36" s="31">
        <v>45457</v>
      </c>
      <c r="L36" s="23">
        <v>8.3333333333333329E-2</v>
      </c>
      <c r="M36" s="24">
        <v>0.98549175262056898</v>
      </c>
      <c r="N36" s="33">
        <f t="shared" si="4"/>
        <v>23.447169702091351</v>
      </c>
      <c r="O36" s="24">
        <f t="shared" si="5"/>
        <v>1.9390809343629547</v>
      </c>
      <c r="P36" s="31">
        <v>45459</v>
      </c>
      <c r="Q36" s="23">
        <v>8.3333333333333329E-2</v>
      </c>
      <c r="R36" s="24">
        <v>0.93372595309837703</v>
      </c>
      <c r="S36" s="33">
        <f t="shared" si="6"/>
        <v>21.514126162246161</v>
      </c>
      <c r="T36" s="24">
        <f t="shared" si="7"/>
        <v>1.7792182336177573</v>
      </c>
    </row>
    <row r="37" spans="1:20" x14ac:dyDescent="0.25">
      <c r="A37" s="31">
        <v>45453</v>
      </c>
      <c r="B37" s="23">
        <v>0.125</v>
      </c>
      <c r="C37" s="24">
        <v>0.99755322932797996</v>
      </c>
      <c r="D37" s="33">
        <f t="shared" si="0"/>
        <v>23.906430358232861</v>
      </c>
      <c r="E37" s="24">
        <f t="shared" si="1"/>
        <v>1.9770617906258574</v>
      </c>
      <c r="F37" s="31">
        <v>45455</v>
      </c>
      <c r="G37" s="23">
        <v>0.125</v>
      </c>
      <c r="H37" s="24">
        <v>0.933393776413045</v>
      </c>
      <c r="I37" s="33">
        <f t="shared" si="2"/>
        <v>21.501922952490084</v>
      </c>
      <c r="J37" s="24">
        <f t="shared" si="3"/>
        <v>1.7782090281709297</v>
      </c>
      <c r="K37" s="31">
        <v>45457</v>
      </c>
      <c r="L37" s="23">
        <v>0.125</v>
      </c>
      <c r="M37" s="24">
        <v>0.98749792575441198</v>
      </c>
      <c r="N37" s="33">
        <f t="shared" si="4"/>
        <v>23.523327628278636</v>
      </c>
      <c r="O37" s="24">
        <f t="shared" si="5"/>
        <v>1.9453791948586432</v>
      </c>
      <c r="P37" s="31">
        <v>45459</v>
      </c>
      <c r="Q37" s="23">
        <v>0.125</v>
      </c>
      <c r="R37" s="24">
        <v>0.93589502572638905</v>
      </c>
      <c r="S37" s="33">
        <f t="shared" si="6"/>
        <v>21.593875060553039</v>
      </c>
      <c r="T37" s="24">
        <f t="shared" si="7"/>
        <v>1.7858134675077362</v>
      </c>
    </row>
    <row r="38" spans="1:20" x14ac:dyDescent="0.25">
      <c r="A38" s="31">
        <v>45453</v>
      </c>
      <c r="B38" s="23">
        <v>0.16666666666666666</v>
      </c>
      <c r="C38" s="24">
        <v>1.0008463859518</v>
      </c>
      <c r="D38" s="33">
        <f t="shared" si="0"/>
        <v>24.032399292381022</v>
      </c>
      <c r="E38" s="24">
        <f t="shared" si="1"/>
        <v>1.9874794214799105</v>
      </c>
      <c r="F38" s="31">
        <v>45455</v>
      </c>
      <c r="G38" s="23">
        <v>0.16666666666666666</v>
      </c>
      <c r="H38" s="24">
        <v>0.92953318357095804</v>
      </c>
      <c r="I38" s="33">
        <f t="shared" si="2"/>
        <v>21.360285423162424</v>
      </c>
      <c r="J38" s="24">
        <f t="shared" si="3"/>
        <v>1.7664956044955322</v>
      </c>
      <c r="K38" s="31">
        <v>45457</v>
      </c>
      <c r="L38" s="23">
        <v>0.16666666666666666</v>
      </c>
      <c r="M38" s="24">
        <v>0.98653227090440898</v>
      </c>
      <c r="N38" s="33">
        <f t="shared" si="4"/>
        <v>23.486658145392436</v>
      </c>
      <c r="O38" s="24">
        <f t="shared" si="5"/>
        <v>1.9423466286239544</v>
      </c>
      <c r="P38" s="31">
        <v>45459</v>
      </c>
      <c r="Q38" s="23">
        <v>0.16666666666666666</v>
      </c>
      <c r="R38" s="24">
        <v>0.93234670161828004</v>
      </c>
      <c r="S38" s="33">
        <f t="shared" si="6"/>
        <v>21.463473354079532</v>
      </c>
      <c r="T38" s="24">
        <f t="shared" si="7"/>
        <v>1.7750292463823771</v>
      </c>
    </row>
    <row r="39" spans="1:20" x14ac:dyDescent="0.25">
      <c r="A39" s="31">
        <v>45453</v>
      </c>
      <c r="B39" s="23">
        <v>0.20833333333333334</v>
      </c>
      <c r="C39" s="24">
        <v>0.99795579909879095</v>
      </c>
      <c r="D39" s="33">
        <f t="shared" si="0"/>
        <v>23.921816102079138</v>
      </c>
      <c r="E39" s="24">
        <f t="shared" si="1"/>
        <v>1.9783341916419446</v>
      </c>
      <c r="F39" s="31">
        <v>45455</v>
      </c>
      <c r="G39" s="23">
        <v>0.20833333333333334</v>
      </c>
      <c r="H39" s="24">
        <v>0.92976850270852995</v>
      </c>
      <c r="I39" s="33">
        <f t="shared" si="2"/>
        <v>21.368908825904366</v>
      </c>
      <c r="J39" s="24">
        <f t="shared" si="3"/>
        <v>1.767208759902291</v>
      </c>
      <c r="K39" s="31">
        <v>45457</v>
      </c>
      <c r="L39" s="23">
        <v>0.20833333333333334</v>
      </c>
      <c r="M39" s="24">
        <v>0.98450839519106903</v>
      </c>
      <c r="N39" s="33">
        <f t="shared" si="4"/>
        <v>23.409873333143452</v>
      </c>
      <c r="O39" s="24">
        <f t="shared" si="5"/>
        <v>1.9359965246509634</v>
      </c>
      <c r="P39" s="31">
        <v>45459</v>
      </c>
      <c r="Q39" s="23">
        <v>0.20833333333333334</v>
      </c>
      <c r="R39" s="24">
        <v>0.92483443021404299</v>
      </c>
      <c r="S39" s="33">
        <f t="shared" si="6"/>
        <v>21.188368830554104</v>
      </c>
      <c r="T39" s="24">
        <f t="shared" si="7"/>
        <v>1.7522781022868243</v>
      </c>
    </row>
    <row r="40" spans="1:20" x14ac:dyDescent="0.25">
      <c r="A40" s="31">
        <v>45453</v>
      </c>
      <c r="B40" s="23">
        <v>0.25</v>
      </c>
      <c r="C40" s="24">
        <v>0.99488055705626199</v>
      </c>
      <c r="D40" s="33">
        <f t="shared" si="0"/>
        <v>23.804377595887185</v>
      </c>
      <c r="E40" s="24">
        <f t="shared" si="1"/>
        <v>1.9686220271798702</v>
      </c>
      <c r="F40" s="31">
        <v>45455</v>
      </c>
      <c r="G40" s="23">
        <v>0.25</v>
      </c>
      <c r="H40" s="24">
        <v>0.92971354722604804</v>
      </c>
      <c r="I40" s="33">
        <f t="shared" si="2"/>
        <v>21.366894835046029</v>
      </c>
      <c r="J40" s="24">
        <f t="shared" si="3"/>
        <v>1.7670422028583066</v>
      </c>
      <c r="K40" s="31">
        <v>45457</v>
      </c>
      <c r="L40" s="23">
        <v>0.25</v>
      </c>
      <c r="M40" s="24">
        <v>0.98459637164675695</v>
      </c>
      <c r="N40" s="33">
        <f t="shared" si="4"/>
        <v>23.413209165552175</v>
      </c>
      <c r="O40" s="24">
        <f t="shared" si="5"/>
        <v>1.9362723979911647</v>
      </c>
      <c r="P40" s="31">
        <v>45459</v>
      </c>
      <c r="Q40" s="23">
        <v>0.25</v>
      </c>
      <c r="R40" s="24">
        <v>0.92310094833004797</v>
      </c>
      <c r="S40" s="33">
        <f t="shared" si="6"/>
        <v>21.125075595321224</v>
      </c>
      <c r="T40" s="24">
        <f t="shared" si="7"/>
        <v>1.7470437517330653</v>
      </c>
    </row>
    <row r="41" spans="1:20" x14ac:dyDescent="0.25">
      <c r="A41" s="31">
        <v>45453</v>
      </c>
      <c r="B41" s="23">
        <v>0.29166666666666669</v>
      </c>
      <c r="C41" s="24">
        <v>0.99274224042495296</v>
      </c>
      <c r="D41" s="33">
        <f t="shared" si="0"/>
        <v>23.722845836480765</v>
      </c>
      <c r="E41" s="24">
        <f t="shared" si="1"/>
        <v>1.9618793506769592</v>
      </c>
      <c r="F41" s="31">
        <v>45455</v>
      </c>
      <c r="G41" s="23">
        <v>0.29166666666666669</v>
      </c>
      <c r="H41" s="24">
        <v>0.926884591575729</v>
      </c>
      <c r="I41" s="33">
        <f t="shared" si="2"/>
        <v>21.26331582082539</v>
      </c>
      <c r="J41" s="24">
        <f t="shared" si="3"/>
        <v>1.7584762183822598</v>
      </c>
      <c r="K41" s="31">
        <v>45457</v>
      </c>
      <c r="L41" s="23">
        <v>0.29166666666666669</v>
      </c>
      <c r="M41" s="24">
        <v>0.98507815599047499</v>
      </c>
      <c r="N41" s="33">
        <f t="shared" si="4"/>
        <v>23.431480284717715</v>
      </c>
      <c r="O41" s="24">
        <f t="shared" si="5"/>
        <v>1.937783419546155</v>
      </c>
      <c r="P41" s="31">
        <v>45459</v>
      </c>
      <c r="Q41" s="23">
        <v>0.29166666666666669</v>
      </c>
      <c r="R41" s="24">
        <v>0.91139793395631497</v>
      </c>
      <c r="S41" s="33">
        <f t="shared" si="6"/>
        <v>20.69962355670436</v>
      </c>
      <c r="T41" s="24">
        <f t="shared" si="7"/>
        <v>1.7118588681394504</v>
      </c>
    </row>
    <row r="42" spans="1:20" x14ac:dyDescent="0.25">
      <c r="A42" s="31">
        <v>45453</v>
      </c>
      <c r="B42" s="23">
        <v>0.33333333333333331</v>
      </c>
      <c r="C42" s="24">
        <v>0.99710673093396895</v>
      </c>
      <c r="D42" s="33">
        <f t="shared" si="0"/>
        <v>23.889370031528177</v>
      </c>
      <c r="E42" s="24">
        <f t="shared" si="1"/>
        <v>1.9756509016073802</v>
      </c>
      <c r="F42" s="31">
        <v>45455</v>
      </c>
      <c r="G42" s="23">
        <v>0.33333333333333331</v>
      </c>
      <c r="H42" s="24">
        <v>0.93074303865060404</v>
      </c>
      <c r="I42" s="33">
        <f t="shared" si="2"/>
        <v>21.404635060882878</v>
      </c>
      <c r="J42" s="24">
        <f t="shared" si="3"/>
        <v>1.7701633195350139</v>
      </c>
      <c r="K42" s="31">
        <v>45457</v>
      </c>
      <c r="L42" s="23">
        <v>0.33333333333333331</v>
      </c>
      <c r="M42" s="24">
        <v>0.98577547072969895</v>
      </c>
      <c r="N42" s="33">
        <f t="shared" si="4"/>
        <v>23.457934558517195</v>
      </c>
      <c r="O42" s="24">
        <f t="shared" si="5"/>
        <v>1.939971187989372</v>
      </c>
      <c r="P42" s="31">
        <v>45459</v>
      </c>
      <c r="Q42" s="23">
        <v>0.33333333333333331</v>
      </c>
      <c r="R42" s="24">
        <v>0.90979874133699801</v>
      </c>
      <c r="S42" s="33">
        <f t="shared" si="6"/>
        <v>20.641737347530512</v>
      </c>
      <c r="T42" s="24">
        <f t="shared" si="7"/>
        <v>1.7070716786407731</v>
      </c>
    </row>
    <row r="43" spans="1:20" x14ac:dyDescent="0.25">
      <c r="A43" s="31">
        <v>45453</v>
      </c>
      <c r="B43" s="23">
        <v>0.375</v>
      </c>
      <c r="C43" s="24">
        <v>1.00397002696589</v>
      </c>
      <c r="D43" s="33">
        <f t="shared" si="0"/>
        <v>24.152111932344695</v>
      </c>
      <c r="E43" s="24">
        <f t="shared" si="1"/>
        <v>1.9973796568049063</v>
      </c>
      <c r="F43" s="31">
        <v>45455</v>
      </c>
      <c r="G43" s="23">
        <v>0.375</v>
      </c>
      <c r="H43" s="24">
        <v>0.92922514676676005</v>
      </c>
      <c r="I43" s="33">
        <f t="shared" si="2"/>
        <v>21.348999201981432</v>
      </c>
      <c r="J43" s="24">
        <f t="shared" si="3"/>
        <v>1.7655622340038644</v>
      </c>
      <c r="K43" s="31">
        <v>45457</v>
      </c>
      <c r="L43" s="23">
        <v>0.375</v>
      </c>
      <c r="M43" s="24">
        <v>0.98166191577518702</v>
      </c>
      <c r="N43" s="33">
        <f t="shared" si="4"/>
        <v>23.302038103061115</v>
      </c>
      <c r="O43" s="24">
        <f t="shared" si="5"/>
        <v>1.9270785511231541</v>
      </c>
      <c r="P43" s="31">
        <v>45459</v>
      </c>
      <c r="Q43" s="23">
        <v>0.375</v>
      </c>
      <c r="R43" s="24">
        <v>0.91042566299074301</v>
      </c>
      <c r="S43" s="33">
        <f t="shared" si="6"/>
        <v>20.664422918892996</v>
      </c>
      <c r="T43" s="24">
        <f t="shared" si="7"/>
        <v>1.7089477753924507</v>
      </c>
    </row>
    <row r="44" spans="1:20" x14ac:dyDescent="0.25">
      <c r="A44" s="31">
        <v>45453</v>
      </c>
      <c r="B44" s="23">
        <v>0.41666666666666669</v>
      </c>
      <c r="C44" s="24">
        <v>1.0082662105519899</v>
      </c>
      <c r="D44" s="33">
        <f t="shared" si="0"/>
        <v>24.317123961909523</v>
      </c>
      <c r="E44" s="24">
        <f t="shared" si="1"/>
        <v>2.0110261516499173</v>
      </c>
      <c r="F44" s="31">
        <v>45455</v>
      </c>
      <c r="G44" s="23">
        <v>0.41666666666666669</v>
      </c>
      <c r="H44" s="24">
        <v>0.94000858068090198</v>
      </c>
      <c r="I44" s="33">
        <f t="shared" si="2"/>
        <v>21.745417444061026</v>
      </c>
      <c r="J44" s="24">
        <f t="shared" si="3"/>
        <v>1.7983460226238468</v>
      </c>
      <c r="K44" s="31">
        <v>45457</v>
      </c>
      <c r="L44" s="23">
        <v>0.41666666666666669</v>
      </c>
      <c r="M44" s="24">
        <v>0.98818647861085396</v>
      </c>
      <c r="N44" s="33">
        <f t="shared" si="4"/>
        <v>23.549487550139983</v>
      </c>
      <c r="O44" s="24">
        <f t="shared" si="5"/>
        <v>1.9475426203965764</v>
      </c>
      <c r="P44" s="31">
        <v>45459</v>
      </c>
      <c r="Q44" s="23">
        <v>0.41666666666666669</v>
      </c>
      <c r="R44" s="24">
        <v>0.907004952427097</v>
      </c>
      <c r="S44" s="33">
        <f t="shared" si="6"/>
        <v>20.540755277034222</v>
      </c>
      <c r="T44" s="24">
        <f t="shared" si="7"/>
        <v>1.6987204614107301</v>
      </c>
    </row>
    <row r="45" spans="1:20" x14ac:dyDescent="0.25">
      <c r="A45" s="31">
        <v>45453</v>
      </c>
      <c r="B45" s="23">
        <v>0.45833333333333331</v>
      </c>
      <c r="C45" s="24">
        <v>1.01199495791984</v>
      </c>
      <c r="D45" s="33">
        <f t="shared" si="0"/>
        <v>24.460680678823095</v>
      </c>
      <c r="E45" s="24">
        <f t="shared" si="1"/>
        <v>2.0228982921386698</v>
      </c>
      <c r="F45" s="31">
        <v>45455</v>
      </c>
      <c r="G45" s="23">
        <v>0.45833333333333331</v>
      </c>
      <c r="H45" s="24">
        <v>0.94567972421267799</v>
      </c>
      <c r="I45" s="33">
        <f t="shared" si="2"/>
        <v>21.954988241123591</v>
      </c>
      <c r="J45" s="24">
        <f t="shared" si="3"/>
        <v>1.8156775275409209</v>
      </c>
      <c r="K45" s="31">
        <v>45457</v>
      </c>
      <c r="L45" s="23">
        <v>0.45833333333333331</v>
      </c>
      <c r="M45" s="24">
        <v>0.99925369023876998</v>
      </c>
      <c r="N45" s="33">
        <f t="shared" si="4"/>
        <v>23.971445104778603</v>
      </c>
      <c r="O45" s="24">
        <f t="shared" si="5"/>
        <v>1.9824385101651905</v>
      </c>
      <c r="P45" s="31">
        <v>45459</v>
      </c>
      <c r="Q45" s="23">
        <v>0.45833333333333331</v>
      </c>
      <c r="R45" s="24">
        <v>0.90381085872288602</v>
      </c>
      <c r="S45" s="33">
        <f t="shared" si="6"/>
        <v>20.425530505599735</v>
      </c>
      <c r="T45" s="24">
        <f t="shared" si="7"/>
        <v>1.6891913728130981</v>
      </c>
    </row>
    <row r="46" spans="1:20" x14ac:dyDescent="0.25">
      <c r="A46" s="31">
        <v>45453</v>
      </c>
      <c r="B46" s="23">
        <v>0.5</v>
      </c>
      <c r="C46" s="24">
        <v>1.01948523521015</v>
      </c>
      <c r="D46" s="33">
        <f t="shared" si="0"/>
        <v>24.750007228634189</v>
      </c>
      <c r="E46" s="24">
        <f t="shared" si="1"/>
        <v>2.0468255978080472</v>
      </c>
      <c r="F46" s="31">
        <v>45455</v>
      </c>
      <c r="G46" s="23">
        <v>0.5</v>
      </c>
      <c r="H46" s="24">
        <v>0.95394438504791101</v>
      </c>
      <c r="I46" s="33">
        <f t="shared" si="2"/>
        <v>22.26173947608261</v>
      </c>
      <c r="J46" s="24">
        <f t="shared" si="3"/>
        <v>1.8410458546720319</v>
      </c>
      <c r="K46" s="31">
        <v>45457</v>
      </c>
      <c r="L46" s="23">
        <v>0.5</v>
      </c>
      <c r="M46" s="24">
        <v>1.01252722739768</v>
      </c>
      <c r="N46" s="33">
        <f t="shared" si="4"/>
        <v>24.481198735959474</v>
      </c>
      <c r="O46" s="24">
        <f t="shared" si="5"/>
        <v>2.0245951354638483</v>
      </c>
      <c r="P46" s="31">
        <v>45459</v>
      </c>
      <c r="Q46" s="23">
        <v>0.5</v>
      </c>
      <c r="R46" s="24">
        <v>0.90605467557544594</v>
      </c>
      <c r="S46" s="33">
        <f t="shared" si="6"/>
        <v>20.506449427888988</v>
      </c>
      <c r="T46" s="24">
        <f t="shared" si="7"/>
        <v>1.6958833676864193</v>
      </c>
    </row>
    <row r="47" spans="1:20" x14ac:dyDescent="0.25">
      <c r="A47" s="31">
        <v>45453</v>
      </c>
      <c r="B47" s="23">
        <v>0.54166666666666663</v>
      </c>
      <c r="C47" s="24">
        <v>1.0259482860524101</v>
      </c>
      <c r="D47" s="33">
        <f t="shared" si="0"/>
        <v>25.000673317308539</v>
      </c>
      <c r="E47" s="24">
        <f t="shared" si="1"/>
        <v>2.0675556833414159</v>
      </c>
      <c r="F47" s="31">
        <v>45455</v>
      </c>
      <c r="G47" s="23">
        <v>0.54166666666666663</v>
      </c>
      <c r="H47" s="24">
        <v>0.95898848771665302</v>
      </c>
      <c r="I47" s="33">
        <f t="shared" si="2"/>
        <v>22.449735305408915</v>
      </c>
      <c r="J47" s="24">
        <f t="shared" si="3"/>
        <v>1.8565931097573172</v>
      </c>
      <c r="K47" s="31">
        <v>45457</v>
      </c>
      <c r="L47" s="23">
        <v>0.54166666666666663</v>
      </c>
      <c r="M47" s="24">
        <v>1.01637697219442</v>
      </c>
      <c r="N47" s="33">
        <f t="shared" si="4"/>
        <v>24.629790542580881</v>
      </c>
      <c r="O47" s="24">
        <f t="shared" si="5"/>
        <v>2.036883677871439</v>
      </c>
      <c r="P47" s="31">
        <v>45459</v>
      </c>
      <c r="Q47" s="23">
        <v>0.54166666666666663</v>
      </c>
      <c r="R47" s="24">
        <v>0.90418928861256298</v>
      </c>
      <c r="S47" s="33">
        <f t="shared" si="6"/>
        <v>20.439169484566627</v>
      </c>
      <c r="T47" s="24">
        <f t="shared" si="7"/>
        <v>1.6903193163736598</v>
      </c>
    </row>
    <row r="48" spans="1:20" x14ac:dyDescent="0.25">
      <c r="A48" s="31">
        <v>45453</v>
      </c>
      <c r="B48" s="23">
        <v>0.58333333333333337</v>
      </c>
      <c r="C48" s="24">
        <v>1.0222284793812799</v>
      </c>
      <c r="D48" s="33">
        <f t="shared" si="0"/>
        <v>24.85628748416832</v>
      </c>
      <c r="E48" s="24">
        <f t="shared" si="1"/>
        <v>2.05561497494072</v>
      </c>
      <c r="F48" s="31">
        <v>45455</v>
      </c>
      <c r="G48" s="23">
        <v>0.58333333333333337</v>
      </c>
      <c r="H48" s="24">
        <v>0.95667654275511504</v>
      </c>
      <c r="I48" s="33">
        <f t="shared" si="2"/>
        <v>22.363494971468302</v>
      </c>
      <c r="J48" s="24">
        <f t="shared" si="3"/>
        <v>1.8494610341404285</v>
      </c>
      <c r="K48" s="31">
        <v>45457</v>
      </c>
      <c r="L48" s="23">
        <v>0.58333333333333337</v>
      </c>
      <c r="M48" s="24">
        <v>1.0177187919575901</v>
      </c>
      <c r="N48" s="33">
        <f t="shared" si="4"/>
        <v>24.681660639565667</v>
      </c>
      <c r="O48" s="24">
        <f t="shared" si="5"/>
        <v>2.0411733348920804</v>
      </c>
      <c r="P48" s="31">
        <v>45459</v>
      </c>
      <c r="Q48" s="23">
        <v>0.58333333333333337</v>
      </c>
      <c r="R48" s="24">
        <v>0.91136717795961097</v>
      </c>
      <c r="S48" s="33">
        <f t="shared" si="6"/>
        <v>20.698509707391416</v>
      </c>
      <c r="T48" s="24">
        <f t="shared" si="7"/>
        <v>1.7117667528012701</v>
      </c>
    </row>
    <row r="49" spans="1:20" x14ac:dyDescent="0.25">
      <c r="A49" s="31">
        <v>45453</v>
      </c>
      <c r="B49" s="23">
        <v>0.625</v>
      </c>
      <c r="C49" s="24">
        <v>1.01683223247121</v>
      </c>
      <c r="D49" s="33">
        <f t="shared" si="0"/>
        <v>24.647384764669845</v>
      </c>
      <c r="E49" s="24">
        <f t="shared" si="1"/>
        <v>2.0383387200381962</v>
      </c>
      <c r="F49" s="31">
        <v>45455</v>
      </c>
      <c r="G49" s="23">
        <v>0.625</v>
      </c>
      <c r="H49" s="24">
        <v>0.94981312751390101</v>
      </c>
      <c r="I49" s="33">
        <f t="shared" si="2"/>
        <v>22.108205300923292</v>
      </c>
      <c r="J49" s="24">
        <f t="shared" si="3"/>
        <v>1.828348578386356</v>
      </c>
      <c r="K49" s="31">
        <v>45457</v>
      </c>
      <c r="L49" s="23">
        <v>0.625</v>
      </c>
      <c r="M49" s="24">
        <v>1.01218855380607</v>
      </c>
      <c r="N49" s="33">
        <f t="shared" si="4"/>
        <v>24.468142719238671</v>
      </c>
      <c r="O49" s="24">
        <f t="shared" si="5"/>
        <v>2.023515402881038</v>
      </c>
      <c r="P49" s="31">
        <v>45459</v>
      </c>
      <c r="Q49" s="23">
        <v>0.625</v>
      </c>
      <c r="R49" s="24">
        <v>0.90331810712452998</v>
      </c>
      <c r="S49" s="33">
        <f t="shared" si="6"/>
        <v>20.407776350265134</v>
      </c>
      <c r="T49" s="24">
        <f t="shared" si="7"/>
        <v>1.6877231041669265</v>
      </c>
    </row>
    <row r="50" spans="1:20" x14ac:dyDescent="0.25">
      <c r="A50" s="31">
        <v>45453</v>
      </c>
      <c r="B50" s="23">
        <v>0.66666666666666663</v>
      </c>
      <c r="C50" s="24">
        <v>1.00605762004449</v>
      </c>
      <c r="D50" s="33">
        <f t="shared" si="0"/>
        <v>24.232241925759972</v>
      </c>
      <c r="E50" s="24">
        <f t="shared" si="1"/>
        <v>2.0040064072603494</v>
      </c>
      <c r="F50" s="31">
        <v>45455</v>
      </c>
      <c r="G50" s="23">
        <v>0.66666666666666663</v>
      </c>
      <c r="H50" s="24">
        <v>0.94104254245381602</v>
      </c>
      <c r="I50" s="33">
        <f t="shared" si="2"/>
        <v>21.783570468489387</v>
      </c>
      <c r="J50" s="24">
        <f t="shared" si="3"/>
        <v>1.8015012777440722</v>
      </c>
      <c r="K50" s="31">
        <v>45457</v>
      </c>
      <c r="L50" s="23">
        <v>0.66666666666666663</v>
      </c>
      <c r="M50" s="24">
        <v>1.00420320033625</v>
      </c>
      <c r="N50" s="33">
        <f t="shared" si="4"/>
        <v>24.161057128838259</v>
      </c>
      <c r="O50" s="24">
        <f t="shared" si="5"/>
        <v>1.9981194245549239</v>
      </c>
      <c r="P50" s="31">
        <v>45459</v>
      </c>
      <c r="Q50" s="23">
        <v>0.66666666666666663</v>
      </c>
      <c r="R50" s="24">
        <v>0.897660255428538</v>
      </c>
      <c r="S50" s="33">
        <f t="shared" si="6"/>
        <v>20.204333236302183</v>
      </c>
      <c r="T50" s="24">
        <f t="shared" si="7"/>
        <v>1.6708983586421904</v>
      </c>
    </row>
    <row r="51" spans="1:20" x14ac:dyDescent="0.25">
      <c r="A51" s="31">
        <v>45453</v>
      </c>
      <c r="B51" s="23">
        <v>0.70833333333333337</v>
      </c>
      <c r="C51" s="24">
        <v>0.993839979167777</v>
      </c>
      <c r="D51" s="33">
        <f t="shared" si="0"/>
        <v>23.764688428967254</v>
      </c>
      <c r="E51" s="24">
        <f t="shared" si="1"/>
        <v>1.9653397330755917</v>
      </c>
      <c r="F51" s="31">
        <v>45455</v>
      </c>
      <c r="G51" s="23">
        <v>0.70833333333333337</v>
      </c>
      <c r="H51" s="24">
        <v>0.92691981792079103</v>
      </c>
      <c r="I51" s="33">
        <f t="shared" si="2"/>
        <v>21.264604439449823</v>
      </c>
      <c r="J51" s="24">
        <f t="shared" si="3"/>
        <v>1.7585827871425002</v>
      </c>
      <c r="K51" s="31">
        <v>45457</v>
      </c>
      <c r="L51" s="23">
        <v>0.70833333333333337</v>
      </c>
      <c r="M51" s="24">
        <v>0.99435251950819903</v>
      </c>
      <c r="N51" s="33">
        <f t="shared" si="4"/>
        <v>23.784234383084506</v>
      </c>
      <c r="O51" s="24">
        <f t="shared" si="5"/>
        <v>1.9669561834810885</v>
      </c>
      <c r="P51" s="31">
        <v>45459</v>
      </c>
      <c r="Q51" s="23">
        <v>0.70833333333333337</v>
      </c>
      <c r="R51" s="24">
        <v>0.89725542068122499</v>
      </c>
      <c r="S51" s="33">
        <f t="shared" si="6"/>
        <v>20.189805476295739</v>
      </c>
      <c r="T51" s="24">
        <f t="shared" si="7"/>
        <v>1.6696969128896575</v>
      </c>
    </row>
    <row r="52" spans="1:20" x14ac:dyDescent="0.25">
      <c r="A52" s="31">
        <v>45453</v>
      </c>
      <c r="B52" s="23">
        <v>0.75</v>
      </c>
      <c r="C52" s="24">
        <v>0.90418487786885005</v>
      </c>
      <c r="D52" s="33">
        <f t="shared" si="0"/>
        <v>20.439010497547827</v>
      </c>
      <c r="E52" s="24">
        <f t="shared" si="1"/>
        <v>1.6903061681472051</v>
      </c>
      <c r="F52" s="31">
        <v>45455</v>
      </c>
      <c r="G52" s="23">
        <v>0.75</v>
      </c>
      <c r="H52" s="24">
        <v>0.92031598090757305</v>
      </c>
      <c r="I52" s="33">
        <f t="shared" si="2"/>
        <v>21.02353822323817</v>
      </c>
      <c r="J52" s="24">
        <f t="shared" si="3"/>
        <v>1.7386466110617966</v>
      </c>
      <c r="K52" s="31">
        <v>45457</v>
      </c>
      <c r="L52" s="23">
        <v>0.75</v>
      </c>
      <c r="M52" s="24">
        <v>0.98455238341891305</v>
      </c>
      <c r="N52" s="33">
        <f t="shared" si="4"/>
        <v>23.41154122719378</v>
      </c>
      <c r="O52" s="24">
        <f t="shared" si="5"/>
        <v>1.9361344594889256</v>
      </c>
      <c r="P52" s="31">
        <v>45459</v>
      </c>
      <c r="Q52" s="23">
        <v>0.75</v>
      </c>
      <c r="R52" s="24">
        <v>0.90186846255895303</v>
      </c>
      <c r="S52" s="33">
        <f t="shared" si="6"/>
        <v>20.355578118134531</v>
      </c>
      <c r="T52" s="24">
        <f t="shared" si="7"/>
        <v>1.6834063103697257</v>
      </c>
    </row>
    <row r="53" spans="1:20" x14ac:dyDescent="0.25">
      <c r="A53" s="31">
        <v>45453</v>
      </c>
      <c r="B53" s="23">
        <v>0.79166666666666663</v>
      </c>
      <c r="C53" s="24">
        <v>0.89421099424004502</v>
      </c>
      <c r="D53" s="33">
        <f t="shared" si="0"/>
        <v>20.08067913110132</v>
      </c>
      <c r="E53" s="24">
        <f t="shared" si="1"/>
        <v>1.660672164142079</v>
      </c>
      <c r="F53" s="31">
        <v>45455</v>
      </c>
      <c r="G53" s="23">
        <v>0.79166666666666663</v>
      </c>
      <c r="H53" s="24">
        <v>0.91614735126128899</v>
      </c>
      <c r="I53" s="33">
        <f t="shared" si="2"/>
        <v>20.871894942832618</v>
      </c>
      <c r="J53" s="24">
        <f t="shared" si="3"/>
        <v>1.7261057117722574</v>
      </c>
      <c r="K53" s="31">
        <v>45457</v>
      </c>
      <c r="L53" s="23">
        <v>0.79166666666666663</v>
      </c>
      <c r="M53" s="24">
        <v>0.97364580630866604</v>
      </c>
      <c r="N53" s="33">
        <f t="shared" si="4"/>
        <v>22.999356914058104</v>
      </c>
      <c r="O53" s="24">
        <f t="shared" si="5"/>
        <v>1.9020468167926052</v>
      </c>
      <c r="P53" s="31">
        <v>45459</v>
      </c>
      <c r="Q53" s="23">
        <v>0.79166666666666663</v>
      </c>
      <c r="R53" s="24">
        <v>0.89516341685890699</v>
      </c>
      <c r="S53" s="33">
        <f t="shared" si="6"/>
        <v>20.114794663426238</v>
      </c>
      <c r="T53" s="24">
        <f t="shared" si="7"/>
        <v>1.6634935186653499</v>
      </c>
    </row>
    <row r="54" spans="1:20" x14ac:dyDescent="0.25">
      <c r="A54" s="31">
        <v>45453</v>
      </c>
      <c r="B54" s="23">
        <v>0.83333333333333337</v>
      </c>
      <c r="C54" s="24">
        <v>0.853653192516727</v>
      </c>
      <c r="D54" s="33">
        <f t="shared" si="0"/>
        <v>18.648073730179931</v>
      </c>
      <c r="E54" s="24">
        <f t="shared" si="1"/>
        <v>1.5421956974858801</v>
      </c>
      <c r="F54" s="31">
        <v>45455</v>
      </c>
      <c r="G54" s="23">
        <v>0.83333333333333337</v>
      </c>
      <c r="H54" s="24">
        <v>0.90494370460148199</v>
      </c>
      <c r="I54" s="33">
        <f t="shared" si="2"/>
        <v>20.466369494065852</v>
      </c>
      <c r="J54" s="24">
        <f t="shared" si="3"/>
        <v>1.6925687571592458</v>
      </c>
      <c r="K54" s="31">
        <v>45457</v>
      </c>
      <c r="L54" s="23">
        <v>0.83333333333333337</v>
      </c>
      <c r="M54" s="24">
        <v>0.96678686141581005</v>
      </c>
      <c r="N54" s="33">
        <f t="shared" si="4"/>
        <v>22.741542478638852</v>
      </c>
      <c r="O54" s="24">
        <f t="shared" si="5"/>
        <v>1.880725562983433</v>
      </c>
      <c r="P54" s="31">
        <v>45459</v>
      </c>
      <c r="Q54" s="23">
        <v>0.83333333333333337</v>
      </c>
      <c r="R54" s="24">
        <v>0.885574460026059</v>
      </c>
      <c r="S54" s="33">
        <f t="shared" si="6"/>
        <v>19.772307763158274</v>
      </c>
      <c r="T54" s="24">
        <f t="shared" si="7"/>
        <v>1.6351698520131892</v>
      </c>
    </row>
    <row r="55" spans="1:20" x14ac:dyDescent="0.25">
      <c r="A55" s="31">
        <v>45453</v>
      </c>
      <c r="B55" s="23">
        <v>0.875</v>
      </c>
      <c r="C55" s="24">
        <v>0.89079242944361003</v>
      </c>
      <c r="D55" s="33">
        <f t="shared" si="0"/>
        <v>19.958404978162079</v>
      </c>
      <c r="E55" s="24">
        <f t="shared" si="1"/>
        <v>1.6505600916940038</v>
      </c>
      <c r="F55" s="31">
        <v>45455</v>
      </c>
      <c r="G55" s="23">
        <v>0.875</v>
      </c>
      <c r="H55" s="24">
        <v>0.90118432044622399</v>
      </c>
      <c r="I55" s="33">
        <f t="shared" si="2"/>
        <v>20.330961114636345</v>
      </c>
      <c r="J55" s="24">
        <f t="shared" si="3"/>
        <v>1.6813704841804256</v>
      </c>
      <c r="K55" s="31">
        <v>45457</v>
      </c>
      <c r="L55" s="23">
        <v>0.875</v>
      </c>
      <c r="M55" s="24">
        <v>0.96484005450816401</v>
      </c>
      <c r="N55" s="33">
        <f t="shared" si="4"/>
        <v>22.668563378748544</v>
      </c>
      <c r="O55" s="24">
        <f t="shared" si="5"/>
        <v>1.8746901914225045</v>
      </c>
      <c r="P55" s="31">
        <v>45459</v>
      </c>
      <c r="Q55" s="23">
        <v>0.875</v>
      </c>
      <c r="R55" s="24">
        <v>0.88218235969190595</v>
      </c>
      <c r="S55" s="33">
        <f t="shared" si="6"/>
        <v>19.651678557942752</v>
      </c>
      <c r="T55" s="24">
        <f t="shared" si="7"/>
        <v>1.6251938167418656</v>
      </c>
    </row>
    <row r="56" spans="1:20" x14ac:dyDescent="0.25">
      <c r="A56" s="31">
        <v>45453</v>
      </c>
      <c r="B56" s="23">
        <v>0.91666666666666663</v>
      </c>
      <c r="C56" s="24">
        <v>0.91627055406203906</v>
      </c>
      <c r="D56" s="33">
        <f t="shared" si="0"/>
        <v>20.876370850073524</v>
      </c>
      <c r="E56" s="24">
        <f t="shared" si="1"/>
        <v>1.7264758693010804</v>
      </c>
      <c r="F56" s="31">
        <v>45455</v>
      </c>
      <c r="G56" s="23">
        <v>0.91666666666666663</v>
      </c>
      <c r="H56" s="24">
        <v>0.90258336066838596</v>
      </c>
      <c r="I56" s="33">
        <f t="shared" si="2"/>
        <v>20.381313658786851</v>
      </c>
      <c r="J56" s="24">
        <f t="shared" si="3"/>
        <v>1.6855346395816726</v>
      </c>
      <c r="K56" s="31">
        <v>45457</v>
      </c>
      <c r="L56" s="23">
        <v>0.91666666666666663</v>
      </c>
      <c r="M56" s="24">
        <v>0.95552599429702001</v>
      </c>
      <c r="N56" s="33">
        <f t="shared" si="4"/>
        <v>22.320623269878595</v>
      </c>
      <c r="O56" s="24">
        <f t="shared" si="5"/>
        <v>1.8459155444189597</v>
      </c>
      <c r="P56" s="31">
        <v>45459</v>
      </c>
      <c r="Q56" s="23">
        <v>0.91666666666666663</v>
      </c>
      <c r="R56" s="24">
        <v>0.87916433810836003</v>
      </c>
      <c r="S56" s="33">
        <f t="shared" si="6"/>
        <v>19.544583833583268</v>
      </c>
      <c r="T56" s="24">
        <f t="shared" si="7"/>
        <v>1.6163370830373363</v>
      </c>
    </row>
    <row r="57" spans="1:20" x14ac:dyDescent="0.25">
      <c r="A57" s="31">
        <v>45453</v>
      </c>
      <c r="B57" s="23">
        <v>0.95833333333333337</v>
      </c>
      <c r="C57" s="24">
        <v>0.91428411006561705</v>
      </c>
      <c r="D57" s="33">
        <f t="shared" si="0"/>
        <v>20.804247797198826</v>
      </c>
      <c r="E57" s="24">
        <f t="shared" si="1"/>
        <v>1.7205112928283428</v>
      </c>
      <c r="F57" s="31">
        <v>45455</v>
      </c>
      <c r="G57" s="23">
        <v>0.95833333333333337</v>
      </c>
      <c r="H57" s="24">
        <v>0.89283603429437097</v>
      </c>
      <c r="I57" s="33">
        <f t="shared" si="2"/>
        <v>20.031466519640819</v>
      </c>
      <c r="J57" s="24">
        <f t="shared" si="3"/>
        <v>1.6566022811742958</v>
      </c>
      <c r="K57" s="31">
        <v>45457</v>
      </c>
      <c r="L57" s="23">
        <v>0.95833333333333337</v>
      </c>
      <c r="M57" s="24">
        <v>0.96866756677240096</v>
      </c>
      <c r="N57" s="33">
        <f t="shared" si="4"/>
        <v>22.812126687126856</v>
      </c>
      <c r="O57" s="24">
        <f t="shared" si="5"/>
        <v>1.8865628770253908</v>
      </c>
      <c r="P57" s="31">
        <v>45459</v>
      </c>
      <c r="Q57" s="23">
        <v>0.95833333333333337</v>
      </c>
      <c r="R57" s="24">
        <v>0.88304251432065595</v>
      </c>
      <c r="S57" s="33">
        <f t="shared" si="6"/>
        <v>19.682241154681574</v>
      </c>
      <c r="T57" s="24">
        <f t="shared" si="7"/>
        <v>1.627721343492166</v>
      </c>
    </row>
  </sheetData>
  <pageMargins left="0.7" right="0.7" top="0.75" bottom="0.75" header="0.3" footer="0.3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EF41F41-D817-4A14-8EA9-A29DDC9028CC}">
  <dimension ref="A1:T177"/>
  <sheetViews>
    <sheetView workbookViewId="0">
      <selection activeCell="D4" sqref="D4"/>
    </sheetView>
  </sheetViews>
  <sheetFormatPr defaultRowHeight="15" x14ac:dyDescent="0.25"/>
  <sheetData>
    <row r="1" spans="1:20" x14ac:dyDescent="0.25">
      <c r="A1" s="1" t="s">
        <v>70</v>
      </c>
      <c r="B1" s="23"/>
      <c r="C1" s="24"/>
    </row>
    <row r="2" spans="1:20" x14ac:dyDescent="0.25">
      <c r="A2" s="1" t="s">
        <v>71</v>
      </c>
      <c r="B2" s="23"/>
      <c r="C2" s="24"/>
      <c r="G2" s="25"/>
      <c r="H2" s="25"/>
    </row>
    <row r="3" spans="1:20" ht="15.75" thickBot="1" x14ac:dyDescent="0.3">
      <c r="A3" s="1" t="s">
        <v>72</v>
      </c>
      <c r="B3" s="23"/>
      <c r="C3" s="24"/>
    </row>
    <row r="4" spans="1:20" ht="15.75" thickBot="1" x14ac:dyDescent="0.3">
      <c r="A4" s="1" t="s">
        <v>73</v>
      </c>
      <c r="B4" s="23"/>
      <c r="C4" s="24"/>
      <c r="I4" s="26" t="s">
        <v>74</v>
      </c>
      <c r="J4" s="27"/>
      <c r="K4" s="27"/>
      <c r="L4" s="28">
        <f>SUM(E10:E57)+SUM(J10:J57)+SUM(O10:O57)+SUM(T10:T33)</f>
        <v>290.80561772980741</v>
      </c>
    </row>
    <row r="5" spans="1:20" x14ac:dyDescent="0.25">
      <c r="A5" s="1" t="s">
        <v>75</v>
      </c>
      <c r="B5" s="23"/>
      <c r="C5" s="24"/>
    </row>
    <row r="6" spans="1:20" x14ac:dyDescent="0.25">
      <c r="A6" s="1"/>
      <c r="B6" s="1"/>
      <c r="C6" s="1"/>
    </row>
    <row r="7" spans="1:20" x14ac:dyDescent="0.25">
      <c r="A7" s="1"/>
      <c r="B7" s="1"/>
      <c r="C7" s="1"/>
      <c r="I7" s="29" t="s">
        <v>76</v>
      </c>
      <c r="J7" s="29"/>
      <c r="K7" s="29"/>
      <c r="L7" s="7">
        <f>MAX(D10:D57,I10:I57,N10:N57,S10:S33)</f>
        <v>22.785865911431031</v>
      </c>
    </row>
    <row r="8" spans="1:20" x14ac:dyDescent="0.25">
      <c r="A8" s="1"/>
      <c r="B8" s="1"/>
      <c r="C8" s="1"/>
    </row>
    <row r="9" spans="1:20" x14ac:dyDescent="0.25">
      <c r="A9" s="30" t="s">
        <v>77</v>
      </c>
      <c r="B9" s="30" t="s">
        <v>78</v>
      </c>
      <c r="C9" s="30" t="s">
        <v>79</v>
      </c>
      <c r="D9" s="30" t="s">
        <v>54</v>
      </c>
      <c r="E9" s="30" t="s">
        <v>80</v>
      </c>
      <c r="F9" s="30" t="s">
        <v>77</v>
      </c>
      <c r="G9" s="30" t="s">
        <v>78</v>
      </c>
      <c r="H9" s="30" t="s">
        <v>79</v>
      </c>
      <c r="I9" s="30" t="s">
        <v>54</v>
      </c>
      <c r="J9" s="30" t="s">
        <v>80</v>
      </c>
      <c r="K9" s="30" t="s">
        <v>77</v>
      </c>
      <c r="L9" s="30" t="s">
        <v>78</v>
      </c>
      <c r="M9" s="30" t="s">
        <v>79</v>
      </c>
      <c r="N9" s="30" t="s">
        <v>54</v>
      </c>
      <c r="O9" s="30" t="s">
        <v>80</v>
      </c>
      <c r="P9" s="30" t="s">
        <v>77</v>
      </c>
      <c r="Q9" s="30" t="s">
        <v>78</v>
      </c>
      <c r="R9" s="30" t="s">
        <v>79</v>
      </c>
      <c r="S9" s="30" t="s">
        <v>54</v>
      </c>
      <c r="T9" s="30" t="s">
        <v>80</v>
      </c>
    </row>
    <row r="10" spans="1:20" x14ac:dyDescent="0.25">
      <c r="A10" s="31">
        <v>45460</v>
      </c>
      <c r="B10" s="23">
        <v>0</v>
      </c>
      <c r="C10" s="24">
        <v>0.87060487270006903</v>
      </c>
      <c r="D10" s="33">
        <f t="shared" ref="D10:D57" si="0">4*6*(C10^(1.522*(6^0.026)))</f>
        <v>19.242039457853103</v>
      </c>
      <c r="E10" s="24">
        <f t="shared" ref="E10:E57" si="1">D10*0.0827</f>
        <v>1.5913166631644515</v>
      </c>
      <c r="F10" s="31">
        <v>45462</v>
      </c>
      <c r="G10" s="23">
        <v>0</v>
      </c>
      <c r="H10" s="24">
        <v>0.88410508632306195</v>
      </c>
      <c r="I10" s="33">
        <f t="shared" ref="I10:I57" si="2">4*6*(H10^(1.522*(6^0.026)))</f>
        <v>19.720020392925658</v>
      </c>
      <c r="J10" s="24">
        <f t="shared" ref="J10:J57" si="3">I10*0.0827</f>
        <v>1.6308456864949519</v>
      </c>
      <c r="K10" s="31">
        <v>45464</v>
      </c>
      <c r="L10" s="23">
        <v>0</v>
      </c>
      <c r="M10" s="24">
        <v>0.90913879871004699</v>
      </c>
      <c r="N10" s="33">
        <f t="shared" ref="N10:N57" si="4">4*6*(M10^(1.522*(6^0.026)))</f>
        <v>20.61786693036926</v>
      </c>
      <c r="O10" s="24">
        <f t="shared" ref="O10:O57" si="5">N10*0.0827</f>
        <v>1.7050975951415377</v>
      </c>
      <c r="P10" s="31">
        <v>45466</v>
      </c>
      <c r="Q10" s="23">
        <v>0</v>
      </c>
      <c r="R10" s="24">
        <v>0.91023868322008294</v>
      </c>
      <c r="S10" s="33">
        <f t="shared" ref="S10:S33" si="6">4*6*(R10^(1.522*(6^0.026)))</f>
        <v>20.657655960905657</v>
      </c>
      <c r="T10" s="24">
        <f t="shared" ref="T10:T33" si="7">S10*0.0827</f>
        <v>1.7083881479668979</v>
      </c>
    </row>
    <row r="11" spans="1:20" x14ac:dyDescent="0.25">
      <c r="A11" s="31">
        <v>45460</v>
      </c>
      <c r="B11" s="23">
        <v>4.1666666666666664E-2</v>
      </c>
      <c r="C11" s="24">
        <v>0.87618350982315496</v>
      </c>
      <c r="D11" s="33">
        <f t="shared" si="0"/>
        <v>19.43902326284417</v>
      </c>
      <c r="E11" s="24">
        <f t="shared" si="1"/>
        <v>1.6076072238372128</v>
      </c>
      <c r="F11" s="31">
        <v>45462</v>
      </c>
      <c r="G11" s="23">
        <v>4.1666666666666664E-2</v>
      </c>
      <c r="H11" s="24">
        <v>0.904860198494152</v>
      </c>
      <c r="I11" s="33">
        <f t="shared" si="2"/>
        <v>20.463358068332621</v>
      </c>
      <c r="J11" s="24">
        <f t="shared" si="3"/>
        <v>1.6923197122511076</v>
      </c>
      <c r="K11" s="31">
        <v>45464</v>
      </c>
      <c r="L11" s="23">
        <v>4.1666666666666664E-2</v>
      </c>
      <c r="M11" s="24">
        <v>0.92580229043590201</v>
      </c>
      <c r="N11" s="33">
        <f t="shared" si="4"/>
        <v>21.223738242468599</v>
      </c>
      <c r="O11" s="24">
        <f t="shared" si="5"/>
        <v>1.755203152652153</v>
      </c>
      <c r="P11" s="31">
        <v>45466</v>
      </c>
      <c r="Q11" s="23">
        <v>4.1666666666666664E-2</v>
      </c>
      <c r="R11" s="24">
        <v>0.92353427409756295</v>
      </c>
      <c r="S11" s="33">
        <f t="shared" si="6"/>
        <v>21.140890652793573</v>
      </c>
      <c r="T11" s="24">
        <f t="shared" si="7"/>
        <v>1.7483516569860285</v>
      </c>
    </row>
    <row r="12" spans="1:20" x14ac:dyDescent="0.25">
      <c r="A12" s="31">
        <v>45460</v>
      </c>
      <c r="B12" s="23">
        <v>8.3333333333333329E-2</v>
      </c>
      <c r="C12" s="24">
        <v>0.87142312526354304</v>
      </c>
      <c r="D12" s="33">
        <f t="shared" si="0"/>
        <v>19.270885436800878</v>
      </c>
      <c r="E12" s="24">
        <f t="shared" si="1"/>
        <v>1.5937022256234326</v>
      </c>
      <c r="F12" s="31">
        <v>45462</v>
      </c>
      <c r="G12" s="23">
        <v>8.3333333333333329E-2</v>
      </c>
      <c r="H12" s="24">
        <v>0.90501409768696195</v>
      </c>
      <c r="I12" s="33">
        <f t="shared" si="2"/>
        <v>20.468908161880218</v>
      </c>
      <c r="J12" s="24">
        <f t="shared" si="3"/>
        <v>1.6927787049874941</v>
      </c>
      <c r="K12" s="31">
        <v>45464</v>
      </c>
      <c r="L12" s="23">
        <v>8.3333333333333329E-2</v>
      </c>
      <c r="M12" s="24">
        <v>0.92550534009563201</v>
      </c>
      <c r="N12" s="33">
        <f t="shared" si="4"/>
        <v>21.212884172275125</v>
      </c>
      <c r="O12" s="24">
        <f t="shared" si="5"/>
        <v>1.7543055210471528</v>
      </c>
      <c r="P12" s="31">
        <v>45466</v>
      </c>
      <c r="Q12" s="23">
        <v>8.3333333333333329E-2</v>
      </c>
      <c r="R12" s="24">
        <v>0.92776232957468796</v>
      </c>
      <c r="S12" s="33">
        <f t="shared" si="6"/>
        <v>21.295433122067809</v>
      </c>
      <c r="T12" s="24">
        <f t="shared" si="7"/>
        <v>1.7611323191950077</v>
      </c>
    </row>
    <row r="13" spans="1:20" x14ac:dyDescent="0.25">
      <c r="A13" s="31">
        <v>45460</v>
      </c>
      <c r="B13" s="23">
        <v>0.125</v>
      </c>
      <c r="C13" s="24">
        <v>0.875794172283484</v>
      </c>
      <c r="D13" s="33">
        <f t="shared" si="0"/>
        <v>19.425251331452792</v>
      </c>
      <c r="E13" s="24">
        <f t="shared" si="1"/>
        <v>1.6064682851111458</v>
      </c>
      <c r="F13" s="31">
        <v>45462</v>
      </c>
      <c r="G13" s="23">
        <v>0.125</v>
      </c>
      <c r="H13" s="24">
        <v>0.90344125032063505</v>
      </c>
      <c r="I13" s="33">
        <f t="shared" si="2"/>
        <v>20.412212738825801</v>
      </c>
      <c r="J13" s="24">
        <f t="shared" si="3"/>
        <v>1.6880899935008937</v>
      </c>
      <c r="K13" s="31">
        <v>45464</v>
      </c>
      <c r="L13" s="23">
        <v>0.125</v>
      </c>
      <c r="M13" s="24">
        <v>0.92904478311167005</v>
      </c>
      <c r="N13" s="33">
        <f t="shared" si="4"/>
        <v>21.342391854950819</v>
      </c>
      <c r="O13" s="24">
        <f t="shared" si="5"/>
        <v>1.7650158064044326</v>
      </c>
      <c r="P13" s="31">
        <v>45466</v>
      </c>
      <c r="Q13" s="23">
        <v>0.125</v>
      </c>
      <c r="R13" s="24">
        <v>0.92995989322290296</v>
      </c>
      <c r="S13" s="33">
        <f t="shared" si="6"/>
        <v>21.375923396440175</v>
      </c>
      <c r="T13" s="24">
        <f t="shared" si="7"/>
        <v>1.7677888648856024</v>
      </c>
    </row>
    <row r="14" spans="1:20" x14ac:dyDescent="0.25">
      <c r="A14" s="31">
        <v>45460</v>
      </c>
      <c r="B14" s="23">
        <v>0.16666666666666666</v>
      </c>
      <c r="C14" s="24">
        <v>0.87256050109514205</v>
      </c>
      <c r="D14" s="33">
        <f t="shared" si="0"/>
        <v>19.311008272796698</v>
      </c>
      <c r="E14" s="24">
        <f t="shared" si="1"/>
        <v>1.5970203841602868</v>
      </c>
      <c r="F14" s="31">
        <v>45462</v>
      </c>
      <c r="G14" s="23">
        <v>0.16666666666666666</v>
      </c>
      <c r="H14" s="24">
        <v>0.90439158677692999</v>
      </c>
      <c r="I14" s="33">
        <f t="shared" si="2"/>
        <v>20.446461898276191</v>
      </c>
      <c r="J14" s="24">
        <f t="shared" si="3"/>
        <v>1.6909223989874409</v>
      </c>
      <c r="K14" s="31">
        <v>45464</v>
      </c>
      <c r="L14" s="23">
        <v>0.16666666666666666</v>
      </c>
      <c r="M14" s="24">
        <v>0.930091857906435</v>
      </c>
      <c r="N14" s="33">
        <f t="shared" si="4"/>
        <v>21.380760476679715</v>
      </c>
      <c r="O14" s="24">
        <f t="shared" si="5"/>
        <v>1.7681888914214123</v>
      </c>
      <c r="P14" s="31">
        <v>45466</v>
      </c>
      <c r="Q14" s="23">
        <v>0.16666666666666666</v>
      </c>
      <c r="R14" s="24">
        <v>0.93243247270211105</v>
      </c>
      <c r="S14" s="33">
        <f t="shared" si="6"/>
        <v>21.466621986225469</v>
      </c>
      <c r="T14" s="24">
        <f t="shared" si="7"/>
        <v>1.7752896382608463</v>
      </c>
    </row>
    <row r="15" spans="1:20" x14ac:dyDescent="0.25">
      <c r="A15" s="31">
        <v>45460</v>
      </c>
      <c r="B15" s="23">
        <v>0.20833333333333334</v>
      </c>
      <c r="C15" s="24">
        <v>0.86623597144733999</v>
      </c>
      <c r="D15" s="33">
        <f t="shared" si="0"/>
        <v>19.088294817901918</v>
      </c>
      <c r="E15" s="24">
        <f t="shared" si="1"/>
        <v>1.5786019814404886</v>
      </c>
      <c r="F15" s="31">
        <v>45462</v>
      </c>
      <c r="G15" s="23">
        <v>0.20833333333333334</v>
      </c>
      <c r="H15" s="24">
        <v>0.90542995929355796</v>
      </c>
      <c r="I15" s="33">
        <f t="shared" si="2"/>
        <v>20.483908258800671</v>
      </c>
      <c r="J15" s="24">
        <f t="shared" si="3"/>
        <v>1.6940192130028153</v>
      </c>
      <c r="K15" s="31">
        <v>45464</v>
      </c>
      <c r="L15" s="23">
        <v>0.20833333333333334</v>
      </c>
      <c r="M15" s="24">
        <v>0.93802225589376997</v>
      </c>
      <c r="N15" s="33">
        <f t="shared" si="4"/>
        <v>21.67219237502993</v>
      </c>
      <c r="O15" s="24">
        <f t="shared" si="5"/>
        <v>1.7922903094149751</v>
      </c>
      <c r="P15" s="31">
        <v>45466</v>
      </c>
      <c r="Q15" s="23">
        <v>0.20833333333333334</v>
      </c>
      <c r="R15" s="24">
        <v>0.93513166904075395</v>
      </c>
      <c r="S15" s="33">
        <f t="shared" si="6"/>
        <v>21.5657966700103</v>
      </c>
      <c r="T15" s="24">
        <f t="shared" si="7"/>
        <v>1.7834913846098517</v>
      </c>
    </row>
    <row r="16" spans="1:20" x14ac:dyDescent="0.25">
      <c r="A16" s="31">
        <v>45460</v>
      </c>
      <c r="B16" s="23">
        <v>0.25</v>
      </c>
      <c r="C16" s="24">
        <v>0.87965047359114701</v>
      </c>
      <c r="D16" s="33">
        <f t="shared" si="0"/>
        <v>19.561819641737248</v>
      </c>
      <c r="E16" s="24">
        <f t="shared" si="1"/>
        <v>1.6177624843716703</v>
      </c>
      <c r="F16" s="31">
        <v>45462</v>
      </c>
      <c r="G16" s="23">
        <v>0.25</v>
      </c>
      <c r="H16" s="24">
        <v>0.90090268849966104</v>
      </c>
      <c r="I16" s="33">
        <f t="shared" si="2"/>
        <v>20.320830578454149</v>
      </c>
      <c r="J16" s="24">
        <f t="shared" si="3"/>
        <v>1.680532688838158</v>
      </c>
      <c r="K16" s="31">
        <v>45464</v>
      </c>
      <c r="L16" s="23">
        <v>0.25</v>
      </c>
      <c r="M16" s="24">
        <v>0.93902534246069103</v>
      </c>
      <c r="N16" s="33">
        <f t="shared" si="4"/>
        <v>21.709159249191636</v>
      </c>
      <c r="O16" s="24">
        <f t="shared" si="5"/>
        <v>1.7953474699081482</v>
      </c>
      <c r="P16" s="31">
        <v>45466</v>
      </c>
      <c r="Q16" s="23">
        <v>0.25</v>
      </c>
      <c r="R16" s="24">
        <v>0.93468725680930997</v>
      </c>
      <c r="S16" s="33">
        <f t="shared" si="6"/>
        <v>21.549456221897792</v>
      </c>
      <c r="T16" s="24">
        <f t="shared" si="7"/>
        <v>1.7821400295509473</v>
      </c>
    </row>
    <row r="17" spans="1:20" x14ac:dyDescent="0.25">
      <c r="A17" s="31">
        <v>45460</v>
      </c>
      <c r="B17" s="23">
        <v>0.29166666666666669</v>
      </c>
      <c r="C17" s="24">
        <v>0.87768375873214599</v>
      </c>
      <c r="D17" s="33">
        <f t="shared" si="0"/>
        <v>19.492125183971858</v>
      </c>
      <c r="E17" s="24">
        <f t="shared" si="1"/>
        <v>1.6119987527144726</v>
      </c>
      <c r="F17" s="31">
        <v>45462</v>
      </c>
      <c r="G17" s="23">
        <v>0.29166666666666669</v>
      </c>
      <c r="H17" s="24">
        <v>0.89618194102882498</v>
      </c>
      <c r="I17" s="33">
        <f t="shared" si="2"/>
        <v>20.15130182428382</v>
      </c>
      <c r="J17" s="24">
        <f t="shared" si="3"/>
        <v>1.6665126608682719</v>
      </c>
      <c r="K17" s="31">
        <v>45464</v>
      </c>
      <c r="L17" s="23">
        <v>0.29166666666666669</v>
      </c>
      <c r="M17" s="24">
        <v>0.94207417964558404</v>
      </c>
      <c r="N17" s="33">
        <f t="shared" si="4"/>
        <v>21.821662565382745</v>
      </c>
      <c r="O17" s="24">
        <f t="shared" si="5"/>
        <v>1.804651494157153</v>
      </c>
      <c r="P17" s="31">
        <v>45466</v>
      </c>
      <c r="Q17" s="23">
        <v>0.29166666666666669</v>
      </c>
      <c r="R17" s="24">
        <v>0.93294948339089101</v>
      </c>
      <c r="S17" s="33">
        <f t="shared" si="6"/>
        <v>21.485604949332391</v>
      </c>
      <c r="T17" s="24">
        <f t="shared" si="7"/>
        <v>1.7768595293097886</v>
      </c>
    </row>
    <row r="18" spans="1:20" x14ac:dyDescent="0.25">
      <c r="A18" s="31">
        <v>45460</v>
      </c>
      <c r="B18" s="23">
        <v>0.33333333333333331</v>
      </c>
      <c r="C18" s="24">
        <v>0.87435770034440297</v>
      </c>
      <c r="D18" s="33">
        <f t="shared" si="0"/>
        <v>19.374470891349141</v>
      </c>
      <c r="E18" s="24">
        <f t="shared" si="1"/>
        <v>1.6022687427145739</v>
      </c>
      <c r="F18" s="31">
        <v>45462</v>
      </c>
      <c r="G18" s="23">
        <v>0.33333333333333331</v>
      </c>
      <c r="H18" s="24">
        <v>0.89444845914482896</v>
      </c>
      <c r="I18" s="33">
        <f t="shared" si="2"/>
        <v>20.089183041865013</v>
      </c>
      <c r="J18" s="24">
        <f t="shared" si="3"/>
        <v>1.6613754375622365</v>
      </c>
      <c r="K18" s="31">
        <v>45464</v>
      </c>
      <c r="L18" s="23">
        <v>0.33333333333333331</v>
      </c>
      <c r="M18" s="24">
        <v>0.93772077560049705</v>
      </c>
      <c r="N18" s="33">
        <f t="shared" si="4"/>
        <v>21.661086476067151</v>
      </c>
      <c r="O18" s="24">
        <f t="shared" si="5"/>
        <v>1.7913718515707533</v>
      </c>
      <c r="P18" s="31">
        <v>45466</v>
      </c>
      <c r="Q18" s="23">
        <v>0.33333333333333331</v>
      </c>
      <c r="R18" s="24">
        <v>0.93245446681603295</v>
      </c>
      <c r="S18" s="33">
        <f t="shared" si="6"/>
        <v>21.467429411648197</v>
      </c>
      <c r="T18" s="24">
        <f t="shared" si="7"/>
        <v>1.7753564123433059</v>
      </c>
    </row>
    <row r="19" spans="1:20" x14ac:dyDescent="0.25">
      <c r="A19" s="31">
        <v>45460</v>
      </c>
      <c r="B19" s="23">
        <v>0.375</v>
      </c>
      <c r="C19" s="24">
        <v>0.87037605046877797</v>
      </c>
      <c r="D19" s="33">
        <f t="shared" si="0"/>
        <v>19.233975636990888</v>
      </c>
      <c r="E19" s="24">
        <f t="shared" si="1"/>
        <v>1.5906497851791463</v>
      </c>
      <c r="F19" s="31">
        <v>45462</v>
      </c>
      <c r="G19" s="23">
        <v>0.375</v>
      </c>
      <c r="H19" s="24">
        <v>0.89074182510019695</v>
      </c>
      <c r="I19" s="33">
        <f t="shared" si="2"/>
        <v>19.956597070032007</v>
      </c>
      <c r="J19" s="24">
        <f t="shared" si="3"/>
        <v>1.6504105776916469</v>
      </c>
      <c r="K19" s="31">
        <v>45464</v>
      </c>
      <c r="L19" s="23">
        <v>0.375</v>
      </c>
      <c r="M19" s="24">
        <v>0.93918585776907004</v>
      </c>
      <c r="N19" s="33">
        <f t="shared" si="4"/>
        <v>21.715076920005657</v>
      </c>
      <c r="O19" s="24">
        <f t="shared" si="5"/>
        <v>1.7958368612844677</v>
      </c>
      <c r="P19" s="31">
        <v>45466</v>
      </c>
      <c r="Q19" s="23">
        <v>0.375</v>
      </c>
      <c r="R19" s="24">
        <v>0.93386673926933494</v>
      </c>
      <c r="S19" s="33">
        <f t="shared" si="6"/>
        <v>21.519299017539808</v>
      </c>
      <c r="T19" s="24">
        <f t="shared" si="7"/>
        <v>1.779646028750542</v>
      </c>
    </row>
    <row r="20" spans="1:20" x14ac:dyDescent="0.25">
      <c r="A20" s="31">
        <v>45460</v>
      </c>
      <c r="B20" s="23">
        <v>0.41666666666666669</v>
      </c>
      <c r="C20" s="24">
        <v>0.87128674983629695</v>
      </c>
      <c r="D20" s="33">
        <f t="shared" si="0"/>
        <v>19.266076654777905</v>
      </c>
      <c r="E20" s="24">
        <f t="shared" si="1"/>
        <v>1.5933045393501326</v>
      </c>
      <c r="F20" s="31">
        <v>45462</v>
      </c>
      <c r="G20" s="23">
        <v>0.41666666666666669</v>
      </c>
      <c r="H20" s="24">
        <v>0.89756119250892197</v>
      </c>
      <c r="I20" s="33">
        <f t="shared" si="2"/>
        <v>20.200777938489825</v>
      </c>
      <c r="J20" s="24">
        <f t="shared" si="3"/>
        <v>1.6706043355131084</v>
      </c>
      <c r="K20" s="31">
        <v>45464</v>
      </c>
      <c r="L20" s="23">
        <v>0.41666666666666669</v>
      </c>
      <c r="M20" s="24">
        <v>0.94582051038363701</v>
      </c>
      <c r="N20" s="33">
        <f t="shared" si="4"/>
        <v>21.960200367458395</v>
      </c>
      <c r="O20" s="24">
        <f t="shared" si="5"/>
        <v>1.8161085703888091</v>
      </c>
      <c r="P20" s="31">
        <v>45466</v>
      </c>
      <c r="Q20" s="23">
        <v>0.41666666666666669</v>
      </c>
      <c r="R20" s="24">
        <v>0.929836750026798</v>
      </c>
      <c r="S20" s="33">
        <f t="shared" si="6"/>
        <v>21.371410030217724</v>
      </c>
      <c r="T20" s="24">
        <f t="shared" si="7"/>
        <v>1.7674156094990057</v>
      </c>
    </row>
    <row r="21" spans="1:20" x14ac:dyDescent="0.25">
      <c r="A21" s="31">
        <v>45460</v>
      </c>
      <c r="B21" s="23">
        <v>0.45833333333333331</v>
      </c>
      <c r="C21" s="24">
        <v>0.87104481458315497</v>
      </c>
      <c r="D21" s="33">
        <f t="shared" si="0"/>
        <v>19.257546791683954</v>
      </c>
      <c r="E21" s="24">
        <f t="shared" si="1"/>
        <v>1.5925991196722629</v>
      </c>
      <c r="F21" s="31">
        <v>45462</v>
      </c>
      <c r="G21" s="23">
        <v>0.45833333333333331</v>
      </c>
      <c r="H21" s="24">
        <v>0.894452869888542</v>
      </c>
      <c r="I21" s="33">
        <f t="shared" si="2"/>
        <v>20.089341008730642</v>
      </c>
      <c r="J21" s="24">
        <f t="shared" si="3"/>
        <v>1.661388501422024</v>
      </c>
      <c r="K21" s="31">
        <v>45464</v>
      </c>
      <c r="L21" s="23">
        <v>0.45833333333333331</v>
      </c>
      <c r="M21" s="24">
        <v>0.94600307941058304</v>
      </c>
      <c r="N21" s="33">
        <f t="shared" si="4"/>
        <v>21.966960048083003</v>
      </c>
      <c r="O21" s="24">
        <f t="shared" si="5"/>
        <v>1.8166675959764642</v>
      </c>
      <c r="P21" s="31">
        <v>45466</v>
      </c>
      <c r="Q21" s="23">
        <v>0.45833333333333331</v>
      </c>
      <c r="R21" s="24">
        <v>0.935932338234018</v>
      </c>
      <c r="S21" s="33">
        <f t="shared" si="6"/>
        <v>21.595247867963575</v>
      </c>
      <c r="T21" s="24">
        <f t="shared" si="7"/>
        <v>1.7859269986805877</v>
      </c>
    </row>
    <row r="22" spans="1:20" x14ac:dyDescent="0.25">
      <c r="A22" s="31">
        <v>45460</v>
      </c>
      <c r="B22" s="23">
        <v>0.5</v>
      </c>
      <c r="C22" s="24">
        <v>0.872173309322683</v>
      </c>
      <c r="D22" s="33">
        <f t="shared" si="0"/>
        <v>19.297345941693841</v>
      </c>
      <c r="E22" s="24">
        <f t="shared" si="1"/>
        <v>1.5958905093780806</v>
      </c>
      <c r="F22" s="31">
        <v>45462</v>
      </c>
      <c r="G22" s="23">
        <v>0.5</v>
      </c>
      <c r="H22" s="24">
        <v>0.89035689830423903</v>
      </c>
      <c r="I22" s="33">
        <f t="shared" si="2"/>
        <v>19.942847042367966</v>
      </c>
      <c r="J22" s="24">
        <f t="shared" si="3"/>
        <v>1.6492734504038307</v>
      </c>
      <c r="K22" s="31">
        <v>45464</v>
      </c>
      <c r="L22" s="23">
        <v>0.5</v>
      </c>
      <c r="M22" s="24">
        <v>0.945340931411776</v>
      </c>
      <c r="N22" s="33">
        <f t="shared" si="4"/>
        <v>21.942447487664193</v>
      </c>
      <c r="O22" s="24">
        <f t="shared" si="5"/>
        <v>1.8146404072298288</v>
      </c>
      <c r="P22" s="31">
        <v>45466</v>
      </c>
      <c r="Q22" s="23">
        <v>0.5</v>
      </c>
      <c r="R22" s="24">
        <v>0.92956173419580501</v>
      </c>
      <c r="S22" s="33">
        <f t="shared" si="6"/>
        <v>21.361331607758647</v>
      </c>
      <c r="T22" s="24">
        <f t="shared" si="7"/>
        <v>1.7665821239616399</v>
      </c>
    </row>
    <row r="23" spans="1:20" x14ac:dyDescent="0.25">
      <c r="A23" s="31">
        <v>45460</v>
      </c>
      <c r="B23" s="23">
        <v>0.54166666666666663</v>
      </c>
      <c r="C23" s="24">
        <v>0.87134176492342497</v>
      </c>
      <c r="D23" s="33">
        <f t="shared" si="0"/>
        <v>19.268016507312851</v>
      </c>
      <c r="E23" s="24">
        <f t="shared" si="1"/>
        <v>1.5934649651547728</v>
      </c>
      <c r="F23" s="31">
        <v>45462</v>
      </c>
      <c r="G23" s="23">
        <v>0.54166666666666663</v>
      </c>
      <c r="H23" s="24">
        <v>0.89701783656715095</v>
      </c>
      <c r="I23" s="33">
        <f t="shared" si="2"/>
        <v>20.181281429264828</v>
      </c>
      <c r="J23" s="24">
        <f t="shared" si="3"/>
        <v>1.6689919742002013</v>
      </c>
      <c r="K23" s="31">
        <v>45464</v>
      </c>
      <c r="L23" s="23">
        <v>0.54166666666666663</v>
      </c>
      <c r="M23" s="24">
        <v>0.94439941644290804</v>
      </c>
      <c r="N23" s="33">
        <f t="shared" si="4"/>
        <v>21.907610403808953</v>
      </c>
      <c r="O23" s="24">
        <f t="shared" si="5"/>
        <v>1.8117593803950003</v>
      </c>
      <c r="P23" s="31">
        <v>45466</v>
      </c>
      <c r="Q23" s="23">
        <v>0.54166666666666663</v>
      </c>
      <c r="R23" s="24">
        <v>0.93250948190315996</v>
      </c>
      <c r="S23" s="33">
        <f t="shared" si="6"/>
        <v>21.469449118865189</v>
      </c>
      <c r="T23" s="24">
        <f t="shared" si="7"/>
        <v>1.7755234421301511</v>
      </c>
    </row>
    <row r="24" spans="1:20" x14ac:dyDescent="0.25">
      <c r="A24" s="31">
        <v>45460</v>
      </c>
      <c r="B24" s="23">
        <v>0.58333333333333337</v>
      </c>
      <c r="C24" s="24">
        <v>0.86843144893298796</v>
      </c>
      <c r="D24" s="33">
        <f t="shared" si="0"/>
        <v>19.165497696021284</v>
      </c>
      <c r="E24" s="24">
        <f t="shared" si="1"/>
        <v>1.5849866594609601</v>
      </c>
      <c r="F24" s="31">
        <v>45462</v>
      </c>
      <c r="G24" s="23">
        <v>0.58333333333333337</v>
      </c>
      <c r="H24" s="24">
        <v>0.89473885297417299</v>
      </c>
      <c r="I24" s="33">
        <f t="shared" si="2"/>
        <v>20.099584227273674</v>
      </c>
      <c r="J24" s="24">
        <f t="shared" si="3"/>
        <v>1.6622356155955327</v>
      </c>
      <c r="K24" s="31">
        <v>45464</v>
      </c>
      <c r="L24" s="23">
        <v>0.58333333333333337</v>
      </c>
      <c r="M24" s="24">
        <v>0.94328635930637705</v>
      </c>
      <c r="N24" s="33">
        <f t="shared" si="4"/>
        <v>21.866452701445379</v>
      </c>
      <c r="O24" s="24">
        <f t="shared" si="5"/>
        <v>1.8083556384095327</v>
      </c>
      <c r="P24" s="31">
        <v>45466</v>
      </c>
      <c r="Q24" s="23">
        <v>0.58333333333333337</v>
      </c>
      <c r="R24" s="24">
        <v>0.93462568521125799</v>
      </c>
      <c r="S24" s="33">
        <f t="shared" si="6"/>
        <v>21.547192680200208</v>
      </c>
      <c r="T24" s="24">
        <f t="shared" si="7"/>
        <v>1.781952834652557</v>
      </c>
    </row>
    <row r="25" spans="1:20" x14ac:dyDescent="0.25">
      <c r="A25" s="31">
        <v>45460</v>
      </c>
      <c r="B25" s="23">
        <v>0.625</v>
      </c>
      <c r="C25" s="24">
        <v>0.86802452802310803</v>
      </c>
      <c r="D25" s="33">
        <f t="shared" si="0"/>
        <v>19.151179752490975</v>
      </c>
      <c r="E25" s="24">
        <f t="shared" si="1"/>
        <v>1.5838025655310035</v>
      </c>
      <c r="F25" s="31">
        <v>45462</v>
      </c>
      <c r="G25" s="23">
        <v>0.625</v>
      </c>
      <c r="H25" s="24">
        <v>0.89123016595483895</v>
      </c>
      <c r="I25" s="33">
        <f t="shared" si="2"/>
        <v>19.974046251559098</v>
      </c>
      <c r="J25" s="24">
        <f t="shared" si="3"/>
        <v>1.6518536250039373</v>
      </c>
      <c r="K25" s="31">
        <v>45464</v>
      </c>
      <c r="L25" s="23">
        <v>0.625</v>
      </c>
      <c r="M25" s="24">
        <v>0.939872264858301</v>
      </c>
      <c r="N25" s="33">
        <f t="shared" si="4"/>
        <v>21.740389272807185</v>
      </c>
      <c r="O25" s="24">
        <f t="shared" si="5"/>
        <v>1.7979301928611542</v>
      </c>
      <c r="P25" s="31">
        <v>45466</v>
      </c>
      <c r="Q25" s="23">
        <v>0.625</v>
      </c>
      <c r="R25" s="24">
        <v>0.92722994088755695</v>
      </c>
      <c r="S25" s="33">
        <f t="shared" si="6"/>
        <v>21.275950336771427</v>
      </c>
      <c r="T25" s="24">
        <f t="shared" si="7"/>
        <v>1.759521092850997</v>
      </c>
    </row>
    <row r="26" spans="1:20" x14ac:dyDescent="0.25">
      <c r="A26" s="31">
        <v>45460</v>
      </c>
      <c r="B26" s="23">
        <v>0.66666666666666663</v>
      </c>
      <c r="C26" s="24">
        <v>0.86743050813327904</v>
      </c>
      <c r="D26" s="33">
        <f t="shared" si="0"/>
        <v>19.130285697457964</v>
      </c>
      <c r="E26" s="24">
        <f t="shared" si="1"/>
        <v>1.5820746271797737</v>
      </c>
      <c r="F26" s="31">
        <v>45462</v>
      </c>
      <c r="G26" s="23">
        <v>0.66666666666666663</v>
      </c>
      <c r="H26" s="24">
        <v>0.87949204444533402</v>
      </c>
      <c r="I26" s="33">
        <f t="shared" si="2"/>
        <v>19.556201954964916</v>
      </c>
      <c r="J26" s="24">
        <f t="shared" si="3"/>
        <v>1.6172979016755984</v>
      </c>
      <c r="K26" s="31">
        <v>45464</v>
      </c>
      <c r="L26" s="23">
        <v>0.66666666666666663</v>
      </c>
      <c r="M26" s="24">
        <v>0.93052530288324098</v>
      </c>
      <c r="N26" s="33">
        <f t="shared" si="4"/>
        <v>21.396650993635919</v>
      </c>
      <c r="O26" s="24">
        <f t="shared" si="5"/>
        <v>1.7695030371736904</v>
      </c>
      <c r="P26" s="31">
        <v>45466</v>
      </c>
      <c r="Q26" s="23">
        <v>0.66666666666666663</v>
      </c>
      <c r="R26" s="24">
        <v>0.92177450656522097</v>
      </c>
      <c r="S26" s="33">
        <f t="shared" si="6"/>
        <v>21.076691987885951</v>
      </c>
      <c r="T26" s="24">
        <f t="shared" si="7"/>
        <v>1.7430424273981682</v>
      </c>
    </row>
    <row r="27" spans="1:20" x14ac:dyDescent="0.25">
      <c r="A27" s="31">
        <v>45460</v>
      </c>
      <c r="B27" s="23">
        <v>0.70833333333333337</v>
      </c>
      <c r="C27" s="24">
        <v>0.96796810626596397</v>
      </c>
      <c r="D27" s="33">
        <f t="shared" si="0"/>
        <v>22.785865911431031</v>
      </c>
      <c r="E27" s="24">
        <f t="shared" si="1"/>
        <v>1.8843911108753462</v>
      </c>
      <c r="F27" s="31">
        <v>45462</v>
      </c>
      <c r="G27" s="23">
        <v>0.70833333333333337</v>
      </c>
      <c r="H27" s="24">
        <v>0.87980008124953202</v>
      </c>
      <c r="I27" s="33">
        <f t="shared" si="2"/>
        <v>19.567125082597666</v>
      </c>
      <c r="J27" s="24">
        <f t="shared" si="3"/>
        <v>1.6182012443308269</v>
      </c>
      <c r="K27" s="31">
        <v>45464</v>
      </c>
      <c r="L27" s="23">
        <v>0.70833333333333337</v>
      </c>
      <c r="M27" s="24">
        <v>0.92394125461208798</v>
      </c>
      <c r="N27" s="33">
        <f t="shared" si="4"/>
        <v>21.155748208020373</v>
      </c>
      <c r="O27" s="24">
        <f t="shared" si="5"/>
        <v>1.7495803768032847</v>
      </c>
      <c r="P27" s="31">
        <v>45466</v>
      </c>
      <c r="Q27" s="23">
        <v>0.70833333333333337</v>
      </c>
      <c r="R27" s="24">
        <v>0.92034900188077895</v>
      </c>
      <c r="S27" s="33">
        <f t="shared" si="6"/>
        <v>21.024741068970322</v>
      </c>
      <c r="T27" s="24">
        <f t="shared" si="7"/>
        <v>1.7387460864038455</v>
      </c>
    </row>
    <row r="28" spans="1:20" x14ac:dyDescent="0.25">
      <c r="A28" s="31">
        <v>45460</v>
      </c>
      <c r="B28" s="23">
        <v>0.75</v>
      </c>
      <c r="C28" s="24">
        <v>0.959879398342107</v>
      </c>
      <c r="D28" s="33">
        <f t="shared" si="0"/>
        <v>22.483001143478248</v>
      </c>
      <c r="E28" s="24">
        <f t="shared" si="1"/>
        <v>1.859344194565651</v>
      </c>
      <c r="F28" s="31">
        <v>45462</v>
      </c>
      <c r="G28" s="23">
        <v>0.75</v>
      </c>
      <c r="H28" s="24">
        <v>0.87296301126130904</v>
      </c>
      <c r="I28" s="33">
        <f t="shared" si="2"/>
        <v>19.325214945990595</v>
      </c>
      <c r="J28" s="24">
        <f t="shared" si="3"/>
        <v>1.5981952760334222</v>
      </c>
      <c r="K28" s="31">
        <v>45464</v>
      </c>
      <c r="L28" s="23">
        <v>0.75</v>
      </c>
      <c r="M28" s="24">
        <v>0.92903381585703204</v>
      </c>
      <c r="N28" s="33">
        <f t="shared" si="4"/>
        <v>21.341990110923998</v>
      </c>
      <c r="O28" s="24">
        <f t="shared" si="5"/>
        <v>1.7649825821734146</v>
      </c>
      <c r="P28" s="31">
        <v>45466</v>
      </c>
      <c r="Q28" s="23">
        <v>0.75</v>
      </c>
      <c r="R28" s="24">
        <v>0.91530704497924897</v>
      </c>
      <c r="S28" s="33">
        <f t="shared" si="6"/>
        <v>20.841376505602195</v>
      </c>
      <c r="T28" s="24">
        <f t="shared" si="7"/>
        <v>1.7235818370133014</v>
      </c>
    </row>
    <row r="29" spans="1:20" x14ac:dyDescent="0.25">
      <c r="A29" s="31">
        <v>45460</v>
      </c>
      <c r="B29" s="23">
        <v>0.79166666666666663</v>
      </c>
      <c r="C29" s="24">
        <v>0.955695390697471</v>
      </c>
      <c r="D29" s="33">
        <f t="shared" si="0"/>
        <v>22.326933387603361</v>
      </c>
      <c r="E29" s="24">
        <f t="shared" si="1"/>
        <v>1.846437391154798</v>
      </c>
      <c r="F29" s="31">
        <v>45462</v>
      </c>
      <c r="G29" s="23">
        <v>0.79166666666666663</v>
      </c>
      <c r="H29" s="24">
        <v>0.86873054504046998</v>
      </c>
      <c r="I29" s="33">
        <f t="shared" si="2"/>
        <v>19.176024253547734</v>
      </c>
      <c r="J29" s="24">
        <f t="shared" si="3"/>
        <v>1.5858572057683975</v>
      </c>
      <c r="K29" s="31">
        <v>45464</v>
      </c>
      <c r="L29" s="23">
        <v>0.79166666666666663</v>
      </c>
      <c r="M29" s="24">
        <v>0.92131906747449399</v>
      </c>
      <c r="N29" s="33">
        <f t="shared" si="4"/>
        <v>21.060088824441852</v>
      </c>
      <c r="O29" s="24">
        <f t="shared" si="5"/>
        <v>1.741669345781341</v>
      </c>
      <c r="P29" s="31">
        <v>45466</v>
      </c>
      <c r="Q29" s="23">
        <v>0.79166666666666663</v>
      </c>
      <c r="R29" s="24">
        <v>0.91340196132294504</v>
      </c>
      <c r="S29" s="33">
        <f t="shared" si="6"/>
        <v>20.772248927148638</v>
      </c>
      <c r="T29" s="24">
        <f t="shared" si="7"/>
        <v>1.7178649862751922</v>
      </c>
    </row>
    <row r="30" spans="1:20" x14ac:dyDescent="0.25">
      <c r="A30" s="31">
        <v>45460</v>
      </c>
      <c r="B30" s="23">
        <v>0.83333333333333337</v>
      </c>
      <c r="C30" s="24">
        <v>0.94916856288530205</v>
      </c>
      <c r="D30" s="33">
        <f t="shared" si="0"/>
        <v>22.084286426405789</v>
      </c>
      <c r="E30" s="24">
        <f t="shared" si="1"/>
        <v>1.8263704874637587</v>
      </c>
      <c r="F30" s="31">
        <v>45462</v>
      </c>
      <c r="G30" s="23">
        <v>0.83333333333333337</v>
      </c>
      <c r="H30" s="24">
        <v>0.86160326003683696</v>
      </c>
      <c r="I30" s="33">
        <f t="shared" si="2"/>
        <v>18.925769434060577</v>
      </c>
      <c r="J30" s="24">
        <f t="shared" si="3"/>
        <v>1.5651611321968095</v>
      </c>
      <c r="K30" s="31">
        <v>45464</v>
      </c>
      <c r="L30" s="23">
        <v>0.83333333333333337</v>
      </c>
      <c r="M30" s="24">
        <v>0.920045435424939</v>
      </c>
      <c r="N30" s="33">
        <f t="shared" si="4"/>
        <v>21.013684105227323</v>
      </c>
      <c r="O30" s="24">
        <f t="shared" si="5"/>
        <v>1.7378316755022996</v>
      </c>
      <c r="P30" s="31">
        <v>45466</v>
      </c>
      <c r="Q30" s="23">
        <v>0.83333333333333337</v>
      </c>
      <c r="R30" s="24">
        <v>0.911879718300033</v>
      </c>
      <c r="S30" s="33">
        <f t="shared" si="6"/>
        <v>20.717074620912229</v>
      </c>
      <c r="T30" s="24">
        <f t="shared" si="7"/>
        <v>1.7133020711494411</v>
      </c>
    </row>
    <row r="31" spans="1:20" x14ac:dyDescent="0.25">
      <c r="A31" s="31">
        <v>45460</v>
      </c>
      <c r="B31" s="23">
        <v>0.875</v>
      </c>
      <c r="C31" s="24">
        <v>0.94107991456608997</v>
      </c>
      <c r="D31" s="33">
        <f t="shared" si="0"/>
        <v>21.784949960421354</v>
      </c>
      <c r="E31" s="24">
        <f t="shared" si="1"/>
        <v>1.801615361726846</v>
      </c>
      <c r="F31" s="31">
        <v>45462</v>
      </c>
      <c r="G31" s="23">
        <v>0.875</v>
      </c>
      <c r="H31" s="24">
        <v>0.90576428174610202</v>
      </c>
      <c r="I31" s="33">
        <f t="shared" si="2"/>
        <v>20.495970215330132</v>
      </c>
      <c r="J31" s="24">
        <f t="shared" si="3"/>
        <v>1.6950167368078017</v>
      </c>
      <c r="K31" s="31">
        <v>45464</v>
      </c>
      <c r="L31" s="23">
        <v>0.875</v>
      </c>
      <c r="M31" s="24">
        <v>0.91410595178238496</v>
      </c>
      <c r="N31" s="33">
        <f t="shared" si="4"/>
        <v>20.797783842712303</v>
      </c>
      <c r="O31" s="24">
        <f t="shared" si="5"/>
        <v>1.7199767237923074</v>
      </c>
      <c r="P31" s="31">
        <v>45466</v>
      </c>
      <c r="Q31" s="23">
        <v>0.875</v>
      </c>
      <c r="R31" s="24">
        <v>0.90691918134326499</v>
      </c>
      <c r="S31" s="33">
        <f t="shared" si="6"/>
        <v>20.537657985944318</v>
      </c>
      <c r="T31" s="24">
        <f t="shared" si="7"/>
        <v>1.6984643154375949</v>
      </c>
    </row>
    <row r="32" spans="1:20" x14ac:dyDescent="0.25">
      <c r="A32" s="31">
        <v>45460</v>
      </c>
      <c r="B32" s="23">
        <v>0.91666666666666663</v>
      </c>
      <c r="C32" s="24">
        <v>0.93365776538475398</v>
      </c>
      <c r="D32" s="33">
        <f t="shared" si="0"/>
        <v>21.511620932467419</v>
      </c>
      <c r="E32" s="24">
        <f t="shared" si="1"/>
        <v>1.7790110511150554</v>
      </c>
      <c r="F32" s="31">
        <v>45462</v>
      </c>
      <c r="G32" s="23">
        <v>0.91666666666666663</v>
      </c>
      <c r="H32" s="24">
        <v>0.90738332271212896</v>
      </c>
      <c r="I32" s="33">
        <f t="shared" si="2"/>
        <v>20.554420735657409</v>
      </c>
      <c r="J32" s="24">
        <f t="shared" si="3"/>
        <v>1.6998505948388676</v>
      </c>
      <c r="K32" s="31">
        <v>45464</v>
      </c>
      <c r="L32" s="23">
        <v>0.91666666666666663</v>
      </c>
      <c r="M32" s="24">
        <v>0.91284328698746797</v>
      </c>
      <c r="N32" s="33">
        <f t="shared" si="4"/>
        <v>20.751993197080235</v>
      </c>
      <c r="O32" s="24">
        <f t="shared" si="5"/>
        <v>1.7161898373985354</v>
      </c>
      <c r="P32" s="31">
        <v>45466</v>
      </c>
      <c r="Q32" s="23">
        <v>0.91666666666666663</v>
      </c>
      <c r="R32" s="24">
        <v>0.90433663129444697</v>
      </c>
      <c r="S32" s="33">
        <f t="shared" si="6"/>
        <v>20.444480775374721</v>
      </c>
      <c r="T32" s="24">
        <f t="shared" si="7"/>
        <v>1.6907585601234894</v>
      </c>
    </row>
    <row r="33" spans="1:20" x14ac:dyDescent="0.25">
      <c r="A33" s="31">
        <v>45460</v>
      </c>
      <c r="B33" s="23">
        <v>0.95833333333333337</v>
      </c>
      <c r="C33" s="24">
        <v>0.93423420190437401</v>
      </c>
      <c r="D33" s="33">
        <f t="shared" si="0"/>
        <v>21.532802748608233</v>
      </c>
      <c r="E33" s="24">
        <f t="shared" si="1"/>
        <v>1.7807627873099008</v>
      </c>
      <c r="F33" s="31">
        <v>45462</v>
      </c>
      <c r="G33" s="23">
        <v>0.95833333333333337</v>
      </c>
      <c r="H33" s="24">
        <v>0.90499210357304005</v>
      </c>
      <c r="I33" s="33">
        <f t="shared" si="2"/>
        <v>20.468114949926413</v>
      </c>
      <c r="J33" s="24">
        <f t="shared" si="3"/>
        <v>1.6927131063589143</v>
      </c>
      <c r="K33" s="31">
        <v>45464</v>
      </c>
      <c r="L33" s="23">
        <v>0.95833333333333337</v>
      </c>
      <c r="M33" s="24">
        <v>0.90768027305239896</v>
      </c>
      <c r="N33" s="33">
        <f t="shared" si="4"/>
        <v>20.565147953756185</v>
      </c>
      <c r="O33" s="24">
        <f t="shared" si="5"/>
        <v>1.7007377357756364</v>
      </c>
      <c r="P33" s="31">
        <v>45466</v>
      </c>
      <c r="Q33" s="23">
        <v>0.95833333333333337</v>
      </c>
      <c r="R33" s="24">
        <v>0.90500092506046703</v>
      </c>
      <c r="S33" s="33">
        <f t="shared" si="6"/>
        <v>20.468433093181638</v>
      </c>
      <c r="T33" s="24">
        <f t="shared" si="7"/>
        <v>1.6927394168061214</v>
      </c>
    </row>
    <row r="34" spans="1:20" x14ac:dyDescent="0.25">
      <c r="A34" s="31">
        <v>45461</v>
      </c>
      <c r="B34" s="23">
        <v>0</v>
      </c>
      <c r="C34" s="24">
        <v>0.93161857127770598</v>
      </c>
      <c r="D34" s="33">
        <f t="shared" si="0"/>
        <v>21.436750833275877</v>
      </c>
      <c r="E34" s="24">
        <f t="shared" si="1"/>
        <v>1.772819293911915</v>
      </c>
      <c r="F34" s="31">
        <v>45463</v>
      </c>
      <c r="G34" s="23">
        <v>0</v>
      </c>
      <c r="H34" s="24">
        <v>0.91127258538835298</v>
      </c>
      <c r="I34" s="33">
        <f t="shared" si="2"/>
        <v>20.695084113242263</v>
      </c>
      <c r="J34" s="24">
        <f t="shared" si="3"/>
        <v>1.7114834561651351</v>
      </c>
      <c r="K34" s="31">
        <v>45465</v>
      </c>
      <c r="L34" s="23">
        <v>0</v>
      </c>
      <c r="M34" s="24">
        <v>0.911752223964859</v>
      </c>
      <c r="N34" s="33">
        <f t="shared" si="4"/>
        <v>20.712456021509304</v>
      </c>
      <c r="O34" s="24">
        <f t="shared" si="5"/>
        <v>1.7129201129788194</v>
      </c>
    </row>
    <row r="35" spans="1:20" x14ac:dyDescent="0.25">
      <c r="A35" s="31">
        <v>45461</v>
      </c>
      <c r="B35" s="23">
        <v>4.1666666666666664E-2</v>
      </c>
      <c r="C35" s="24">
        <v>0.93822240829092396</v>
      </c>
      <c r="D35" s="33">
        <f t="shared" si="0"/>
        <v>21.679566740087495</v>
      </c>
      <c r="E35" s="24">
        <f t="shared" si="1"/>
        <v>1.7929001694052358</v>
      </c>
      <c r="F35" s="31">
        <v>45463</v>
      </c>
      <c r="G35" s="23">
        <v>4.1666666666666664E-2</v>
      </c>
      <c r="H35" s="24">
        <v>0.93189352750405396</v>
      </c>
      <c r="I35" s="33">
        <f t="shared" si="2"/>
        <v>21.446840319898843</v>
      </c>
      <c r="J35" s="24">
        <f t="shared" si="3"/>
        <v>1.7736536944556343</v>
      </c>
      <c r="K35" s="31">
        <v>45465</v>
      </c>
      <c r="L35" s="23">
        <v>4.1666666666666664E-2</v>
      </c>
      <c r="M35" s="24">
        <v>0.93085747956857201</v>
      </c>
      <c r="N35" s="33">
        <f t="shared" si="4"/>
        <v>21.408831895189124</v>
      </c>
      <c r="O35" s="24">
        <f t="shared" si="5"/>
        <v>1.7705103977321404</v>
      </c>
    </row>
    <row r="36" spans="1:20" x14ac:dyDescent="0.25">
      <c r="A36" s="31">
        <v>45461</v>
      </c>
      <c r="B36" s="23">
        <v>8.3333333333333329E-2</v>
      </c>
      <c r="C36" s="24">
        <v>0.94119644164662597</v>
      </c>
      <c r="D36" s="33">
        <f t="shared" si="0"/>
        <v>21.789251456184363</v>
      </c>
      <c r="E36" s="24">
        <f t="shared" si="1"/>
        <v>1.8019710954264467</v>
      </c>
      <c r="F36" s="31">
        <v>45463</v>
      </c>
      <c r="G36" s="23">
        <v>8.3333333333333329E-2</v>
      </c>
      <c r="H36" s="24">
        <v>0.933596193786701</v>
      </c>
      <c r="I36" s="33">
        <f t="shared" si="2"/>
        <v>21.509358873517471</v>
      </c>
      <c r="J36" s="24">
        <f t="shared" si="3"/>
        <v>1.7788239788398947</v>
      </c>
      <c r="K36" s="31">
        <v>45465</v>
      </c>
      <c r="L36" s="23">
        <v>8.3333333333333329E-2</v>
      </c>
      <c r="M36" s="24">
        <v>0.92960131167993598</v>
      </c>
      <c r="N36" s="33">
        <f t="shared" si="4"/>
        <v>21.362781882722786</v>
      </c>
      <c r="O36" s="24">
        <f t="shared" si="5"/>
        <v>1.7667020617011742</v>
      </c>
    </row>
    <row r="37" spans="1:20" x14ac:dyDescent="0.25">
      <c r="A37" s="31">
        <v>45461</v>
      </c>
      <c r="B37" s="23">
        <v>0.125</v>
      </c>
      <c r="C37" s="24">
        <v>0.93824213742834495</v>
      </c>
      <c r="D37" s="33">
        <f t="shared" si="0"/>
        <v>21.680293686161047</v>
      </c>
      <c r="E37" s="24">
        <f t="shared" si="1"/>
        <v>1.7929602878455184</v>
      </c>
      <c r="F37" s="31">
        <v>45463</v>
      </c>
      <c r="G37" s="23">
        <v>0.125</v>
      </c>
      <c r="H37" s="24">
        <v>0.93320018052681497</v>
      </c>
      <c r="I37" s="33">
        <f t="shared" si="2"/>
        <v>21.494811990956105</v>
      </c>
      <c r="J37" s="24">
        <f t="shared" si="3"/>
        <v>1.7776209516520698</v>
      </c>
      <c r="K37" s="31">
        <v>45465</v>
      </c>
      <c r="L37" s="23">
        <v>0.125</v>
      </c>
      <c r="M37" s="24">
        <v>0.93148881196603095</v>
      </c>
      <c r="N37" s="33">
        <f t="shared" si="4"/>
        <v>21.431989945363046</v>
      </c>
      <c r="O37" s="24">
        <f t="shared" si="5"/>
        <v>1.7724255684815238</v>
      </c>
    </row>
    <row r="38" spans="1:20" x14ac:dyDescent="0.25">
      <c r="A38" s="31">
        <v>45461</v>
      </c>
      <c r="B38" s="23">
        <v>0.16666666666666666</v>
      </c>
      <c r="C38" s="24">
        <v>0.94185858964543301</v>
      </c>
      <c r="D38" s="33">
        <f t="shared" si="0"/>
        <v>21.813700084837961</v>
      </c>
      <c r="E38" s="24">
        <f t="shared" si="1"/>
        <v>1.8039929970160993</v>
      </c>
      <c r="F38" s="31">
        <v>45463</v>
      </c>
      <c r="G38" s="23">
        <v>0.16666666666666666</v>
      </c>
      <c r="H38" s="24">
        <v>0.93735784291846103</v>
      </c>
      <c r="I38" s="33">
        <f t="shared" si="2"/>
        <v>21.647719616521407</v>
      </c>
      <c r="J38" s="24">
        <f t="shared" si="3"/>
        <v>1.7902664122863203</v>
      </c>
      <c r="K38" s="31">
        <v>45465</v>
      </c>
      <c r="L38" s="23">
        <v>0.16666666666666666</v>
      </c>
      <c r="M38" s="24">
        <v>0.93789464234930597</v>
      </c>
      <c r="N38" s="33">
        <f t="shared" si="4"/>
        <v>21.667491101772214</v>
      </c>
      <c r="O38" s="24">
        <f t="shared" si="5"/>
        <v>1.791901514116562</v>
      </c>
    </row>
    <row r="39" spans="1:20" x14ac:dyDescent="0.25">
      <c r="A39" s="31">
        <v>45461</v>
      </c>
      <c r="B39" s="23">
        <v>0.20833333333333334</v>
      </c>
      <c r="C39" s="24">
        <v>0.94491851329425502</v>
      </c>
      <c r="D39" s="33">
        <f t="shared" si="0"/>
        <v>21.926815002426817</v>
      </c>
      <c r="E39" s="24">
        <f t="shared" si="1"/>
        <v>1.8133476007006977</v>
      </c>
      <c r="F39" s="31">
        <v>45463</v>
      </c>
      <c r="G39" s="23">
        <v>0.20833333333333334</v>
      </c>
      <c r="H39" s="24">
        <v>0.93883615731817405</v>
      </c>
      <c r="I39" s="33">
        <f t="shared" si="2"/>
        <v>21.7021853881567</v>
      </c>
      <c r="J39" s="24">
        <f t="shared" si="3"/>
        <v>1.794770731600559</v>
      </c>
      <c r="K39" s="31">
        <v>45465</v>
      </c>
      <c r="L39" s="23">
        <v>0.20833333333333334</v>
      </c>
      <c r="M39" s="24">
        <v>0.93571460246665505</v>
      </c>
      <c r="N39" s="33">
        <f t="shared" si="4"/>
        <v>21.58723735988746</v>
      </c>
      <c r="O39" s="24">
        <f t="shared" si="5"/>
        <v>1.7852645296626928</v>
      </c>
    </row>
    <row r="40" spans="1:20" x14ac:dyDescent="0.25">
      <c r="A40" s="31">
        <v>45461</v>
      </c>
      <c r="B40" s="23">
        <v>0.25</v>
      </c>
      <c r="C40" s="24">
        <v>0.94402545690158901</v>
      </c>
      <c r="D40" s="33">
        <f t="shared" si="0"/>
        <v>21.893779219408628</v>
      </c>
      <c r="E40" s="24">
        <f t="shared" si="1"/>
        <v>1.8106155414450935</v>
      </c>
      <c r="F40" s="31">
        <v>45463</v>
      </c>
      <c r="G40" s="23">
        <v>0.25</v>
      </c>
      <c r="H40" s="24">
        <v>0.94355475902179897</v>
      </c>
      <c r="I40" s="33">
        <f t="shared" si="2"/>
        <v>21.876374722650187</v>
      </c>
      <c r="J40" s="24">
        <f t="shared" si="3"/>
        <v>1.8091761895631704</v>
      </c>
      <c r="K40" s="31">
        <v>45465</v>
      </c>
      <c r="L40" s="23">
        <v>0.25</v>
      </c>
      <c r="M40" s="24">
        <v>0.94102710485081897</v>
      </c>
      <c r="N40" s="33">
        <f t="shared" si="4"/>
        <v>21.783000640021005</v>
      </c>
      <c r="O40" s="24">
        <f t="shared" si="5"/>
        <v>1.801454152929737</v>
      </c>
    </row>
    <row r="41" spans="1:20" x14ac:dyDescent="0.25">
      <c r="A41" s="31">
        <v>45461</v>
      </c>
      <c r="B41" s="23">
        <v>0.29166666666666669</v>
      </c>
      <c r="C41" s="24">
        <v>0.93574315309150202</v>
      </c>
      <c r="D41" s="33">
        <f t="shared" si="0"/>
        <v>21.588287675452811</v>
      </c>
      <c r="E41" s="24">
        <f t="shared" si="1"/>
        <v>1.7853513907599474</v>
      </c>
      <c r="F41" s="31">
        <v>45463</v>
      </c>
      <c r="G41" s="23">
        <v>0.29166666666666669</v>
      </c>
      <c r="H41" s="24">
        <v>0.94167828559498801</v>
      </c>
      <c r="I41" s="33">
        <f t="shared" si="2"/>
        <v>21.807041667919012</v>
      </c>
      <c r="J41" s="24">
        <f t="shared" si="3"/>
        <v>1.8034423459369022</v>
      </c>
      <c r="K41" s="31">
        <v>45465</v>
      </c>
      <c r="L41" s="23">
        <v>0.29166666666666669</v>
      </c>
      <c r="M41" s="24">
        <v>0.94383186101535899</v>
      </c>
      <c r="N41" s="33">
        <f t="shared" si="4"/>
        <v>21.886620204629576</v>
      </c>
      <c r="O41" s="24">
        <f t="shared" si="5"/>
        <v>1.8100234909228659</v>
      </c>
    </row>
    <row r="42" spans="1:20" x14ac:dyDescent="0.25">
      <c r="A42" s="31">
        <v>45461</v>
      </c>
      <c r="B42" s="23">
        <v>0.33333333333333331</v>
      </c>
      <c r="C42" s="24">
        <v>0.93159216642007103</v>
      </c>
      <c r="D42" s="33">
        <f t="shared" si="0"/>
        <v>21.435782003275655</v>
      </c>
      <c r="E42" s="24">
        <f t="shared" si="1"/>
        <v>1.7727391716708967</v>
      </c>
      <c r="F42" s="31">
        <v>45463</v>
      </c>
      <c r="G42" s="23">
        <v>0.33333333333333331</v>
      </c>
      <c r="H42" s="24">
        <v>0.938704133029997</v>
      </c>
      <c r="I42" s="33">
        <f t="shared" si="2"/>
        <v>21.697319121264051</v>
      </c>
      <c r="J42" s="24">
        <f t="shared" si="3"/>
        <v>1.794368291328537</v>
      </c>
      <c r="K42" s="31">
        <v>45465</v>
      </c>
      <c r="L42" s="23">
        <v>0.33333333333333331</v>
      </c>
      <c r="M42" s="24">
        <v>0.93895494937521096</v>
      </c>
      <c r="N42" s="33">
        <f t="shared" si="4"/>
        <v>21.706564277652703</v>
      </c>
      <c r="O42" s="24">
        <f t="shared" si="5"/>
        <v>1.7951328657618784</v>
      </c>
    </row>
    <row r="43" spans="1:20" x14ac:dyDescent="0.25">
      <c r="A43" s="31">
        <v>45461</v>
      </c>
      <c r="B43" s="23">
        <v>0.375</v>
      </c>
      <c r="C43" s="24">
        <v>0.93030530213937501</v>
      </c>
      <c r="D43" s="33">
        <f t="shared" si="0"/>
        <v>21.388585000973006</v>
      </c>
      <c r="E43" s="24">
        <f t="shared" si="1"/>
        <v>1.7688359795804676</v>
      </c>
      <c r="F43" s="31">
        <v>45463</v>
      </c>
      <c r="G43" s="23">
        <v>0.375</v>
      </c>
      <c r="H43" s="24">
        <v>0.947804689403557</v>
      </c>
      <c r="I43" s="33">
        <f t="shared" si="2"/>
        <v>22.033706860490941</v>
      </c>
      <c r="J43" s="24">
        <f t="shared" si="3"/>
        <v>1.8221875573626007</v>
      </c>
      <c r="K43" s="31">
        <v>45465</v>
      </c>
      <c r="L43" s="23">
        <v>0.375</v>
      </c>
      <c r="M43" s="24">
        <v>0.93768346309286799</v>
      </c>
      <c r="N43" s="33">
        <f t="shared" si="4"/>
        <v>21.659712109497374</v>
      </c>
      <c r="O43" s="24">
        <f t="shared" si="5"/>
        <v>1.7912581914554326</v>
      </c>
    </row>
    <row r="44" spans="1:20" x14ac:dyDescent="0.25">
      <c r="A44" s="31">
        <v>45461</v>
      </c>
      <c r="B44" s="23">
        <v>0.41666666666666669</v>
      </c>
      <c r="C44" s="24">
        <v>0.92562192678081301</v>
      </c>
      <c r="D44" s="33">
        <f t="shared" si="0"/>
        <v>21.2171453789128</v>
      </c>
      <c r="E44" s="24">
        <f t="shared" si="1"/>
        <v>1.7546579228360886</v>
      </c>
      <c r="F44" s="31">
        <v>45463</v>
      </c>
      <c r="G44" s="23">
        <v>0.41666666666666669</v>
      </c>
      <c r="H44" s="24">
        <v>0.94507253169635397</v>
      </c>
      <c r="I44" s="33">
        <f t="shared" si="2"/>
        <v>21.932514301358459</v>
      </c>
      <c r="J44" s="24">
        <f t="shared" si="3"/>
        <v>1.8138189327223444</v>
      </c>
      <c r="K44" s="31">
        <v>45465</v>
      </c>
      <c r="L44" s="23">
        <v>0.41666666666666669</v>
      </c>
      <c r="M44" s="24">
        <v>0.94018894433599098</v>
      </c>
      <c r="N44" s="33">
        <f t="shared" si="4"/>
        <v>21.752071038350842</v>
      </c>
      <c r="O44" s="24">
        <f t="shared" si="5"/>
        <v>1.7988962748716144</v>
      </c>
    </row>
    <row r="45" spans="1:20" x14ac:dyDescent="0.25">
      <c r="A45" s="31">
        <v>45461</v>
      </c>
      <c r="B45" s="23">
        <v>0.45833333333333331</v>
      </c>
      <c r="C45" s="24">
        <v>0.92492455243694305</v>
      </c>
      <c r="D45" s="33">
        <f t="shared" si="0"/>
        <v>21.191661321550505</v>
      </c>
      <c r="E45" s="24">
        <f t="shared" si="1"/>
        <v>1.7525503912922267</v>
      </c>
      <c r="F45" s="31">
        <v>45463</v>
      </c>
      <c r="G45" s="23">
        <v>0.45833333333333331</v>
      </c>
      <c r="H45" s="24">
        <v>0.94269460439304897</v>
      </c>
      <c r="I45" s="33">
        <f t="shared" si="2"/>
        <v>21.844583031543763</v>
      </c>
      <c r="J45" s="24">
        <f t="shared" si="3"/>
        <v>1.806547016708669</v>
      </c>
      <c r="K45" s="31">
        <v>45465</v>
      </c>
      <c r="L45" s="23">
        <v>0.45833333333333331</v>
      </c>
      <c r="M45" s="24">
        <v>0.93977546691518599</v>
      </c>
      <c r="N45" s="33">
        <f t="shared" si="4"/>
        <v>21.736819028804071</v>
      </c>
      <c r="O45" s="24">
        <f t="shared" si="5"/>
        <v>1.7976349336820965</v>
      </c>
    </row>
    <row r="46" spans="1:20" x14ac:dyDescent="0.25">
      <c r="A46" s="31">
        <v>45461</v>
      </c>
      <c r="B46" s="23">
        <v>0.5</v>
      </c>
      <c r="C46" s="24">
        <v>0.92039740085233601</v>
      </c>
      <c r="D46" s="33">
        <f t="shared" si="0"/>
        <v>21.026504131104623</v>
      </c>
      <c r="E46" s="24">
        <f t="shared" si="1"/>
        <v>1.7388918916423524</v>
      </c>
      <c r="F46" s="31">
        <v>45463</v>
      </c>
      <c r="G46" s="23">
        <v>0.5</v>
      </c>
      <c r="H46" s="24">
        <v>0.94341832398990899</v>
      </c>
      <c r="I46" s="33">
        <f t="shared" si="2"/>
        <v>21.871330873885153</v>
      </c>
      <c r="J46" s="24">
        <f t="shared" si="3"/>
        <v>1.8087590632703021</v>
      </c>
      <c r="K46" s="31">
        <v>45465</v>
      </c>
      <c r="L46" s="23">
        <v>0.5</v>
      </c>
      <c r="M46" s="24">
        <v>0.94157487153630304</v>
      </c>
      <c r="N46" s="33">
        <f t="shared" si="4"/>
        <v>21.803223050175756</v>
      </c>
      <c r="O46" s="24">
        <f t="shared" si="5"/>
        <v>1.8031265462495349</v>
      </c>
    </row>
    <row r="47" spans="1:20" x14ac:dyDescent="0.25">
      <c r="A47" s="31">
        <v>45461</v>
      </c>
      <c r="B47" s="23">
        <v>0.54166666666666663</v>
      </c>
      <c r="C47" s="24">
        <v>0.91997063159574599</v>
      </c>
      <c r="D47" s="33">
        <f t="shared" si="0"/>
        <v>21.010959818330772</v>
      </c>
      <c r="E47" s="24">
        <f t="shared" si="1"/>
        <v>1.7376063769759547</v>
      </c>
      <c r="F47" s="31">
        <v>45463</v>
      </c>
      <c r="G47" s="23">
        <v>0.54166666666666663</v>
      </c>
      <c r="H47" s="24">
        <v>0.94113492965321799</v>
      </c>
      <c r="I47" s="33">
        <f t="shared" si="2"/>
        <v>21.786980755021911</v>
      </c>
      <c r="J47" s="24">
        <f t="shared" si="3"/>
        <v>1.8017833084403121</v>
      </c>
      <c r="K47" s="31">
        <v>45465</v>
      </c>
      <c r="L47" s="23">
        <v>0.54166666666666663</v>
      </c>
      <c r="M47" s="24">
        <v>0.93920785188299205</v>
      </c>
      <c r="N47" s="33">
        <f t="shared" si="4"/>
        <v>21.715887817402859</v>
      </c>
      <c r="O47" s="24">
        <f t="shared" si="5"/>
        <v>1.7959039224992164</v>
      </c>
    </row>
    <row r="48" spans="1:20" x14ac:dyDescent="0.25">
      <c r="A48" s="31">
        <v>45461</v>
      </c>
      <c r="B48" s="23">
        <v>0.58333333333333337</v>
      </c>
      <c r="C48" s="24">
        <v>0.91627711057296402</v>
      </c>
      <c r="D48" s="33">
        <f t="shared" si="0"/>
        <v>20.876609055456324</v>
      </c>
      <c r="E48" s="24">
        <f t="shared" si="1"/>
        <v>1.726495568886238</v>
      </c>
      <c r="F48" s="31">
        <v>45463</v>
      </c>
      <c r="G48" s="23">
        <v>0.58333333333333337</v>
      </c>
      <c r="H48" s="24">
        <v>0.94188499450306795</v>
      </c>
      <c r="I48" s="33">
        <f t="shared" si="2"/>
        <v>21.814675248859537</v>
      </c>
      <c r="J48" s="24">
        <f t="shared" si="3"/>
        <v>1.8040736430806836</v>
      </c>
      <c r="K48" s="31">
        <v>45465</v>
      </c>
      <c r="L48" s="23">
        <v>0.58333333333333337</v>
      </c>
      <c r="M48" s="24">
        <v>0.94126909970860595</v>
      </c>
      <c r="N48" s="33">
        <f t="shared" si="4"/>
        <v>21.791933725588464</v>
      </c>
      <c r="O48" s="24">
        <f t="shared" si="5"/>
        <v>1.8021929191061659</v>
      </c>
    </row>
    <row r="49" spans="1:15" x14ac:dyDescent="0.25">
      <c r="A49" s="31">
        <v>45461</v>
      </c>
      <c r="B49" s="23">
        <v>0.625</v>
      </c>
      <c r="C49" s="24">
        <v>0.91710871457686705</v>
      </c>
      <c r="D49" s="33">
        <f t="shared" si="0"/>
        <v>20.906830375337176</v>
      </c>
      <c r="E49" s="24">
        <f t="shared" si="1"/>
        <v>1.7289948720403843</v>
      </c>
      <c r="F49" s="31">
        <v>45463</v>
      </c>
      <c r="G49" s="23">
        <v>0.625</v>
      </c>
      <c r="H49" s="24">
        <v>0.93694424628836603</v>
      </c>
      <c r="I49" s="33">
        <f t="shared" si="2"/>
        <v>21.632490548118923</v>
      </c>
      <c r="J49" s="24">
        <f t="shared" si="3"/>
        <v>1.789006968329435</v>
      </c>
      <c r="K49" s="31">
        <v>45465</v>
      </c>
      <c r="L49" s="23">
        <v>0.625</v>
      </c>
      <c r="M49" s="24">
        <v>0.93494248389823698</v>
      </c>
      <c r="N49" s="33">
        <f t="shared" si="4"/>
        <v>21.558840018778827</v>
      </c>
      <c r="O49" s="24">
        <f t="shared" si="5"/>
        <v>1.7829160695530089</v>
      </c>
    </row>
    <row r="50" spans="1:15" x14ac:dyDescent="0.25">
      <c r="A50" s="31">
        <v>45461</v>
      </c>
      <c r="B50" s="23">
        <v>0.66666666666666663</v>
      </c>
      <c r="C50" s="24">
        <v>0.91127914189927794</v>
      </c>
      <c r="D50" s="33">
        <f t="shared" si="0"/>
        <v>20.695321545211087</v>
      </c>
      <c r="E50" s="24">
        <f t="shared" si="1"/>
        <v>1.7115030917889569</v>
      </c>
      <c r="F50" s="31">
        <v>45463</v>
      </c>
      <c r="G50" s="23">
        <v>0.66666666666666663</v>
      </c>
      <c r="H50" s="24">
        <v>0.93553858995063399</v>
      </c>
      <c r="I50" s="33">
        <f t="shared" si="2"/>
        <v>21.580762662013392</v>
      </c>
      <c r="J50" s="24">
        <f t="shared" si="3"/>
        <v>1.7847290721485074</v>
      </c>
      <c r="K50" s="31">
        <v>45465</v>
      </c>
      <c r="L50" s="23">
        <v>0.66666666666666663</v>
      </c>
      <c r="M50" s="24">
        <v>0.92995548247919002</v>
      </c>
      <c r="N50" s="33">
        <f t="shared" si="4"/>
        <v>21.375761730526222</v>
      </c>
      <c r="O50" s="24">
        <f t="shared" si="5"/>
        <v>1.7677754951145184</v>
      </c>
    </row>
    <row r="51" spans="1:15" x14ac:dyDescent="0.25">
      <c r="A51" s="31">
        <v>45461</v>
      </c>
      <c r="B51" s="23">
        <v>0.70833333333333337</v>
      </c>
      <c r="C51" s="24">
        <v>0.904721558090405</v>
      </c>
      <c r="D51" s="33">
        <f t="shared" si="0"/>
        <v>20.458358735691704</v>
      </c>
      <c r="E51" s="24">
        <f t="shared" si="1"/>
        <v>1.6919062674417038</v>
      </c>
      <c r="F51" s="31">
        <v>45463</v>
      </c>
      <c r="G51" s="23">
        <v>0.70833333333333337</v>
      </c>
      <c r="H51" s="24">
        <v>0.92750930785761798</v>
      </c>
      <c r="I51" s="33">
        <f t="shared" si="2"/>
        <v>21.286172953081969</v>
      </c>
      <c r="J51" s="24">
        <f t="shared" si="3"/>
        <v>1.7603665032198788</v>
      </c>
      <c r="K51" s="31">
        <v>45465</v>
      </c>
      <c r="L51" s="23">
        <v>0.70833333333333337</v>
      </c>
      <c r="M51" s="24">
        <v>0.92337810992825198</v>
      </c>
      <c r="N51" s="33">
        <f t="shared" si="4"/>
        <v>21.135190632398317</v>
      </c>
      <c r="O51" s="24">
        <f t="shared" si="5"/>
        <v>1.7478802652993406</v>
      </c>
    </row>
    <row r="52" spans="1:15" x14ac:dyDescent="0.25">
      <c r="A52" s="31">
        <v>45461</v>
      </c>
      <c r="B52" s="23">
        <v>0.75</v>
      </c>
      <c r="C52" s="24">
        <v>0.90006458758947805</v>
      </c>
      <c r="D52" s="33">
        <f t="shared" si="0"/>
        <v>20.29069452855493</v>
      </c>
      <c r="E52" s="24">
        <f t="shared" si="1"/>
        <v>1.6780404375114926</v>
      </c>
      <c r="F52" s="31">
        <v>45463</v>
      </c>
      <c r="G52" s="23">
        <v>0.75</v>
      </c>
      <c r="H52" s="24">
        <v>0.92945396899805199</v>
      </c>
      <c r="I52" s="33">
        <f t="shared" si="2"/>
        <v>21.357382852374855</v>
      </c>
      <c r="J52" s="24">
        <f t="shared" si="3"/>
        <v>1.7662555618914004</v>
      </c>
      <c r="K52" s="31">
        <v>45465</v>
      </c>
      <c r="L52" s="23">
        <v>0.75</v>
      </c>
      <c r="M52" s="24">
        <v>0.91992437839139996</v>
      </c>
      <c r="N52" s="33">
        <f t="shared" si="4"/>
        <v>21.009275384918084</v>
      </c>
      <c r="O52" s="24">
        <f t="shared" si="5"/>
        <v>1.7374670743327254</v>
      </c>
    </row>
    <row r="53" spans="1:15" x14ac:dyDescent="0.25">
      <c r="A53" s="31">
        <v>45461</v>
      </c>
      <c r="B53" s="23">
        <v>0.79166666666666663</v>
      </c>
      <c r="C53" s="24">
        <v>0.89130282401682004</v>
      </c>
      <c r="D53" s="33">
        <f t="shared" si="0"/>
        <v>19.976642923550923</v>
      </c>
      <c r="E53" s="24">
        <f t="shared" si="1"/>
        <v>1.6520683697776612</v>
      </c>
      <c r="F53" s="31">
        <v>45463</v>
      </c>
      <c r="G53" s="23">
        <v>0.79166666666666663</v>
      </c>
      <c r="H53" s="24">
        <v>0.92210000753033805</v>
      </c>
      <c r="I53" s="33">
        <f t="shared" si="2"/>
        <v>21.08856120870179</v>
      </c>
      <c r="J53" s="24">
        <f t="shared" si="3"/>
        <v>1.744024011959638</v>
      </c>
      <c r="K53" s="31">
        <v>45465</v>
      </c>
      <c r="L53" s="23">
        <v>0.79166666666666663</v>
      </c>
      <c r="M53" s="24">
        <v>0.92023903131116902</v>
      </c>
      <c r="N53" s="33">
        <f t="shared" si="4"/>
        <v>21.020735301439828</v>
      </c>
      <c r="O53" s="24">
        <f t="shared" si="5"/>
        <v>1.7384148094290737</v>
      </c>
    </row>
    <row r="54" spans="1:15" x14ac:dyDescent="0.25">
      <c r="A54" s="31">
        <v>45461</v>
      </c>
      <c r="B54" s="23">
        <v>0.83333333333333337</v>
      </c>
      <c r="C54" s="24">
        <v>0.89333540200829797</v>
      </c>
      <c r="D54" s="33">
        <f t="shared" si="0"/>
        <v>20.049334698129194</v>
      </c>
      <c r="E54" s="24">
        <f t="shared" si="1"/>
        <v>1.6580799795352843</v>
      </c>
      <c r="F54" s="31">
        <v>45463</v>
      </c>
      <c r="G54" s="23">
        <v>0.83333333333333337</v>
      </c>
      <c r="H54" s="24">
        <v>0.92036658525098702</v>
      </c>
      <c r="I54" s="33">
        <f t="shared" si="2"/>
        <v>21.025381583936593</v>
      </c>
      <c r="J54" s="24">
        <f t="shared" si="3"/>
        <v>1.7387990569915561</v>
      </c>
      <c r="K54" s="31">
        <v>45465</v>
      </c>
      <c r="L54" s="23">
        <v>0.83333333333333337</v>
      </c>
      <c r="M54" s="24">
        <v>0.91576683520904401</v>
      </c>
      <c r="N54" s="33">
        <f t="shared" si="4"/>
        <v>20.858073210283202</v>
      </c>
      <c r="O54" s="24">
        <f t="shared" si="5"/>
        <v>1.7249626544904206</v>
      </c>
    </row>
    <row r="55" spans="1:15" x14ac:dyDescent="0.25">
      <c r="A55" s="31">
        <v>45461</v>
      </c>
      <c r="B55" s="23">
        <v>0.875</v>
      </c>
      <c r="C55" s="24">
        <v>0.88278293609266001</v>
      </c>
      <c r="D55" s="33">
        <f t="shared" si="0"/>
        <v>19.673016081352195</v>
      </c>
      <c r="E55" s="24">
        <f t="shared" si="1"/>
        <v>1.6269584299278264</v>
      </c>
      <c r="F55" s="31">
        <v>45463</v>
      </c>
      <c r="G55" s="23">
        <v>0.875</v>
      </c>
      <c r="H55" s="24">
        <v>0.90383499860401995</v>
      </c>
      <c r="I55" s="33">
        <f t="shared" si="2"/>
        <v>20.426400428875386</v>
      </c>
      <c r="J55" s="24">
        <f t="shared" si="3"/>
        <v>1.6892633154679944</v>
      </c>
      <c r="K55" s="31">
        <v>45465</v>
      </c>
      <c r="L55" s="23">
        <v>0.875</v>
      </c>
      <c r="M55" s="24">
        <v>0.91559296846023497</v>
      </c>
      <c r="N55" s="33">
        <f t="shared" si="4"/>
        <v>20.851758871492702</v>
      </c>
      <c r="O55" s="24">
        <f t="shared" si="5"/>
        <v>1.7244404586724464</v>
      </c>
    </row>
    <row r="56" spans="1:15" x14ac:dyDescent="0.25">
      <c r="A56" s="31">
        <v>45461</v>
      </c>
      <c r="B56" s="23">
        <v>0.91666666666666663</v>
      </c>
      <c r="C56" s="24">
        <v>0.87818539142257301</v>
      </c>
      <c r="D56" s="33">
        <f t="shared" si="0"/>
        <v>19.509892724978094</v>
      </c>
      <c r="E56" s="24">
        <f t="shared" si="1"/>
        <v>1.6134681283556882</v>
      </c>
      <c r="F56" s="31">
        <v>45463</v>
      </c>
      <c r="G56" s="23">
        <v>0.91666666666666663</v>
      </c>
      <c r="H56" s="24">
        <v>0.90773534774417097</v>
      </c>
      <c r="I56" s="33">
        <f t="shared" si="2"/>
        <v>20.567137735471011</v>
      </c>
      <c r="J56" s="24">
        <f t="shared" si="3"/>
        <v>1.7009022907234526</v>
      </c>
      <c r="K56" s="31">
        <v>45465</v>
      </c>
      <c r="L56" s="23">
        <v>0.91666666666666663</v>
      </c>
      <c r="M56" s="24">
        <v>0.91043448447816899</v>
      </c>
      <c r="N56" s="33">
        <f t="shared" si="4"/>
        <v>20.66474219648979</v>
      </c>
      <c r="O56" s="24">
        <f t="shared" si="5"/>
        <v>1.7089741796497055</v>
      </c>
    </row>
    <row r="57" spans="1:15" x14ac:dyDescent="0.25">
      <c r="A57" s="31">
        <v>45461</v>
      </c>
      <c r="B57" s="23">
        <v>0.95833333333333337</v>
      </c>
      <c r="C57" s="24">
        <v>0.88255196809415604</v>
      </c>
      <c r="D57" s="33">
        <f t="shared" si="0"/>
        <v>19.664809134324983</v>
      </c>
      <c r="E57" s="24">
        <f t="shared" si="1"/>
        <v>1.6262797154086761</v>
      </c>
      <c r="F57" s="31">
        <v>45463</v>
      </c>
      <c r="G57" s="23">
        <v>0.95833333333333337</v>
      </c>
      <c r="H57" s="24">
        <v>0.90683996677035905</v>
      </c>
      <c r="I57" s="33">
        <f t="shared" si="2"/>
        <v>20.534797612598823</v>
      </c>
      <c r="J57" s="24">
        <f t="shared" si="3"/>
        <v>1.6982277625619224</v>
      </c>
      <c r="K57" s="31">
        <v>45465</v>
      </c>
      <c r="L57" s="23">
        <v>0.95833333333333337</v>
      </c>
      <c r="M57" s="24">
        <v>0.91045868396394802</v>
      </c>
      <c r="N57" s="33">
        <f t="shared" si="4"/>
        <v>20.665618062043979</v>
      </c>
      <c r="O57" s="24">
        <f t="shared" si="5"/>
        <v>1.7090466137310369</v>
      </c>
    </row>
    <row r="131" spans="6:6" x14ac:dyDescent="0.25">
      <c r="F131" s="1"/>
    </row>
    <row r="132" spans="6:6" x14ac:dyDescent="0.25">
      <c r="F132" s="1"/>
    </row>
    <row r="133" spans="6:6" x14ac:dyDescent="0.25">
      <c r="F133" s="1"/>
    </row>
    <row r="134" spans="6:6" x14ac:dyDescent="0.25">
      <c r="F134" s="1"/>
    </row>
    <row r="135" spans="6:6" x14ac:dyDescent="0.25">
      <c r="F135" s="1"/>
    </row>
    <row r="136" spans="6:6" x14ac:dyDescent="0.25">
      <c r="F136" s="1"/>
    </row>
    <row r="137" spans="6:6" x14ac:dyDescent="0.25">
      <c r="F137" s="1"/>
    </row>
    <row r="138" spans="6:6" x14ac:dyDescent="0.25">
      <c r="F138" s="1"/>
    </row>
    <row r="139" spans="6:6" x14ac:dyDescent="0.25">
      <c r="F139" s="1"/>
    </row>
    <row r="140" spans="6:6" x14ac:dyDescent="0.25">
      <c r="F140" s="1"/>
    </row>
    <row r="141" spans="6:6" x14ac:dyDescent="0.25">
      <c r="F141" s="1"/>
    </row>
    <row r="142" spans="6:6" x14ac:dyDescent="0.25">
      <c r="F142" s="1"/>
    </row>
    <row r="143" spans="6:6" x14ac:dyDescent="0.25">
      <c r="F143" s="1"/>
    </row>
    <row r="144" spans="6:6" x14ac:dyDescent="0.25">
      <c r="F144" s="1"/>
    </row>
    <row r="145" spans="6:6" x14ac:dyDescent="0.25">
      <c r="F145" s="1"/>
    </row>
    <row r="146" spans="6:6" x14ac:dyDescent="0.25">
      <c r="F146" s="1"/>
    </row>
    <row r="147" spans="6:6" x14ac:dyDescent="0.25">
      <c r="F147" s="1"/>
    </row>
    <row r="148" spans="6:6" x14ac:dyDescent="0.25">
      <c r="F148" s="1"/>
    </row>
    <row r="149" spans="6:6" x14ac:dyDescent="0.25">
      <c r="F149" s="1"/>
    </row>
    <row r="150" spans="6:6" x14ac:dyDescent="0.25">
      <c r="F150" s="1"/>
    </row>
    <row r="151" spans="6:6" x14ac:dyDescent="0.25">
      <c r="F151" s="1"/>
    </row>
    <row r="152" spans="6:6" x14ac:dyDescent="0.25">
      <c r="F152" s="1"/>
    </row>
    <row r="153" spans="6:6" x14ac:dyDescent="0.25">
      <c r="F153" s="1"/>
    </row>
    <row r="154" spans="6:6" x14ac:dyDescent="0.25">
      <c r="F154" s="1"/>
    </row>
    <row r="155" spans="6:6" x14ac:dyDescent="0.25">
      <c r="F155" s="1"/>
    </row>
    <row r="156" spans="6:6" x14ac:dyDescent="0.25">
      <c r="F156" s="1"/>
    </row>
    <row r="157" spans="6:6" x14ac:dyDescent="0.25">
      <c r="F157" s="1"/>
    </row>
    <row r="158" spans="6:6" x14ac:dyDescent="0.25">
      <c r="F158" s="1"/>
    </row>
    <row r="159" spans="6:6" x14ac:dyDescent="0.25">
      <c r="F159" s="1"/>
    </row>
    <row r="160" spans="6:6" x14ac:dyDescent="0.25">
      <c r="F160" s="1"/>
    </row>
    <row r="161" spans="6:6" x14ac:dyDescent="0.25">
      <c r="F161" s="1"/>
    </row>
    <row r="162" spans="6:6" x14ac:dyDescent="0.25">
      <c r="F162" s="1"/>
    </row>
    <row r="163" spans="6:6" x14ac:dyDescent="0.25">
      <c r="F163" s="1"/>
    </row>
    <row r="164" spans="6:6" x14ac:dyDescent="0.25">
      <c r="F164" s="1"/>
    </row>
    <row r="165" spans="6:6" x14ac:dyDescent="0.25">
      <c r="F165" s="1"/>
    </row>
    <row r="166" spans="6:6" x14ac:dyDescent="0.25">
      <c r="F166" s="1"/>
    </row>
    <row r="167" spans="6:6" x14ac:dyDescent="0.25">
      <c r="F167" s="1"/>
    </row>
    <row r="168" spans="6:6" x14ac:dyDescent="0.25">
      <c r="F168" s="1"/>
    </row>
    <row r="169" spans="6:6" x14ac:dyDescent="0.25">
      <c r="F169" s="1"/>
    </row>
    <row r="170" spans="6:6" x14ac:dyDescent="0.25">
      <c r="F170" s="1"/>
    </row>
    <row r="171" spans="6:6" x14ac:dyDescent="0.25">
      <c r="F171" s="1"/>
    </row>
    <row r="172" spans="6:6" x14ac:dyDescent="0.25">
      <c r="F172" s="1"/>
    </row>
    <row r="173" spans="6:6" x14ac:dyDescent="0.25">
      <c r="F173" s="1"/>
    </row>
    <row r="174" spans="6:6" x14ac:dyDescent="0.25">
      <c r="F174" s="1"/>
    </row>
    <row r="175" spans="6:6" x14ac:dyDescent="0.25">
      <c r="F175" s="1"/>
    </row>
    <row r="176" spans="6:6" x14ac:dyDescent="0.25">
      <c r="F176" s="1"/>
    </row>
    <row r="177" spans="6:6" x14ac:dyDescent="0.25">
      <c r="F177" s="1"/>
    </row>
  </sheetData>
  <pageMargins left="0.7" right="0.7" top="0.75" bottom="0.75" header="0.3" footer="0.3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8FE882C-F3B1-48B2-9A69-957FC40E792D}">
  <dimension ref="A1:T129"/>
  <sheetViews>
    <sheetView workbookViewId="0">
      <selection activeCell="D5" sqref="D5"/>
    </sheetView>
  </sheetViews>
  <sheetFormatPr defaultRowHeight="15" x14ac:dyDescent="0.25"/>
  <sheetData>
    <row r="1" spans="1:20" x14ac:dyDescent="0.25">
      <c r="A1" s="1" t="s">
        <v>70</v>
      </c>
      <c r="B1" s="23"/>
      <c r="C1" s="24"/>
    </row>
    <row r="2" spans="1:20" x14ac:dyDescent="0.25">
      <c r="A2" s="1" t="s">
        <v>71</v>
      </c>
      <c r="B2" s="23"/>
      <c r="C2" s="24"/>
      <c r="G2" s="25"/>
      <c r="H2" s="25"/>
    </row>
    <row r="3" spans="1:20" ht="15.75" thickBot="1" x14ac:dyDescent="0.3">
      <c r="A3" s="1" t="s">
        <v>72</v>
      </c>
      <c r="B3" s="23"/>
      <c r="C3" s="24"/>
    </row>
    <row r="4" spans="1:20" ht="15.75" thickBot="1" x14ac:dyDescent="0.3">
      <c r="A4" s="1" t="s">
        <v>73</v>
      </c>
      <c r="B4" s="23"/>
      <c r="C4" s="24"/>
      <c r="I4" s="26" t="s">
        <v>74</v>
      </c>
      <c r="J4" s="27"/>
      <c r="K4" s="27"/>
      <c r="L4" s="28">
        <f>SUM(E10:E57)+SUM(J10:J57)+SUM(O10:O57)+SUM(T10:T33)</f>
        <v>289.38213273855314</v>
      </c>
    </row>
    <row r="5" spans="1:20" x14ac:dyDescent="0.25">
      <c r="A5" s="1" t="s">
        <v>75</v>
      </c>
      <c r="B5" s="23"/>
      <c r="C5" s="24"/>
    </row>
    <row r="6" spans="1:20" x14ac:dyDescent="0.25">
      <c r="A6" s="1"/>
      <c r="B6" s="1"/>
      <c r="C6" s="1"/>
    </row>
    <row r="7" spans="1:20" x14ac:dyDescent="0.25">
      <c r="A7" s="1"/>
      <c r="B7" s="1"/>
      <c r="C7" s="1"/>
      <c r="I7" s="29" t="s">
        <v>76</v>
      </c>
      <c r="J7" s="29"/>
      <c r="K7" s="29"/>
      <c r="L7" s="7">
        <f>MAX(D10:D57,I10:I57,N10:N57,S10:S33)</f>
        <v>23.458187871441837</v>
      </c>
    </row>
    <row r="8" spans="1:20" x14ac:dyDescent="0.25">
      <c r="A8" s="1"/>
      <c r="B8" s="1"/>
      <c r="C8" s="1"/>
    </row>
    <row r="9" spans="1:20" x14ac:dyDescent="0.25">
      <c r="A9" s="30" t="s">
        <v>77</v>
      </c>
      <c r="B9" s="30" t="s">
        <v>78</v>
      </c>
      <c r="C9" s="30" t="s">
        <v>79</v>
      </c>
      <c r="D9" s="30" t="s">
        <v>54</v>
      </c>
      <c r="E9" s="30" t="s">
        <v>80</v>
      </c>
      <c r="F9" s="30" t="s">
        <v>77</v>
      </c>
      <c r="G9" s="30" t="s">
        <v>78</v>
      </c>
      <c r="H9" s="30" t="s">
        <v>79</v>
      </c>
      <c r="I9" s="30" t="s">
        <v>54</v>
      </c>
      <c r="J9" s="30" t="s">
        <v>80</v>
      </c>
      <c r="K9" s="30" t="s">
        <v>77</v>
      </c>
      <c r="L9" s="30" t="s">
        <v>78</v>
      </c>
      <c r="M9" s="30" t="s">
        <v>79</v>
      </c>
      <c r="N9" s="30" t="s">
        <v>54</v>
      </c>
      <c r="O9" s="30" t="s">
        <v>80</v>
      </c>
      <c r="P9" s="30" t="s">
        <v>77</v>
      </c>
      <c r="Q9" s="30" t="s">
        <v>78</v>
      </c>
      <c r="R9" s="30" t="s">
        <v>79</v>
      </c>
      <c r="S9" s="30" t="s">
        <v>54</v>
      </c>
      <c r="T9" s="30" t="s">
        <v>80</v>
      </c>
    </row>
    <row r="10" spans="1:20" x14ac:dyDescent="0.25">
      <c r="A10" s="31">
        <v>45467</v>
      </c>
      <c r="B10" s="23">
        <v>0</v>
      </c>
      <c r="C10" s="24">
        <v>0.90379983186360202</v>
      </c>
      <c r="D10" s="33">
        <f t="shared" ref="D10:D57" si="0">4*6*(C10^(1.522*(6^0.026)))</f>
        <v>20.425133137835751</v>
      </c>
      <c r="E10" s="24">
        <f t="shared" ref="E10:E57" si="1">D10*0.0827</f>
        <v>1.6891585104990166</v>
      </c>
      <c r="F10" s="31">
        <v>45469</v>
      </c>
      <c r="G10" s="23">
        <v>0</v>
      </c>
      <c r="H10" s="24">
        <v>0.91701626777282097</v>
      </c>
      <c r="I10" s="33">
        <f t="shared" ref="I10:I57" si="2">4*6*(H10^(1.522*(6^0.026)))</f>
        <v>20.903469960859475</v>
      </c>
      <c r="J10" s="24">
        <f t="shared" ref="J10:J57" si="3">I10*0.0827</f>
        <v>1.7287169657630785</v>
      </c>
      <c r="K10" s="31">
        <v>45471</v>
      </c>
      <c r="L10" s="23">
        <v>0</v>
      </c>
      <c r="M10" s="24">
        <v>0.87518703937180398</v>
      </c>
      <c r="N10" s="33">
        <f t="shared" ref="N10:N57" si="4">4*6*(M10^(1.522*(6^0.026)))</f>
        <v>19.403782646945217</v>
      </c>
      <c r="O10" s="24">
        <f t="shared" ref="O10:O57" si="5">N10*0.0827</f>
        <v>1.6046928249023693</v>
      </c>
      <c r="P10" s="31">
        <v>45473</v>
      </c>
      <c r="Q10" s="23">
        <v>0</v>
      </c>
      <c r="R10" s="24">
        <v>0.96324068307491295</v>
      </c>
      <c r="S10" s="33">
        <f t="shared" ref="S10:S33" si="6">4*6*(R10^(1.522*(6^0.026)))</f>
        <v>22.608673908785935</v>
      </c>
      <c r="T10" s="24">
        <f t="shared" ref="T10:T33" si="7">S10*0.0827</f>
        <v>1.8697373322565967</v>
      </c>
    </row>
    <row r="11" spans="1:20" x14ac:dyDescent="0.25">
      <c r="A11" s="31">
        <v>45467</v>
      </c>
      <c r="B11" s="23">
        <v>4.1666666666666664E-2</v>
      </c>
      <c r="C11" s="24">
        <v>0.92069876193631905</v>
      </c>
      <c r="D11" s="33">
        <f t="shared" si="0"/>
        <v>21.037483255708434</v>
      </c>
      <c r="E11" s="24">
        <f t="shared" si="1"/>
        <v>1.7397998652470874</v>
      </c>
      <c r="F11" s="31">
        <v>45469</v>
      </c>
      <c r="G11" s="23">
        <v>4.1666666666666664E-2</v>
      </c>
      <c r="H11" s="24">
        <v>0.91061925887697204</v>
      </c>
      <c r="I11" s="33">
        <f t="shared" si="2"/>
        <v>20.671430190527619</v>
      </c>
      <c r="J11" s="24">
        <f t="shared" si="3"/>
        <v>1.7095272767566341</v>
      </c>
      <c r="K11" s="31">
        <v>45471</v>
      </c>
      <c r="L11" s="23">
        <v>4.1666666666666664E-2</v>
      </c>
      <c r="M11" s="24">
        <v>0.89594221114753902</v>
      </c>
      <c r="N11" s="33">
        <f t="shared" si="4"/>
        <v>20.142706918214312</v>
      </c>
      <c r="O11" s="24">
        <f t="shared" si="5"/>
        <v>1.6658018621363235</v>
      </c>
      <c r="P11" s="31">
        <v>45473</v>
      </c>
      <c r="Q11" s="23">
        <v>4.1666666666666664E-2</v>
      </c>
      <c r="R11" s="24">
        <v>0.972367763515397</v>
      </c>
      <c r="S11" s="33">
        <f t="shared" si="6"/>
        <v>22.951235637895721</v>
      </c>
      <c r="T11" s="24">
        <f t="shared" si="7"/>
        <v>1.8980671872539761</v>
      </c>
    </row>
    <row r="12" spans="1:20" x14ac:dyDescent="0.25">
      <c r="A12" s="31">
        <v>45467</v>
      </c>
      <c r="B12" s="23">
        <v>8.3333333333333329E-2</v>
      </c>
      <c r="C12" s="24">
        <v>0.915245473381196</v>
      </c>
      <c r="D12" s="33">
        <f t="shared" si="0"/>
        <v>20.839140988897565</v>
      </c>
      <c r="E12" s="24">
        <f t="shared" si="1"/>
        <v>1.7233969597818286</v>
      </c>
      <c r="F12" s="31">
        <v>45469</v>
      </c>
      <c r="G12" s="23">
        <v>8.3333333333333329E-2</v>
      </c>
      <c r="H12" s="24">
        <v>0.91337996720902304</v>
      </c>
      <c r="I12" s="33">
        <f t="shared" si="2"/>
        <v>20.771451352162899</v>
      </c>
      <c r="J12" s="24">
        <f t="shared" si="3"/>
        <v>1.7177990268238716</v>
      </c>
      <c r="K12" s="31">
        <v>45471</v>
      </c>
      <c r="L12" s="23">
        <v>8.3333333333333329E-2</v>
      </c>
      <c r="M12" s="24">
        <v>0.89903068542120801</v>
      </c>
      <c r="N12" s="33">
        <f t="shared" si="4"/>
        <v>20.253540927782247</v>
      </c>
      <c r="O12" s="24">
        <f t="shared" si="5"/>
        <v>1.6749678347275918</v>
      </c>
      <c r="P12" s="31">
        <v>45473</v>
      </c>
      <c r="Q12" s="23">
        <v>8.3333333333333329E-2</v>
      </c>
      <c r="R12" s="24">
        <v>0.97711491584387</v>
      </c>
      <c r="S12" s="33">
        <f t="shared" si="6"/>
        <v>23.130166284166833</v>
      </c>
      <c r="T12" s="24">
        <f t="shared" si="7"/>
        <v>1.912864751700597</v>
      </c>
    </row>
    <row r="13" spans="1:20" x14ac:dyDescent="0.25">
      <c r="A13" s="31">
        <v>45467</v>
      </c>
      <c r="B13" s="23">
        <v>0.125</v>
      </c>
      <c r="C13" s="24">
        <v>0.92076033353437203</v>
      </c>
      <c r="D13" s="33">
        <f t="shared" si="0"/>
        <v>21.039726682328627</v>
      </c>
      <c r="E13" s="24">
        <f t="shared" si="1"/>
        <v>1.7399853966285774</v>
      </c>
      <c r="F13" s="31">
        <v>45469</v>
      </c>
      <c r="G13" s="23">
        <v>0.125</v>
      </c>
      <c r="H13" s="24">
        <v>0.91463613509765895</v>
      </c>
      <c r="I13" s="33">
        <f t="shared" si="2"/>
        <v>20.817022202284164</v>
      </c>
      <c r="J13" s="24">
        <f t="shared" si="3"/>
        <v>1.7215677361289003</v>
      </c>
      <c r="K13" s="31">
        <v>45471</v>
      </c>
      <c r="L13" s="23">
        <v>0.125</v>
      </c>
      <c r="M13" s="24">
        <v>0.89779663085578298</v>
      </c>
      <c r="N13" s="33">
        <f t="shared" si="4"/>
        <v>20.209228035151682</v>
      </c>
      <c r="O13" s="24">
        <f t="shared" si="5"/>
        <v>1.6713031585070439</v>
      </c>
      <c r="P13" s="31">
        <v>45473</v>
      </c>
      <c r="Q13" s="23">
        <v>0.125</v>
      </c>
      <c r="R13" s="24">
        <v>0.97854256629552405</v>
      </c>
      <c r="S13" s="33">
        <f t="shared" si="6"/>
        <v>23.184078868344635</v>
      </c>
      <c r="T13" s="24">
        <f t="shared" si="7"/>
        <v>1.9173233224121011</v>
      </c>
    </row>
    <row r="14" spans="1:20" x14ac:dyDescent="0.25">
      <c r="A14" s="31">
        <v>45467</v>
      </c>
      <c r="B14" s="23">
        <v>0.16666666666666666</v>
      </c>
      <c r="C14" s="24">
        <v>0.92587482928859399</v>
      </c>
      <c r="D14" s="33">
        <f t="shared" si="0"/>
        <v>21.226389982916306</v>
      </c>
      <c r="E14" s="24">
        <f t="shared" si="1"/>
        <v>1.7554224515871784</v>
      </c>
      <c r="F14" s="31">
        <v>45469</v>
      </c>
      <c r="G14" s="23">
        <v>0.16666666666666666</v>
      </c>
      <c r="H14" s="24">
        <v>0.91985183953870897</v>
      </c>
      <c r="I14" s="33">
        <f t="shared" si="2"/>
        <v>21.00663379114668</v>
      </c>
      <c r="J14" s="24">
        <f t="shared" si="3"/>
        <v>1.7372486145278303</v>
      </c>
      <c r="K14" s="31">
        <v>45471</v>
      </c>
      <c r="L14" s="23">
        <v>0.16666666666666666</v>
      </c>
      <c r="M14" s="24">
        <v>0.90401768684025596</v>
      </c>
      <c r="N14" s="33">
        <f t="shared" si="4"/>
        <v>20.432984370176172</v>
      </c>
      <c r="O14" s="24">
        <f t="shared" si="5"/>
        <v>1.6898078074135694</v>
      </c>
      <c r="P14" s="31">
        <v>45473</v>
      </c>
      <c r="Q14" s="23">
        <v>0.16666666666666666</v>
      </c>
      <c r="R14" s="24">
        <v>0.97760987281408196</v>
      </c>
      <c r="S14" s="33">
        <f t="shared" si="6"/>
        <v>23.148852120196928</v>
      </c>
      <c r="T14" s="24">
        <f t="shared" si="7"/>
        <v>1.9144100703402858</v>
      </c>
    </row>
    <row r="15" spans="1:20" x14ac:dyDescent="0.25">
      <c r="A15" s="31">
        <v>45467</v>
      </c>
      <c r="B15" s="23">
        <v>0.20833333333333334</v>
      </c>
      <c r="C15" s="24">
        <v>0.92429977655040996</v>
      </c>
      <c r="D15" s="33">
        <f t="shared" si="0"/>
        <v>21.168839920098566</v>
      </c>
      <c r="E15" s="24">
        <f t="shared" si="1"/>
        <v>1.7506630613921514</v>
      </c>
      <c r="F15" s="31">
        <v>45469</v>
      </c>
      <c r="G15" s="23">
        <v>0.20833333333333334</v>
      </c>
      <c r="H15" s="24">
        <v>0.92663818597422898</v>
      </c>
      <c r="I15" s="33">
        <f t="shared" si="2"/>
        <v>21.25430284590697</v>
      </c>
      <c r="J15" s="24">
        <f t="shared" si="3"/>
        <v>1.7577308453565064</v>
      </c>
      <c r="K15" s="31">
        <v>45471</v>
      </c>
      <c r="L15" s="23">
        <v>0.20833333333333334</v>
      </c>
      <c r="M15" s="24">
        <v>0.90695440768832702</v>
      </c>
      <c r="N15" s="33">
        <f t="shared" si="4"/>
        <v>20.538930028130927</v>
      </c>
      <c r="O15" s="24">
        <f t="shared" si="5"/>
        <v>1.6985695133264276</v>
      </c>
      <c r="P15" s="31">
        <v>45473</v>
      </c>
      <c r="Q15" s="23">
        <v>0.20833333333333334</v>
      </c>
      <c r="R15" s="24">
        <v>0.98213487863147797</v>
      </c>
      <c r="S15" s="33">
        <f t="shared" si="6"/>
        <v>23.319942833329424</v>
      </c>
      <c r="T15" s="24">
        <f t="shared" si="7"/>
        <v>1.9285592723163434</v>
      </c>
    </row>
    <row r="16" spans="1:20" x14ac:dyDescent="0.25">
      <c r="A16" s="31">
        <v>45467</v>
      </c>
      <c r="B16" s="23">
        <v>0.25</v>
      </c>
      <c r="C16" s="24">
        <v>0.927128732200728</v>
      </c>
      <c r="D16" s="33">
        <f t="shared" si="0"/>
        <v>21.272247353050659</v>
      </c>
      <c r="E16" s="24">
        <f t="shared" si="1"/>
        <v>1.7592148560972893</v>
      </c>
      <c r="F16" s="31">
        <v>45469</v>
      </c>
      <c r="G16" s="23">
        <v>0.25</v>
      </c>
      <c r="H16" s="24">
        <v>0.92709791659938001</v>
      </c>
      <c r="I16" s="33">
        <f t="shared" si="2"/>
        <v>21.271119931649011</v>
      </c>
      <c r="J16" s="24">
        <f t="shared" si="3"/>
        <v>1.759121618347373</v>
      </c>
      <c r="K16" s="31">
        <v>45471</v>
      </c>
      <c r="L16" s="23">
        <v>0.25</v>
      </c>
      <c r="M16" s="24">
        <v>0.90543651580448303</v>
      </c>
      <c r="N16" s="33">
        <f t="shared" si="4"/>
        <v>20.484144784464828</v>
      </c>
      <c r="O16" s="24">
        <f t="shared" si="5"/>
        <v>1.6940387736752411</v>
      </c>
      <c r="P16" s="31">
        <v>45473</v>
      </c>
      <c r="Q16" s="23">
        <v>0.25</v>
      </c>
      <c r="R16" s="24">
        <v>0.98283660411441498</v>
      </c>
      <c r="S16" s="33">
        <f t="shared" si="6"/>
        <v>23.346517168623379</v>
      </c>
      <c r="T16" s="24">
        <f t="shared" si="7"/>
        <v>1.9307569698451532</v>
      </c>
    </row>
    <row r="17" spans="1:20" x14ac:dyDescent="0.25">
      <c r="A17" s="31">
        <v>45467</v>
      </c>
      <c r="B17" s="23">
        <v>0.29166666666666669</v>
      </c>
      <c r="C17" s="24">
        <v>0.92138731479276204</v>
      </c>
      <c r="D17" s="33">
        <f t="shared" si="0"/>
        <v>21.0625764893433</v>
      </c>
      <c r="E17" s="24">
        <f t="shared" si="1"/>
        <v>1.7418750756686909</v>
      </c>
      <c r="F17" s="31">
        <v>45469</v>
      </c>
      <c r="G17" s="23">
        <v>0.29166666666666669</v>
      </c>
      <c r="H17" s="24">
        <v>0.92904919385538398</v>
      </c>
      <c r="I17" s="33">
        <f t="shared" si="2"/>
        <v>21.342553426713234</v>
      </c>
      <c r="J17" s="24">
        <f t="shared" si="3"/>
        <v>1.7650291683891843</v>
      </c>
      <c r="K17" s="31">
        <v>45471</v>
      </c>
      <c r="L17" s="23">
        <v>0.29166666666666669</v>
      </c>
      <c r="M17" s="24">
        <v>0.90722721814746299</v>
      </c>
      <c r="N17" s="33">
        <f t="shared" si="4"/>
        <v>20.548782354599908</v>
      </c>
      <c r="O17" s="24">
        <f t="shared" si="5"/>
        <v>1.6993843007254124</v>
      </c>
      <c r="P17" s="31">
        <v>45473</v>
      </c>
      <c r="Q17" s="23">
        <v>0.29166666666666669</v>
      </c>
      <c r="R17" s="24">
        <v>0.98160910605991603</v>
      </c>
      <c r="S17" s="33">
        <f t="shared" si="6"/>
        <v>23.300039229007957</v>
      </c>
      <c r="T17" s="24">
        <f t="shared" si="7"/>
        <v>1.926913244238958</v>
      </c>
    </row>
    <row r="18" spans="1:20" x14ac:dyDescent="0.25">
      <c r="A18" s="31">
        <v>45467</v>
      </c>
      <c r="B18" s="23">
        <v>0.33333333333333331</v>
      </c>
      <c r="C18" s="24">
        <v>0.92199665307629797</v>
      </c>
      <c r="D18" s="33">
        <f t="shared" si="0"/>
        <v>21.084792173141004</v>
      </c>
      <c r="E18" s="24">
        <f t="shared" si="1"/>
        <v>1.743712312718761</v>
      </c>
      <c r="F18" s="31">
        <v>45469</v>
      </c>
      <c r="G18" s="23">
        <v>0.33333333333333331</v>
      </c>
      <c r="H18" s="24">
        <v>0.929836750026798</v>
      </c>
      <c r="I18" s="33">
        <f t="shared" si="2"/>
        <v>21.371410030217724</v>
      </c>
      <c r="J18" s="24">
        <f t="shared" si="3"/>
        <v>1.7674156094990057</v>
      </c>
      <c r="K18" s="31">
        <v>45471</v>
      </c>
      <c r="L18" s="23">
        <v>0.33333333333333331</v>
      </c>
      <c r="M18" s="24">
        <v>0.90445542335148399</v>
      </c>
      <c r="N18" s="33">
        <f t="shared" si="4"/>
        <v>20.448763270817103</v>
      </c>
      <c r="O18" s="24">
        <f t="shared" si="5"/>
        <v>1.6911127224965743</v>
      </c>
      <c r="P18" s="31">
        <v>45473</v>
      </c>
      <c r="Q18" s="23">
        <v>0.33333333333333331</v>
      </c>
      <c r="R18" s="24">
        <v>0.98578214644991402</v>
      </c>
      <c r="S18" s="33">
        <f t="shared" si="6"/>
        <v>23.458187871441837</v>
      </c>
      <c r="T18" s="24">
        <f t="shared" si="7"/>
        <v>1.9399921369682398</v>
      </c>
    </row>
    <row r="19" spans="1:20" x14ac:dyDescent="0.25">
      <c r="A19" s="31">
        <v>45467</v>
      </c>
      <c r="B19" s="23">
        <v>0.375</v>
      </c>
      <c r="C19" s="24">
        <v>0.92581111192332899</v>
      </c>
      <c r="D19" s="33">
        <f t="shared" si="0"/>
        <v>21.22406071539924</v>
      </c>
      <c r="E19" s="24">
        <f t="shared" si="1"/>
        <v>1.7552298211635171</v>
      </c>
      <c r="F19" s="31">
        <v>45469</v>
      </c>
      <c r="G19" s="23">
        <v>0.375</v>
      </c>
      <c r="H19" s="24">
        <v>0.92668002843486097</v>
      </c>
      <c r="I19" s="33">
        <f t="shared" si="2"/>
        <v>21.255833250647868</v>
      </c>
      <c r="J19" s="24">
        <f t="shared" si="3"/>
        <v>1.7578574098285786</v>
      </c>
      <c r="K19" s="31">
        <v>45471</v>
      </c>
      <c r="L19" s="23">
        <v>0.375</v>
      </c>
      <c r="M19" s="24">
        <v>0.90513515472049999</v>
      </c>
      <c r="N19" s="33">
        <f t="shared" si="4"/>
        <v>20.473274257222105</v>
      </c>
      <c r="O19" s="24">
        <f t="shared" si="5"/>
        <v>1.6931397810722679</v>
      </c>
      <c r="P19" s="31">
        <v>45473</v>
      </c>
      <c r="Q19" s="23">
        <v>0.375</v>
      </c>
      <c r="R19" s="24">
        <v>0.98230206966007205</v>
      </c>
      <c r="S19" s="33">
        <f t="shared" si="6"/>
        <v>23.326273331381724</v>
      </c>
      <c r="T19" s="24">
        <f t="shared" si="7"/>
        <v>1.9290828045052686</v>
      </c>
    </row>
    <row r="20" spans="1:20" x14ac:dyDescent="0.25">
      <c r="A20" s="31">
        <v>45467</v>
      </c>
      <c r="B20" s="23">
        <v>0.41666666666666669</v>
      </c>
      <c r="C20" s="24">
        <v>0.92630380391704004</v>
      </c>
      <c r="D20" s="33">
        <f t="shared" si="0"/>
        <v>21.242074164621563</v>
      </c>
      <c r="E20" s="24">
        <f t="shared" si="1"/>
        <v>1.7567195334142032</v>
      </c>
      <c r="F20" s="31">
        <v>45469</v>
      </c>
      <c r="G20" s="23">
        <v>0.41666666666666669</v>
      </c>
      <c r="H20" s="24">
        <v>0.92683833837138396</v>
      </c>
      <c r="I20" s="33">
        <f t="shared" si="2"/>
        <v>21.261623871722584</v>
      </c>
      <c r="J20" s="24">
        <f t="shared" si="3"/>
        <v>1.7583362941914575</v>
      </c>
      <c r="K20" s="31">
        <v>45471</v>
      </c>
      <c r="L20" s="23">
        <v>0.41666666666666669</v>
      </c>
      <c r="M20" s="24">
        <v>0.90209722518559998</v>
      </c>
      <c r="N20" s="33">
        <f t="shared" si="4"/>
        <v>20.363812000302318</v>
      </c>
      <c r="O20" s="24">
        <f t="shared" si="5"/>
        <v>1.6840872524250017</v>
      </c>
      <c r="P20" s="31">
        <v>45473</v>
      </c>
      <c r="Q20" s="23">
        <v>0.41666666666666669</v>
      </c>
      <c r="R20" s="24">
        <v>0.97984266280735999</v>
      </c>
      <c r="S20" s="33">
        <f t="shared" si="6"/>
        <v>23.233215318198969</v>
      </c>
      <c r="T20" s="24">
        <f t="shared" si="7"/>
        <v>1.9213869068150546</v>
      </c>
    </row>
    <row r="21" spans="1:20" x14ac:dyDescent="0.25">
      <c r="A21" s="31">
        <v>45467</v>
      </c>
      <c r="B21" s="23">
        <v>0.45833333333333331</v>
      </c>
      <c r="C21" s="24">
        <v>0.924123883243679</v>
      </c>
      <c r="D21" s="33">
        <f t="shared" si="0"/>
        <v>21.162416659560215</v>
      </c>
      <c r="E21" s="24">
        <f t="shared" si="1"/>
        <v>1.7501318577456297</v>
      </c>
      <c r="F21" s="31">
        <v>45469</v>
      </c>
      <c r="G21" s="23">
        <v>0.45833333333333331</v>
      </c>
      <c r="H21" s="24">
        <v>0.92305910586941498</v>
      </c>
      <c r="I21" s="33">
        <f t="shared" si="2"/>
        <v>21.123548707879035</v>
      </c>
      <c r="J21" s="24">
        <f t="shared" si="3"/>
        <v>1.7469174781415961</v>
      </c>
      <c r="K21" s="31">
        <v>45471</v>
      </c>
      <c r="L21" s="23">
        <v>0.45833333333333331</v>
      </c>
      <c r="M21" s="24">
        <v>0.90172111987706904</v>
      </c>
      <c r="N21" s="33">
        <f t="shared" si="4"/>
        <v>20.350275451783133</v>
      </c>
      <c r="O21" s="24">
        <f t="shared" si="5"/>
        <v>1.6829677798624652</v>
      </c>
      <c r="P21" s="31">
        <v>45473</v>
      </c>
      <c r="Q21" s="23">
        <v>0.45833333333333331</v>
      </c>
      <c r="R21" s="24">
        <v>0.97436070441809897</v>
      </c>
      <c r="S21" s="33">
        <f t="shared" si="6"/>
        <v>23.026290873949741</v>
      </c>
      <c r="T21" s="24">
        <f t="shared" si="7"/>
        <v>1.9042742552756435</v>
      </c>
    </row>
    <row r="22" spans="1:20" x14ac:dyDescent="0.25">
      <c r="A22" s="31">
        <v>45467</v>
      </c>
      <c r="B22" s="23">
        <v>0.5</v>
      </c>
      <c r="C22" s="24">
        <v>0.92541736363994398</v>
      </c>
      <c r="D22" s="33">
        <f t="shared" si="0"/>
        <v>21.209668871799401</v>
      </c>
      <c r="E22" s="24">
        <f t="shared" si="1"/>
        <v>1.7540396156978104</v>
      </c>
      <c r="F22" s="31">
        <v>45469</v>
      </c>
      <c r="G22" s="23">
        <v>0.5</v>
      </c>
      <c r="H22" s="24">
        <v>0.92470014094936503</v>
      </c>
      <c r="I22" s="33">
        <f t="shared" si="2"/>
        <v>21.183463111565388</v>
      </c>
      <c r="J22" s="24">
        <f t="shared" si="3"/>
        <v>1.7518723993264576</v>
      </c>
      <c r="K22" s="31">
        <v>45471</v>
      </c>
      <c r="L22" s="23">
        <v>0.5</v>
      </c>
      <c r="M22" s="24">
        <v>0.89856654405234404</v>
      </c>
      <c r="N22" s="33">
        <f t="shared" si="4"/>
        <v>20.236870119986389</v>
      </c>
      <c r="O22" s="24">
        <f t="shared" si="5"/>
        <v>1.6735891589228742</v>
      </c>
      <c r="P22" s="31">
        <v>45473</v>
      </c>
      <c r="Q22" s="23">
        <v>0.5</v>
      </c>
      <c r="R22" s="24">
        <v>0.97424858808127701</v>
      </c>
      <c r="S22" s="33">
        <f t="shared" si="6"/>
        <v>23.022066086606554</v>
      </c>
      <c r="T22" s="24">
        <f t="shared" si="7"/>
        <v>1.9039248653623619</v>
      </c>
    </row>
    <row r="23" spans="1:20" x14ac:dyDescent="0.25">
      <c r="A23" s="31">
        <v>45467</v>
      </c>
      <c r="B23" s="23">
        <v>0.54166666666666663</v>
      </c>
      <c r="C23" s="24">
        <v>0.93067264556512497</v>
      </c>
      <c r="D23" s="33">
        <f t="shared" si="0"/>
        <v>21.402053723014298</v>
      </c>
      <c r="E23" s="24">
        <f t="shared" si="1"/>
        <v>1.7699498428932823</v>
      </c>
      <c r="F23" s="31">
        <v>45469</v>
      </c>
      <c r="G23" s="23">
        <v>0.54166666666666663</v>
      </c>
      <c r="H23" s="24">
        <v>0.92469364404308396</v>
      </c>
      <c r="I23" s="33">
        <f t="shared" si="2"/>
        <v>21.183225783927433</v>
      </c>
      <c r="J23" s="24">
        <f t="shared" si="3"/>
        <v>1.7518527723307986</v>
      </c>
      <c r="K23" s="31">
        <v>45471</v>
      </c>
      <c r="L23" s="23">
        <v>0.54166666666666663</v>
      </c>
      <c r="M23" s="24">
        <v>0.89683741330741695</v>
      </c>
      <c r="N23" s="33">
        <f t="shared" si="4"/>
        <v>20.174809097072583</v>
      </c>
      <c r="O23" s="24">
        <f t="shared" si="5"/>
        <v>1.6684567123279026</v>
      </c>
      <c r="P23" s="31">
        <v>45473</v>
      </c>
      <c r="Q23" s="23">
        <v>0.54166666666666663</v>
      </c>
      <c r="R23" s="24">
        <v>0.97432768344489395</v>
      </c>
      <c r="S23" s="33">
        <f t="shared" si="6"/>
        <v>23.025046541852262</v>
      </c>
      <c r="T23" s="24">
        <f t="shared" si="7"/>
        <v>1.904171349011182</v>
      </c>
    </row>
    <row r="24" spans="1:20" x14ac:dyDescent="0.25">
      <c r="A24" s="31">
        <v>45467</v>
      </c>
      <c r="B24" s="23">
        <v>0.58333333333333337</v>
      </c>
      <c r="C24" s="24">
        <v>0.930696785446259</v>
      </c>
      <c r="D24" s="33">
        <f t="shared" si="0"/>
        <v>21.402938927409725</v>
      </c>
      <c r="E24" s="24">
        <f t="shared" si="1"/>
        <v>1.7700230492967841</v>
      </c>
      <c r="F24" s="31">
        <v>45469</v>
      </c>
      <c r="G24" s="23">
        <v>0.58333333333333337</v>
      </c>
      <c r="H24" s="24">
        <v>0.92490041255580902</v>
      </c>
      <c r="I24" s="33">
        <f t="shared" si="2"/>
        <v>21.19077938561465</v>
      </c>
      <c r="J24" s="24">
        <f t="shared" si="3"/>
        <v>1.7524774551903315</v>
      </c>
      <c r="K24" s="31">
        <v>45471</v>
      </c>
      <c r="L24" s="23">
        <v>0.58333333333333337</v>
      </c>
      <c r="M24" s="24">
        <v>0.89239829778314295</v>
      </c>
      <c r="N24" s="33">
        <f t="shared" si="4"/>
        <v>20.015808490978824</v>
      </c>
      <c r="O24" s="24">
        <f t="shared" si="5"/>
        <v>1.6553073622039487</v>
      </c>
      <c r="P24" s="31">
        <v>45473</v>
      </c>
      <c r="Q24" s="23">
        <v>0.58333333333333337</v>
      </c>
      <c r="R24" s="24">
        <v>0.97109842300026605</v>
      </c>
      <c r="S24" s="33">
        <f t="shared" si="6"/>
        <v>22.903479231397291</v>
      </c>
      <c r="T24" s="24">
        <f t="shared" si="7"/>
        <v>1.8941177324365559</v>
      </c>
    </row>
    <row r="25" spans="1:20" x14ac:dyDescent="0.25">
      <c r="A25" s="31">
        <v>45467</v>
      </c>
      <c r="B25" s="23">
        <v>0.625</v>
      </c>
      <c r="C25" s="24">
        <v>0.92850810289011498</v>
      </c>
      <c r="D25" s="33">
        <f t="shared" si="0"/>
        <v>21.322735905805779</v>
      </c>
      <c r="E25" s="24">
        <f t="shared" si="1"/>
        <v>1.7633902594101378</v>
      </c>
      <c r="F25" s="31">
        <v>45469</v>
      </c>
      <c r="G25" s="23">
        <v>0.625</v>
      </c>
      <c r="H25" s="24">
        <v>0.91949099301923998</v>
      </c>
      <c r="I25" s="33">
        <f t="shared" si="2"/>
        <v>20.993494950833608</v>
      </c>
      <c r="J25" s="24">
        <f t="shared" si="3"/>
        <v>1.7361620324339393</v>
      </c>
      <c r="K25" s="31">
        <v>45471</v>
      </c>
      <c r="L25" s="23">
        <v>0.625</v>
      </c>
      <c r="M25" s="24">
        <v>0.88331532477979102</v>
      </c>
      <c r="N25" s="33">
        <f t="shared" si="4"/>
        <v>19.691938222244644</v>
      </c>
      <c r="O25" s="24">
        <f t="shared" si="5"/>
        <v>1.6285232909796321</v>
      </c>
      <c r="P25" s="31">
        <v>45473</v>
      </c>
      <c r="Q25" s="23">
        <v>0.625</v>
      </c>
      <c r="R25" s="24">
        <v>0.96954971551507296</v>
      </c>
      <c r="S25" s="33">
        <f t="shared" si="6"/>
        <v>22.845262449699721</v>
      </c>
      <c r="T25" s="24">
        <f t="shared" si="7"/>
        <v>1.8893032045901668</v>
      </c>
    </row>
    <row r="26" spans="1:20" x14ac:dyDescent="0.25">
      <c r="A26" s="31">
        <v>45467</v>
      </c>
      <c r="B26" s="23">
        <v>0.66666666666666663</v>
      </c>
      <c r="C26" s="24">
        <v>0.92106837033857003</v>
      </c>
      <c r="D26" s="33">
        <f t="shared" si="0"/>
        <v>21.050951670083567</v>
      </c>
      <c r="E26" s="24">
        <f t="shared" si="1"/>
        <v>1.740913703115911</v>
      </c>
      <c r="F26" s="31">
        <v>45469</v>
      </c>
      <c r="G26" s="23">
        <v>0.66666666666666663</v>
      </c>
      <c r="H26" s="24">
        <v>0.91984969377149695</v>
      </c>
      <c r="I26" s="33">
        <f t="shared" si="2"/>
        <v>21.006555652214526</v>
      </c>
      <c r="J26" s="24">
        <f t="shared" si="3"/>
        <v>1.7372421524381412</v>
      </c>
      <c r="K26" s="31">
        <v>45471</v>
      </c>
      <c r="L26" s="23">
        <v>0.66666666666666663</v>
      </c>
      <c r="M26" s="24">
        <v>0.87510782479889804</v>
      </c>
      <c r="N26" s="33">
        <f t="shared" si="4"/>
        <v>19.400982211878699</v>
      </c>
      <c r="O26" s="24">
        <f t="shared" si="5"/>
        <v>1.6044612289223683</v>
      </c>
      <c r="P26" s="31">
        <v>45473</v>
      </c>
      <c r="Q26" s="23">
        <v>0.66666666666666663</v>
      </c>
      <c r="R26" s="24">
        <v>0.95897090434644405</v>
      </c>
      <c r="S26" s="33">
        <f t="shared" si="6"/>
        <v>22.449078942291845</v>
      </c>
      <c r="T26" s="24">
        <f t="shared" si="7"/>
        <v>1.8565388285275355</v>
      </c>
    </row>
    <row r="27" spans="1:20" x14ac:dyDescent="0.25">
      <c r="A27" s="31">
        <v>45467</v>
      </c>
      <c r="B27" s="23">
        <v>0.70833333333333337</v>
      </c>
      <c r="C27" s="24">
        <v>0.91137152909868002</v>
      </c>
      <c r="D27" s="33">
        <f t="shared" si="0"/>
        <v>20.698667285491233</v>
      </c>
      <c r="E27" s="24">
        <f t="shared" si="1"/>
        <v>1.7117797845101248</v>
      </c>
      <c r="F27" s="31">
        <v>45469</v>
      </c>
      <c r="G27" s="23">
        <v>0.70833333333333337</v>
      </c>
      <c r="H27" s="24">
        <v>0.90818190574282698</v>
      </c>
      <c r="I27" s="33">
        <f t="shared" si="2"/>
        <v>20.583273983991866</v>
      </c>
      <c r="J27" s="24">
        <f t="shared" si="3"/>
        <v>1.7022367584761273</v>
      </c>
      <c r="K27" s="31">
        <v>45471</v>
      </c>
      <c r="L27" s="23">
        <v>0.70833333333333337</v>
      </c>
      <c r="M27" s="24">
        <v>0.87097221612581899</v>
      </c>
      <c r="N27" s="33">
        <f t="shared" si="4"/>
        <v>19.254987477060645</v>
      </c>
      <c r="O27" s="24">
        <f t="shared" si="5"/>
        <v>1.5923874643529152</v>
      </c>
      <c r="P27" s="31">
        <v>45473</v>
      </c>
      <c r="Q27" s="23">
        <v>0.70833333333333337</v>
      </c>
      <c r="R27" s="24">
        <v>0.96318787335964196</v>
      </c>
      <c r="S27" s="33">
        <f t="shared" si="6"/>
        <v>22.606697423410711</v>
      </c>
      <c r="T27" s="24">
        <f t="shared" si="7"/>
        <v>1.8695738769160657</v>
      </c>
    </row>
    <row r="28" spans="1:20" x14ac:dyDescent="0.25">
      <c r="A28" s="31">
        <v>45467</v>
      </c>
      <c r="B28" s="23">
        <v>0.75</v>
      </c>
      <c r="C28" s="24">
        <v>0.91619133948913301</v>
      </c>
      <c r="D28" s="33">
        <f t="shared" si="0"/>
        <v>20.873492976039874</v>
      </c>
      <c r="E28" s="24">
        <f t="shared" si="1"/>
        <v>1.7262378691184974</v>
      </c>
      <c r="F28" s="31">
        <v>45469</v>
      </c>
      <c r="G28" s="23">
        <v>0.75</v>
      </c>
      <c r="H28" s="24">
        <v>0.90051120519277805</v>
      </c>
      <c r="I28" s="33">
        <f t="shared" si="2"/>
        <v>20.30675172483971</v>
      </c>
      <c r="J28" s="24">
        <f t="shared" si="3"/>
        <v>1.6793683676442439</v>
      </c>
      <c r="K28" s="31">
        <v>45471</v>
      </c>
      <c r="L28" s="23">
        <v>0.75</v>
      </c>
      <c r="M28" s="24">
        <v>0.86807721852909003</v>
      </c>
      <c r="N28" s="33">
        <f t="shared" si="4"/>
        <v>19.153033498915658</v>
      </c>
      <c r="O28" s="24">
        <f t="shared" si="5"/>
        <v>1.5839558703603249</v>
      </c>
      <c r="P28" s="31">
        <v>45473</v>
      </c>
      <c r="Q28" s="23">
        <v>0.75</v>
      </c>
      <c r="R28" s="24">
        <v>0.96227282285305404</v>
      </c>
      <c r="S28" s="33">
        <f t="shared" si="6"/>
        <v>22.572460472975305</v>
      </c>
      <c r="T28" s="24">
        <f t="shared" si="7"/>
        <v>1.8667424811150577</v>
      </c>
    </row>
    <row r="29" spans="1:20" x14ac:dyDescent="0.25">
      <c r="A29" s="31">
        <v>45467</v>
      </c>
      <c r="B29" s="23">
        <v>0.79166666666666663</v>
      </c>
      <c r="C29" s="24">
        <v>0.91368573903672001</v>
      </c>
      <c r="D29" s="33">
        <f t="shared" si="0"/>
        <v>20.782540613878552</v>
      </c>
      <c r="E29" s="24">
        <f t="shared" si="1"/>
        <v>1.7187161087677563</v>
      </c>
      <c r="F29" s="31">
        <v>45469</v>
      </c>
      <c r="G29" s="23">
        <v>0.79166666666666663</v>
      </c>
      <c r="H29" s="24">
        <v>0.90189045667287504</v>
      </c>
      <c r="I29" s="33">
        <f t="shared" si="2"/>
        <v>20.356369701109024</v>
      </c>
      <c r="J29" s="24">
        <f t="shared" si="3"/>
        <v>1.6834717742817162</v>
      </c>
      <c r="K29" s="31">
        <v>45471</v>
      </c>
      <c r="L29" s="23">
        <v>0.79166666666666663</v>
      </c>
      <c r="M29" s="24">
        <v>0.86413741111409703</v>
      </c>
      <c r="N29" s="33">
        <f t="shared" si="4"/>
        <v>19.01460865181652</v>
      </c>
      <c r="O29" s="24">
        <f t="shared" si="5"/>
        <v>1.5725081355052262</v>
      </c>
      <c r="P29" s="31">
        <v>45473</v>
      </c>
      <c r="Q29" s="23">
        <v>0.79166666666666663</v>
      </c>
      <c r="R29" s="24">
        <v>0.96140611171337798</v>
      </c>
      <c r="S29" s="33">
        <f t="shared" si="6"/>
        <v>22.540050003287622</v>
      </c>
      <c r="T29" s="24">
        <f t="shared" si="7"/>
        <v>1.8640621352718862</v>
      </c>
    </row>
    <row r="30" spans="1:20" x14ac:dyDescent="0.25">
      <c r="A30" s="31">
        <v>45467</v>
      </c>
      <c r="B30" s="23">
        <v>0.83333333333333337</v>
      </c>
      <c r="C30" s="24">
        <v>0.90991097688310896</v>
      </c>
      <c r="D30" s="33">
        <f t="shared" si="0"/>
        <v>20.645797981580593</v>
      </c>
      <c r="E30" s="24">
        <f t="shared" si="1"/>
        <v>1.7074074930767149</v>
      </c>
      <c r="F30" s="31">
        <v>45469</v>
      </c>
      <c r="G30" s="23">
        <v>0.83333333333333337</v>
      </c>
      <c r="H30" s="24">
        <v>0.89589154719948005</v>
      </c>
      <c r="I30" s="33">
        <f t="shared" si="2"/>
        <v>20.140890666032725</v>
      </c>
      <c r="J30" s="24">
        <f t="shared" si="3"/>
        <v>1.6656516580809062</v>
      </c>
      <c r="K30" s="31">
        <v>45471</v>
      </c>
      <c r="L30" s="23">
        <v>0.83333333333333337</v>
      </c>
      <c r="M30" s="24">
        <v>0.86250513791692895</v>
      </c>
      <c r="N30" s="33">
        <f t="shared" si="4"/>
        <v>18.957368601366998</v>
      </c>
      <c r="O30" s="24">
        <f t="shared" si="5"/>
        <v>1.5677743833330506</v>
      </c>
      <c r="P30" s="31">
        <v>45473</v>
      </c>
      <c r="Q30" s="23">
        <v>0.83333333333333337</v>
      </c>
      <c r="R30" s="24">
        <v>0.95861673354719001</v>
      </c>
      <c r="S30" s="33">
        <f t="shared" si="6"/>
        <v>22.435859755360063</v>
      </c>
      <c r="T30" s="24">
        <f t="shared" si="7"/>
        <v>1.8554456017682772</v>
      </c>
    </row>
    <row r="31" spans="1:20" x14ac:dyDescent="0.25">
      <c r="A31" s="31">
        <v>45467</v>
      </c>
      <c r="B31" s="23">
        <v>0.875</v>
      </c>
      <c r="C31" s="24">
        <v>0.90583252906436995</v>
      </c>
      <c r="D31" s="33">
        <f t="shared" si="0"/>
        <v>20.498432822811314</v>
      </c>
      <c r="E31" s="24">
        <f t="shared" si="1"/>
        <v>1.6952203944464956</v>
      </c>
      <c r="F31" s="31">
        <v>45469</v>
      </c>
      <c r="G31" s="23">
        <v>0.875</v>
      </c>
      <c r="H31" s="24">
        <v>0.891553580757389</v>
      </c>
      <c r="I31" s="33">
        <f t="shared" si="2"/>
        <v>19.985605497382164</v>
      </c>
      <c r="J31" s="24">
        <f t="shared" si="3"/>
        <v>1.6528095746335048</v>
      </c>
      <c r="K31" s="31">
        <v>45471</v>
      </c>
      <c r="L31" s="23">
        <v>0.875</v>
      </c>
      <c r="M31" s="24">
        <v>0.85747861861839603</v>
      </c>
      <c r="N31" s="33">
        <f t="shared" si="4"/>
        <v>18.781504734973897</v>
      </c>
      <c r="O31" s="24">
        <f t="shared" si="5"/>
        <v>1.5532304415823412</v>
      </c>
      <c r="P31" s="31">
        <v>45473</v>
      </c>
      <c r="Q31" s="23">
        <v>0.875</v>
      </c>
      <c r="R31" s="24">
        <v>0.95787322520826501</v>
      </c>
      <c r="S31" s="33">
        <f t="shared" si="6"/>
        <v>22.408118252937342</v>
      </c>
      <c r="T31" s="24">
        <f t="shared" si="7"/>
        <v>1.8531513795179182</v>
      </c>
    </row>
    <row r="32" spans="1:20" x14ac:dyDescent="0.25">
      <c r="A32" s="31">
        <v>45467</v>
      </c>
      <c r="B32" s="23">
        <v>0.91666666666666663</v>
      </c>
      <c r="C32" s="24">
        <v>0.90209060907003003</v>
      </c>
      <c r="D32" s="33">
        <f t="shared" si="0"/>
        <v>20.363573848181787</v>
      </c>
      <c r="E32" s="24">
        <f t="shared" si="1"/>
        <v>1.6840675572446338</v>
      </c>
      <c r="F32" s="31">
        <v>45469</v>
      </c>
      <c r="G32" s="23">
        <v>0.91666666666666663</v>
      </c>
      <c r="H32" s="24">
        <v>0.88749051093700104</v>
      </c>
      <c r="I32" s="33">
        <f t="shared" si="2"/>
        <v>19.8405675748607</v>
      </c>
      <c r="J32" s="24">
        <f t="shared" si="3"/>
        <v>1.6408149384409798</v>
      </c>
      <c r="K32" s="31">
        <v>45471</v>
      </c>
      <c r="L32" s="23">
        <v>0.91666666666666663</v>
      </c>
      <c r="M32" s="24">
        <v>0.85768318175926395</v>
      </c>
      <c r="N32" s="33">
        <f t="shared" si="4"/>
        <v>18.788649893223038</v>
      </c>
      <c r="O32" s="24">
        <f t="shared" si="5"/>
        <v>1.5538213461695451</v>
      </c>
      <c r="P32" s="31">
        <v>45473</v>
      </c>
      <c r="Q32" s="23">
        <v>0.91666666666666663</v>
      </c>
      <c r="R32" s="24">
        <v>0.95569759606932803</v>
      </c>
      <c r="S32" s="33">
        <f t="shared" si="6"/>
        <v>22.327015543416096</v>
      </c>
      <c r="T32" s="24">
        <f t="shared" si="7"/>
        <v>1.8464441854405109</v>
      </c>
    </row>
    <row r="33" spans="1:20" x14ac:dyDescent="0.25">
      <c r="A33" s="31">
        <v>45467</v>
      </c>
      <c r="B33" s="23">
        <v>0.95833333333333337</v>
      </c>
      <c r="C33" s="24">
        <v>0.89987987279532</v>
      </c>
      <c r="D33" s="33">
        <f t="shared" si="0"/>
        <v>20.284054881339475</v>
      </c>
      <c r="E33" s="24">
        <f t="shared" si="1"/>
        <v>1.6774913386867745</v>
      </c>
      <c r="F33" s="31">
        <v>45469</v>
      </c>
      <c r="G33" s="23">
        <v>0.95833333333333337</v>
      </c>
      <c r="H33" s="24">
        <v>0.88947916030527996</v>
      </c>
      <c r="I33" s="33">
        <f t="shared" si="2"/>
        <v>19.911506450186202</v>
      </c>
      <c r="J33" s="24">
        <f t="shared" si="3"/>
        <v>1.6466815834303989</v>
      </c>
      <c r="K33" s="31">
        <v>45471</v>
      </c>
      <c r="L33" s="23">
        <v>0.95833333333333337</v>
      </c>
      <c r="M33" s="24">
        <v>0.85450887679711895</v>
      </c>
      <c r="N33" s="33">
        <f t="shared" si="4"/>
        <v>18.677889225557806</v>
      </c>
      <c r="O33" s="24">
        <f t="shared" si="5"/>
        <v>1.5446614389536304</v>
      </c>
      <c r="P33" s="31">
        <v>45473</v>
      </c>
      <c r="Q33" s="23">
        <v>0.95833333333333337</v>
      </c>
      <c r="R33" s="24">
        <v>0.95207887887573805</v>
      </c>
      <c r="S33" s="33">
        <f t="shared" si="6"/>
        <v>22.192360691406876</v>
      </c>
      <c r="T33" s="24">
        <f t="shared" si="7"/>
        <v>1.8353082291793485</v>
      </c>
    </row>
    <row r="34" spans="1:20" x14ac:dyDescent="0.25">
      <c r="A34" s="31">
        <v>45468</v>
      </c>
      <c r="B34" s="23">
        <v>0</v>
      </c>
      <c r="C34" s="24">
        <v>0.898073732849343</v>
      </c>
      <c r="D34" s="33">
        <f t="shared" si="0"/>
        <v>20.219175166087162</v>
      </c>
      <c r="E34" s="24">
        <f t="shared" si="1"/>
        <v>1.6721257862354082</v>
      </c>
      <c r="F34" s="31">
        <v>45470</v>
      </c>
      <c r="G34" s="23">
        <v>0</v>
      </c>
      <c r="H34" s="24">
        <v>0.88746631145122301</v>
      </c>
      <c r="I34" s="33">
        <f t="shared" si="2"/>
        <v>19.839704915030595</v>
      </c>
      <c r="J34" s="24">
        <f t="shared" si="3"/>
        <v>1.6407435964730301</v>
      </c>
      <c r="K34" s="31">
        <v>45472</v>
      </c>
      <c r="L34" s="23">
        <v>0</v>
      </c>
      <c r="M34" s="24">
        <v>0.856169760223778</v>
      </c>
      <c r="N34" s="33">
        <f t="shared" si="4"/>
        <v>18.735811787846348</v>
      </c>
      <c r="O34" s="24">
        <f t="shared" si="5"/>
        <v>1.549451634854893</v>
      </c>
    </row>
    <row r="35" spans="1:20" x14ac:dyDescent="0.25">
      <c r="A35" s="31">
        <v>45468</v>
      </c>
      <c r="B35" s="23">
        <v>4.1666666666666664E-2</v>
      </c>
      <c r="C35" s="24">
        <v>0.91453266143432999</v>
      </c>
      <c r="D35" s="33">
        <f t="shared" si="0"/>
        <v>20.813267011097885</v>
      </c>
      <c r="E35" s="24">
        <f t="shared" si="1"/>
        <v>1.7212571818177951</v>
      </c>
      <c r="F35" s="31">
        <v>45470</v>
      </c>
      <c r="G35" s="23">
        <v>4.1666666666666664E-2</v>
      </c>
      <c r="H35" s="24">
        <v>0.900717914100858</v>
      </c>
      <c r="I35" s="33">
        <f t="shared" si="2"/>
        <v>20.314185111960157</v>
      </c>
      <c r="J35" s="24">
        <f t="shared" si="3"/>
        <v>1.6799831087591048</v>
      </c>
      <c r="K35" s="31">
        <v>45472</v>
      </c>
      <c r="L35" s="23">
        <v>4.1666666666666664E-2</v>
      </c>
      <c r="M35" s="24">
        <v>0.87773215770370305</v>
      </c>
      <c r="N35" s="33">
        <f t="shared" si="4"/>
        <v>19.493839184564681</v>
      </c>
      <c r="O35" s="24">
        <f t="shared" si="5"/>
        <v>1.612140500563499</v>
      </c>
    </row>
    <row r="36" spans="1:20" x14ac:dyDescent="0.25">
      <c r="A36" s="31">
        <v>45468</v>
      </c>
      <c r="B36" s="23">
        <v>8.3333333333333329E-2</v>
      </c>
      <c r="C36" s="24">
        <v>0.91316664218537302</v>
      </c>
      <c r="D36" s="33">
        <f t="shared" si="0"/>
        <v>20.763716115755944</v>
      </c>
      <c r="E36" s="24">
        <f t="shared" si="1"/>
        <v>1.7171593227730164</v>
      </c>
      <c r="F36" s="31">
        <v>45470</v>
      </c>
      <c r="G36" s="23">
        <v>8.3333333333333329E-2</v>
      </c>
      <c r="H36" s="24">
        <v>0.90198940038320197</v>
      </c>
      <c r="I36" s="33">
        <f t="shared" si="2"/>
        <v>20.35993089384851</v>
      </c>
      <c r="J36" s="24">
        <f t="shared" si="3"/>
        <v>1.6837662849212718</v>
      </c>
      <c r="K36" s="31">
        <v>45472</v>
      </c>
      <c r="L36" s="23">
        <v>8.3333333333333329E-2</v>
      </c>
      <c r="M36" s="24">
        <v>0.87839871644622403</v>
      </c>
      <c r="N36" s="33">
        <f t="shared" si="4"/>
        <v>19.517450403621833</v>
      </c>
      <c r="O36" s="24">
        <f t="shared" si="5"/>
        <v>1.6140931483795256</v>
      </c>
    </row>
    <row r="37" spans="1:20" x14ac:dyDescent="0.25">
      <c r="A37" s="31">
        <v>45468</v>
      </c>
      <c r="B37" s="23">
        <v>0.125</v>
      </c>
      <c r="C37" s="24">
        <v>0.92101556062329903</v>
      </c>
      <c r="D37" s="33">
        <f t="shared" si="0"/>
        <v>21.049027103798394</v>
      </c>
      <c r="E37" s="24">
        <f t="shared" si="1"/>
        <v>1.7407545414841272</v>
      </c>
      <c r="F37" s="31">
        <v>45470</v>
      </c>
      <c r="G37" s="23">
        <v>0.125</v>
      </c>
      <c r="H37" s="24">
        <v>0.90281873941060298</v>
      </c>
      <c r="I37" s="33">
        <f t="shared" si="2"/>
        <v>20.389789685955389</v>
      </c>
      <c r="J37" s="24">
        <f t="shared" si="3"/>
        <v>1.6862356070285105</v>
      </c>
      <c r="K37" s="31">
        <v>45472</v>
      </c>
      <c r="L37" s="23">
        <v>0.125</v>
      </c>
      <c r="M37" s="24">
        <v>0.87939083575850596</v>
      </c>
      <c r="N37" s="33">
        <f t="shared" si="4"/>
        <v>19.552613544496829</v>
      </c>
      <c r="O37" s="24">
        <f t="shared" si="5"/>
        <v>1.6170011401298876</v>
      </c>
    </row>
    <row r="38" spans="1:20" x14ac:dyDescent="0.25">
      <c r="A38" s="31">
        <v>45468</v>
      </c>
      <c r="B38" s="23">
        <v>0.16666666666666666</v>
      </c>
      <c r="C38" s="24">
        <v>0.92271596192944505</v>
      </c>
      <c r="D38" s="33">
        <f t="shared" si="0"/>
        <v>21.111028478481323</v>
      </c>
      <c r="E38" s="24">
        <f t="shared" si="1"/>
        <v>1.7458820551704053</v>
      </c>
      <c r="F38" s="31">
        <v>45470</v>
      </c>
      <c r="G38" s="23">
        <v>0.16666666666666666</v>
      </c>
      <c r="H38" s="24">
        <v>0.90479195117588496</v>
      </c>
      <c r="I38" s="33">
        <f t="shared" si="2"/>
        <v>20.460897032962265</v>
      </c>
      <c r="J38" s="24">
        <f t="shared" si="3"/>
        <v>1.6921161846259791</v>
      </c>
      <c r="K38" s="31">
        <v>45472</v>
      </c>
      <c r="L38" s="23">
        <v>0.16666666666666666</v>
      </c>
      <c r="M38" s="24">
        <v>0.88544028997067004</v>
      </c>
      <c r="N38" s="33">
        <f t="shared" si="4"/>
        <v>19.767531206861328</v>
      </c>
      <c r="O38" s="24">
        <f t="shared" si="5"/>
        <v>1.6347748308074317</v>
      </c>
    </row>
    <row r="39" spans="1:20" x14ac:dyDescent="0.25">
      <c r="A39" s="31">
        <v>45468</v>
      </c>
      <c r="B39" s="23">
        <v>0.20833333333333334</v>
      </c>
      <c r="C39" s="24">
        <v>0.92979049682245196</v>
      </c>
      <c r="D39" s="33">
        <f t="shared" si="0"/>
        <v>21.369714878954483</v>
      </c>
      <c r="E39" s="24">
        <f t="shared" si="1"/>
        <v>1.7672754204895356</v>
      </c>
      <c r="F39" s="31">
        <v>45470</v>
      </c>
      <c r="G39" s="23">
        <v>0.20833333333333334</v>
      </c>
      <c r="H39" s="24">
        <v>0.90801906585330106</v>
      </c>
      <c r="I39" s="33">
        <f t="shared" si="2"/>
        <v>20.57738926346088</v>
      </c>
      <c r="J39" s="24">
        <f t="shared" si="3"/>
        <v>1.7017500920882147</v>
      </c>
      <c r="K39" s="31">
        <v>45472</v>
      </c>
      <c r="L39" s="23">
        <v>0.20833333333333334</v>
      </c>
      <c r="M39" s="24">
        <v>0.88672941922786797</v>
      </c>
      <c r="N39" s="33">
        <f t="shared" si="4"/>
        <v>19.813442983801316</v>
      </c>
      <c r="O39" s="24">
        <f t="shared" si="5"/>
        <v>1.6385717347603688</v>
      </c>
    </row>
    <row r="40" spans="1:20" x14ac:dyDescent="0.25">
      <c r="A40" s="31">
        <v>45468</v>
      </c>
      <c r="B40" s="23">
        <v>0.25</v>
      </c>
      <c r="C40" s="24">
        <v>0.92987853288278499</v>
      </c>
      <c r="D40" s="33">
        <f t="shared" si="0"/>
        <v>21.37294138908802</v>
      </c>
      <c r="E40" s="24">
        <f t="shared" si="1"/>
        <v>1.767542252877579</v>
      </c>
      <c r="F40" s="31">
        <v>45470</v>
      </c>
      <c r="G40" s="23">
        <v>0.25</v>
      </c>
      <c r="H40" s="24">
        <v>0.90160226821538703</v>
      </c>
      <c r="I40" s="33">
        <f t="shared" si="2"/>
        <v>20.345998514566933</v>
      </c>
      <c r="J40" s="24">
        <f t="shared" si="3"/>
        <v>1.6826140771546854</v>
      </c>
      <c r="K40" s="31">
        <v>45472</v>
      </c>
      <c r="L40" s="23">
        <v>0.25</v>
      </c>
      <c r="M40" s="24">
        <v>0.889716744419353</v>
      </c>
      <c r="N40" s="33">
        <f t="shared" si="4"/>
        <v>19.919987835785022</v>
      </c>
      <c r="O40" s="24">
        <f t="shared" si="5"/>
        <v>1.6473829940194213</v>
      </c>
    </row>
    <row r="41" spans="1:20" x14ac:dyDescent="0.25">
      <c r="A41" s="31">
        <v>45468</v>
      </c>
      <c r="B41" s="23">
        <v>0.29166666666666669</v>
      </c>
      <c r="C41" s="24">
        <v>0.92855423688517102</v>
      </c>
      <c r="D41" s="33">
        <f t="shared" si="0"/>
        <v>21.324425301156037</v>
      </c>
      <c r="E41" s="24">
        <f t="shared" si="1"/>
        <v>1.7635299724056042</v>
      </c>
      <c r="F41" s="31">
        <v>45470</v>
      </c>
      <c r="G41" s="23">
        <v>0.29166666666666669</v>
      </c>
      <c r="H41" s="24">
        <v>0.90314429998036505</v>
      </c>
      <c r="I41" s="33">
        <f t="shared" si="2"/>
        <v>20.401515341160312</v>
      </c>
      <c r="J41" s="24">
        <f t="shared" si="3"/>
        <v>1.6872053187139577</v>
      </c>
      <c r="K41" s="31">
        <v>45472</v>
      </c>
      <c r="L41" s="23">
        <v>0.29166666666666669</v>
      </c>
      <c r="M41" s="24">
        <v>0.88970130681635695</v>
      </c>
      <c r="N41" s="33">
        <f t="shared" si="4"/>
        <v>19.919436696310694</v>
      </c>
      <c r="O41" s="24">
        <f t="shared" si="5"/>
        <v>1.6473374147848943</v>
      </c>
    </row>
    <row r="42" spans="1:20" x14ac:dyDescent="0.25">
      <c r="A42" s="31">
        <v>45468</v>
      </c>
      <c r="B42" s="23">
        <v>0.33333333333333331</v>
      </c>
      <c r="C42" s="24">
        <v>0.93073201179132103</v>
      </c>
      <c r="D42" s="33">
        <f t="shared" si="0"/>
        <v>21.404230694615837</v>
      </c>
      <c r="E42" s="24">
        <f t="shared" si="1"/>
        <v>1.7701298784447297</v>
      </c>
      <c r="F42" s="31">
        <v>45470</v>
      </c>
      <c r="G42" s="23">
        <v>0.33333333333333331</v>
      </c>
      <c r="H42" s="24">
        <v>0.90655624866122897</v>
      </c>
      <c r="I42" s="33">
        <f t="shared" si="2"/>
        <v>20.524554003004813</v>
      </c>
      <c r="J42" s="24">
        <f t="shared" si="3"/>
        <v>1.6973806160484979</v>
      </c>
      <c r="K42" s="31">
        <v>45472</v>
      </c>
      <c r="L42" s="23">
        <v>0.33333333333333331</v>
      </c>
      <c r="M42" s="24">
        <v>0.88934713601710302</v>
      </c>
      <c r="N42" s="33">
        <f t="shared" si="4"/>
        <v>19.906793969359104</v>
      </c>
      <c r="O42" s="24">
        <f t="shared" si="5"/>
        <v>1.6462918612659978</v>
      </c>
    </row>
    <row r="43" spans="1:20" x14ac:dyDescent="0.25">
      <c r="A43" s="31">
        <v>45468</v>
      </c>
      <c r="B43" s="23">
        <v>0.375</v>
      </c>
      <c r="C43" s="24">
        <v>0.92895239591226897</v>
      </c>
      <c r="D43" s="33">
        <f t="shared" si="0"/>
        <v>21.339007686378189</v>
      </c>
      <c r="E43" s="24">
        <f t="shared" si="1"/>
        <v>1.7647359356634762</v>
      </c>
      <c r="F43" s="31">
        <v>45470</v>
      </c>
      <c r="G43" s="23">
        <v>0.375</v>
      </c>
      <c r="H43" s="24">
        <v>0.90640437602634205</v>
      </c>
      <c r="I43" s="33">
        <f t="shared" si="2"/>
        <v>20.519071442225464</v>
      </c>
      <c r="J43" s="24">
        <f t="shared" si="3"/>
        <v>1.6969272082720457</v>
      </c>
      <c r="K43" s="31">
        <v>45472</v>
      </c>
      <c r="L43" s="23">
        <v>0.375</v>
      </c>
      <c r="M43" s="24">
        <v>0.88989490270258598</v>
      </c>
      <c r="N43" s="33">
        <f t="shared" si="4"/>
        <v>19.926348694670445</v>
      </c>
      <c r="O43" s="24">
        <f t="shared" si="5"/>
        <v>1.6479090370492457</v>
      </c>
    </row>
    <row r="44" spans="1:20" x14ac:dyDescent="0.25">
      <c r="A44" s="31">
        <v>45468</v>
      </c>
      <c r="B44" s="23">
        <v>0.41666666666666669</v>
      </c>
      <c r="C44" s="24">
        <v>0.92669767140971404</v>
      </c>
      <c r="D44" s="33">
        <f t="shared" si="0"/>
        <v>21.256478561827841</v>
      </c>
      <c r="E44" s="24">
        <f t="shared" si="1"/>
        <v>1.7579107770631623</v>
      </c>
      <c r="F44" s="31">
        <v>45470</v>
      </c>
      <c r="G44" s="23">
        <v>0.41666666666666669</v>
      </c>
      <c r="H44" s="24">
        <v>0.90548050403232705</v>
      </c>
      <c r="I44" s="33">
        <f t="shared" si="2"/>
        <v>20.48573168298342</v>
      </c>
      <c r="J44" s="24">
        <f t="shared" si="3"/>
        <v>1.6941700101827288</v>
      </c>
      <c r="K44" s="31">
        <v>45472</v>
      </c>
      <c r="L44" s="23">
        <v>0.41666666666666669</v>
      </c>
      <c r="M44" s="24">
        <v>0.88744211196544398</v>
      </c>
      <c r="N44" s="33">
        <f t="shared" si="4"/>
        <v>19.83884226918671</v>
      </c>
      <c r="O44" s="24">
        <f t="shared" si="5"/>
        <v>1.6406722556617408</v>
      </c>
    </row>
    <row r="45" spans="1:20" x14ac:dyDescent="0.25">
      <c r="A45" s="31">
        <v>45468</v>
      </c>
      <c r="B45" s="23">
        <v>0.45833333333333331</v>
      </c>
      <c r="C45" s="24">
        <v>0.92505872249233201</v>
      </c>
      <c r="D45" s="33">
        <f t="shared" si="0"/>
        <v>21.196563392681334</v>
      </c>
      <c r="E45" s="24">
        <f t="shared" si="1"/>
        <v>1.7529557925747463</v>
      </c>
      <c r="F45" s="31">
        <v>45470</v>
      </c>
      <c r="G45" s="23">
        <v>0.45833333333333331</v>
      </c>
      <c r="H45" s="24">
        <v>0.90478980540867304</v>
      </c>
      <c r="I45" s="33">
        <f t="shared" si="2"/>
        <v>20.460819657220597</v>
      </c>
      <c r="J45" s="24">
        <f t="shared" si="3"/>
        <v>1.6921097856521432</v>
      </c>
      <c r="K45" s="31">
        <v>45472</v>
      </c>
      <c r="L45" s="23">
        <v>0.45833333333333331</v>
      </c>
      <c r="M45" s="24">
        <v>0.88497173785809302</v>
      </c>
      <c r="N45" s="33">
        <f t="shared" si="4"/>
        <v>19.750853769971439</v>
      </c>
      <c r="O45" s="24">
        <f t="shared" si="5"/>
        <v>1.633395606776638</v>
      </c>
    </row>
    <row r="46" spans="1:20" x14ac:dyDescent="0.25">
      <c r="A46" s="31">
        <v>45468</v>
      </c>
      <c r="B46" s="23">
        <v>0.5</v>
      </c>
      <c r="C46" s="24">
        <v>0.92433279752361597</v>
      </c>
      <c r="D46" s="33">
        <f t="shared" si="0"/>
        <v>21.170045858922347</v>
      </c>
      <c r="E46" s="24">
        <f t="shared" si="1"/>
        <v>1.7507627925328779</v>
      </c>
      <c r="F46" s="31">
        <v>45470</v>
      </c>
      <c r="G46" s="23">
        <v>0.5</v>
      </c>
      <c r="H46" s="24">
        <v>0.900623381134245</v>
      </c>
      <c r="I46" s="33">
        <f t="shared" si="2"/>
        <v>20.310785518961275</v>
      </c>
      <c r="J46" s="24">
        <f t="shared" si="3"/>
        <v>1.6797019624180973</v>
      </c>
      <c r="K46" s="31">
        <v>45472</v>
      </c>
      <c r="L46" s="23">
        <v>0.5</v>
      </c>
      <c r="M46" s="24">
        <v>0.887019813057212</v>
      </c>
      <c r="N46" s="33">
        <f t="shared" si="4"/>
        <v>19.823790713589368</v>
      </c>
      <c r="O46" s="24">
        <f t="shared" si="5"/>
        <v>1.6394274920138405</v>
      </c>
    </row>
    <row r="47" spans="1:20" x14ac:dyDescent="0.25">
      <c r="A47" s="31">
        <v>45468</v>
      </c>
      <c r="B47" s="23">
        <v>0.54166666666666663</v>
      </c>
      <c r="C47" s="24">
        <v>0.92151051759351199</v>
      </c>
      <c r="D47" s="33">
        <f t="shared" si="0"/>
        <v>21.067067599377843</v>
      </c>
      <c r="E47" s="24">
        <f t="shared" si="1"/>
        <v>1.7422464904685475</v>
      </c>
      <c r="F47" s="31">
        <v>45470</v>
      </c>
      <c r="G47" s="23">
        <v>0.54166666666666663</v>
      </c>
      <c r="H47" s="24">
        <v>0.90137791633245401</v>
      </c>
      <c r="I47" s="33">
        <f t="shared" si="2"/>
        <v>20.337926012096538</v>
      </c>
      <c r="J47" s="24">
        <f t="shared" si="3"/>
        <v>1.6819464812003837</v>
      </c>
      <c r="K47" s="31">
        <v>45472</v>
      </c>
      <c r="L47" s="23">
        <v>0.54166666666666663</v>
      </c>
      <c r="M47" s="24">
        <v>0.88373547792081197</v>
      </c>
      <c r="N47" s="33">
        <f t="shared" si="4"/>
        <v>19.706876079440853</v>
      </c>
      <c r="O47" s="24">
        <f t="shared" si="5"/>
        <v>1.6297586517697584</v>
      </c>
    </row>
    <row r="48" spans="1:20" x14ac:dyDescent="0.25">
      <c r="A48" s="31">
        <v>45468</v>
      </c>
      <c r="B48" s="23">
        <v>0.58333333333333337</v>
      </c>
      <c r="C48" s="24">
        <v>0.92404466867077195</v>
      </c>
      <c r="D48" s="33">
        <f t="shared" si="0"/>
        <v>21.159524144233487</v>
      </c>
      <c r="E48" s="24">
        <f t="shared" si="1"/>
        <v>1.7498926467281093</v>
      </c>
      <c r="F48" s="31">
        <v>45470</v>
      </c>
      <c r="G48" s="23">
        <v>0.58333333333333337</v>
      </c>
      <c r="H48" s="24">
        <v>0.89982265233633596</v>
      </c>
      <c r="I48" s="33">
        <f t="shared" si="2"/>
        <v>20.281998233418996</v>
      </c>
      <c r="J48" s="24">
        <f t="shared" si="3"/>
        <v>1.677321253903751</v>
      </c>
      <c r="K48" s="31">
        <v>45472</v>
      </c>
      <c r="L48" s="23">
        <v>0.58333333333333337</v>
      </c>
      <c r="M48" s="24">
        <v>0.87932699918395196</v>
      </c>
      <c r="N48" s="33">
        <f t="shared" si="4"/>
        <v>19.550350309405051</v>
      </c>
      <c r="O48" s="24">
        <f t="shared" si="5"/>
        <v>1.6168139705877975</v>
      </c>
    </row>
    <row r="49" spans="1:15" x14ac:dyDescent="0.25">
      <c r="A49" s="31">
        <v>45468</v>
      </c>
      <c r="B49" s="23">
        <v>0.625</v>
      </c>
      <c r="C49" s="24">
        <v>0.91992664336790197</v>
      </c>
      <c r="D49" s="33">
        <f t="shared" si="0"/>
        <v>21.009357868886898</v>
      </c>
      <c r="E49" s="24">
        <f t="shared" si="1"/>
        <v>1.7374738957569464</v>
      </c>
      <c r="F49" s="31">
        <v>45470</v>
      </c>
      <c r="G49" s="23">
        <v>0.625</v>
      </c>
      <c r="H49" s="24">
        <v>0.89498525857567401</v>
      </c>
      <c r="I49" s="33">
        <f t="shared" si="2"/>
        <v>20.108411437961514</v>
      </c>
      <c r="J49" s="24">
        <f t="shared" si="3"/>
        <v>1.6629656259194172</v>
      </c>
      <c r="K49" s="31">
        <v>45472</v>
      </c>
      <c r="L49" s="23">
        <v>0.625</v>
      </c>
      <c r="M49" s="24">
        <v>0.873457968231522</v>
      </c>
      <c r="N49" s="33">
        <f t="shared" si="4"/>
        <v>19.342689886775744</v>
      </c>
      <c r="O49" s="24">
        <f t="shared" si="5"/>
        <v>1.599640453636354</v>
      </c>
    </row>
    <row r="50" spans="1:15" x14ac:dyDescent="0.25">
      <c r="A50" s="31">
        <v>45468</v>
      </c>
      <c r="B50" s="23">
        <v>0.66666666666666663</v>
      </c>
      <c r="C50" s="24">
        <v>0.91217011212937704</v>
      </c>
      <c r="D50" s="33">
        <f t="shared" si="0"/>
        <v>20.727595837361129</v>
      </c>
      <c r="E50" s="24">
        <f t="shared" si="1"/>
        <v>1.7141721757497652</v>
      </c>
      <c r="F50" s="31">
        <v>45470</v>
      </c>
      <c r="G50" s="23">
        <v>0.66666666666666663</v>
      </c>
      <c r="H50" s="24">
        <v>0.88117265700941405</v>
      </c>
      <c r="I50" s="33">
        <f t="shared" si="2"/>
        <v>19.615824893081506</v>
      </c>
      <c r="J50" s="24">
        <f t="shared" si="3"/>
        <v>1.6222287186578404</v>
      </c>
      <c r="K50" s="31">
        <v>45472</v>
      </c>
      <c r="L50" s="23">
        <v>0.66666666666666663</v>
      </c>
      <c r="M50" s="24">
        <v>0.86046600341452695</v>
      </c>
      <c r="N50" s="33">
        <f t="shared" si="4"/>
        <v>18.885951310630475</v>
      </c>
      <c r="O50" s="24">
        <f t="shared" si="5"/>
        <v>1.5618681733891402</v>
      </c>
    </row>
    <row r="51" spans="1:15" x14ac:dyDescent="0.25">
      <c r="A51" s="31">
        <v>45468</v>
      </c>
      <c r="B51" s="23">
        <v>0.70833333333333337</v>
      </c>
      <c r="C51" s="24">
        <v>0.90852946042651095</v>
      </c>
      <c r="D51" s="33">
        <f t="shared" si="0"/>
        <v>20.595836040573033</v>
      </c>
      <c r="E51" s="24">
        <f t="shared" si="1"/>
        <v>1.7032756405553897</v>
      </c>
      <c r="F51" s="31">
        <v>45470</v>
      </c>
      <c r="G51" s="23">
        <v>0.70833333333333337</v>
      </c>
      <c r="H51" s="24">
        <v>0.88045996427183804</v>
      </c>
      <c r="I51" s="33">
        <f t="shared" si="2"/>
        <v>19.59053249362114</v>
      </c>
      <c r="J51" s="24">
        <f t="shared" si="3"/>
        <v>1.6201370372224682</v>
      </c>
      <c r="K51" s="31">
        <v>45472</v>
      </c>
      <c r="L51" s="23">
        <v>0.70833333333333337</v>
      </c>
      <c r="M51" s="24">
        <v>0.86137002706183097</v>
      </c>
      <c r="N51" s="33">
        <f t="shared" si="4"/>
        <v>18.917600830947379</v>
      </c>
      <c r="O51" s="24">
        <f t="shared" si="5"/>
        <v>1.5644855887193481</v>
      </c>
    </row>
    <row r="52" spans="1:15" x14ac:dyDescent="0.25">
      <c r="A52" s="31">
        <v>45468</v>
      </c>
      <c r="B52" s="23">
        <v>0.75</v>
      </c>
      <c r="C52" s="24">
        <v>0.90253710746404103</v>
      </c>
      <c r="D52" s="33">
        <f t="shared" si="0"/>
        <v>20.37964822778989</v>
      </c>
      <c r="E52" s="24">
        <f t="shared" si="1"/>
        <v>1.6853969084382239</v>
      </c>
      <c r="F52" s="31">
        <v>45470</v>
      </c>
      <c r="G52" s="23">
        <v>0.75</v>
      </c>
      <c r="H52" s="24">
        <v>0.880679965015703</v>
      </c>
      <c r="I52" s="33">
        <f t="shared" si="2"/>
        <v>19.59833869266981</v>
      </c>
      <c r="J52" s="24">
        <f t="shared" si="3"/>
        <v>1.6207826098837932</v>
      </c>
      <c r="K52" s="31">
        <v>45472</v>
      </c>
      <c r="L52" s="23">
        <v>0.75</v>
      </c>
      <c r="M52" s="24">
        <v>0.94790148734667201</v>
      </c>
      <c r="N52" s="33">
        <f t="shared" si="4"/>
        <v>22.03729520897922</v>
      </c>
      <c r="O52" s="24">
        <f t="shared" si="5"/>
        <v>1.8224843137825815</v>
      </c>
    </row>
    <row r="53" spans="1:15" x14ac:dyDescent="0.25">
      <c r="A53" s="31">
        <v>45468</v>
      </c>
      <c r="B53" s="23">
        <v>0.79166666666666663</v>
      </c>
      <c r="C53" s="24">
        <v>0.90388566255207903</v>
      </c>
      <c r="D53" s="33">
        <f t="shared" si="0"/>
        <v>20.428226238697235</v>
      </c>
      <c r="E53" s="24">
        <f t="shared" si="1"/>
        <v>1.6894143099402612</v>
      </c>
      <c r="F53" s="31">
        <v>45470</v>
      </c>
      <c r="G53" s="23">
        <v>0.79166666666666663</v>
      </c>
      <c r="H53" s="24">
        <v>0.88293695449475895</v>
      </c>
      <c r="I53" s="33">
        <f t="shared" si="2"/>
        <v>19.678489500918555</v>
      </c>
      <c r="J53" s="24">
        <f t="shared" si="3"/>
        <v>1.6274110817259644</v>
      </c>
      <c r="K53" s="31">
        <v>45472</v>
      </c>
      <c r="L53" s="23">
        <v>0.79166666666666663</v>
      </c>
      <c r="M53" s="24">
        <v>0.95084702968217005</v>
      </c>
      <c r="N53" s="33">
        <f t="shared" si="4"/>
        <v>22.146592095706588</v>
      </c>
      <c r="O53" s="24">
        <f t="shared" si="5"/>
        <v>1.8315231663149347</v>
      </c>
    </row>
    <row r="54" spans="1:15" x14ac:dyDescent="0.25">
      <c r="A54" s="31">
        <v>45468</v>
      </c>
      <c r="B54" s="23">
        <v>0.83333333333333337</v>
      </c>
      <c r="C54" s="24">
        <v>0.90906178950899796</v>
      </c>
      <c r="D54" s="33">
        <f t="shared" si="0"/>
        <v>20.615082144503695</v>
      </c>
      <c r="E54" s="24">
        <f t="shared" si="1"/>
        <v>1.7048672933504556</v>
      </c>
      <c r="F54" s="31">
        <v>45470</v>
      </c>
      <c r="G54" s="23">
        <v>0.83333333333333337</v>
      </c>
      <c r="H54" s="24">
        <v>0.87922364472991199</v>
      </c>
      <c r="I54" s="33">
        <f t="shared" si="2"/>
        <v>19.54668623114032</v>
      </c>
      <c r="J54" s="24">
        <f t="shared" si="3"/>
        <v>1.6165109513153044</v>
      </c>
      <c r="K54" s="31">
        <v>45472</v>
      </c>
      <c r="L54" s="23">
        <v>0.83333333333333337</v>
      </c>
      <c r="M54" s="24">
        <v>0.95350664853668199</v>
      </c>
      <c r="N54" s="33">
        <f t="shared" si="4"/>
        <v>22.245452661808468</v>
      </c>
      <c r="O54" s="24">
        <f t="shared" si="5"/>
        <v>1.8396989351315602</v>
      </c>
    </row>
    <row r="55" spans="1:15" x14ac:dyDescent="0.25">
      <c r="A55" s="31">
        <v>45468</v>
      </c>
      <c r="B55" s="23">
        <v>0.875</v>
      </c>
      <c r="C55" s="24">
        <v>0.90745151042575201</v>
      </c>
      <c r="D55" s="33">
        <f t="shared" si="0"/>
        <v>20.556883806282663</v>
      </c>
      <c r="E55" s="24">
        <f t="shared" si="1"/>
        <v>1.7000542907795761</v>
      </c>
      <c r="F55" s="31">
        <v>45470</v>
      </c>
      <c r="G55" s="23">
        <v>0.875</v>
      </c>
      <c r="H55" s="24">
        <v>0.877716839309996</v>
      </c>
      <c r="I55" s="33">
        <f t="shared" si="2"/>
        <v>19.493296693076942</v>
      </c>
      <c r="J55" s="24">
        <f t="shared" si="3"/>
        <v>1.612095636517463</v>
      </c>
      <c r="K55" s="31">
        <v>45472</v>
      </c>
      <c r="L55" s="23">
        <v>0.875</v>
      </c>
      <c r="M55" s="24">
        <v>0.95019149779893297</v>
      </c>
      <c r="N55" s="33">
        <f t="shared" si="4"/>
        <v>22.122250579441157</v>
      </c>
      <c r="O55" s="24">
        <f t="shared" si="5"/>
        <v>1.8295101229197837</v>
      </c>
    </row>
    <row r="56" spans="1:15" x14ac:dyDescent="0.25">
      <c r="A56" s="31">
        <v>45468</v>
      </c>
      <c r="B56" s="23">
        <v>0.91666666666666663</v>
      </c>
      <c r="C56" s="24">
        <v>0.91263210773102899</v>
      </c>
      <c r="D56" s="33">
        <f t="shared" si="0"/>
        <v>20.744338437400089</v>
      </c>
      <c r="E56" s="24">
        <f t="shared" si="1"/>
        <v>1.7155567887729872</v>
      </c>
      <c r="F56" s="31">
        <v>45470</v>
      </c>
      <c r="G56" s="23">
        <v>0.91666666666666663</v>
      </c>
      <c r="H56" s="24">
        <v>0.88548868894222799</v>
      </c>
      <c r="I56" s="33">
        <f t="shared" si="2"/>
        <v>19.769254197543844</v>
      </c>
      <c r="J56" s="24">
        <f t="shared" si="3"/>
        <v>1.6349173221368758</v>
      </c>
      <c r="K56" s="31">
        <v>45472</v>
      </c>
      <c r="L56" s="23">
        <v>0.91666666666666663</v>
      </c>
      <c r="M56" s="24">
        <v>0.95358359813308702</v>
      </c>
      <c r="N56" s="33">
        <f t="shared" si="4"/>
        <v>22.248315394993252</v>
      </c>
      <c r="O56" s="24">
        <f t="shared" si="5"/>
        <v>1.8399356831659419</v>
      </c>
    </row>
    <row r="57" spans="1:15" x14ac:dyDescent="0.25">
      <c r="A57" s="31">
        <v>45468</v>
      </c>
      <c r="B57" s="23">
        <v>0.95833333333333337</v>
      </c>
      <c r="C57" s="24">
        <v>0.91596043109527403</v>
      </c>
      <c r="D57" s="33">
        <f t="shared" si="0"/>
        <v>20.865104893199739</v>
      </c>
      <c r="E57" s="24">
        <f t="shared" si="1"/>
        <v>1.7255441746676183</v>
      </c>
      <c r="F57" s="31">
        <v>45470</v>
      </c>
      <c r="G57" s="23">
        <v>0.95833333333333337</v>
      </c>
      <c r="H57" s="24">
        <v>0.88761150836589497</v>
      </c>
      <c r="I57" s="33">
        <f t="shared" si="2"/>
        <v>19.844881083799709</v>
      </c>
      <c r="J57" s="24">
        <f t="shared" si="3"/>
        <v>1.641171665630236</v>
      </c>
      <c r="K57" s="31">
        <v>45472</v>
      </c>
      <c r="L57" s="23">
        <v>0.95833333333333337</v>
      </c>
      <c r="M57" s="24">
        <v>0.95772582292173603</v>
      </c>
      <c r="N57" s="33">
        <f t="shared" si="4"/>
        <v>22.402619954738814</v>
      </c>
      <c r="O57" s="24">
        <f t="shared" si="5"/>
        <v>1.8526966702568999</v>
      </c>
    </row>
    <row r="83" spans="11:11" x14ac:dyDescent="0.25">
      <c r="K83" s="1"/>
    </row>
    <row r="84" spans="11:11" x14ac:dyDescent="0.25">
      <c r="K84" s="1"/>
    </row>
    <row r="85" spans="11:11" x14ac:dyDescent="0.25">
      <c r="K85" s="1"/>
    </row>
    <row r="86" spans="11:11" x14ac:dyDescent="0.25">
      <c r="K86" s="1"/>
    </row>
    <row r="87" spans="11:11" x14ac:dyDescent="0.25">
      <c r="K87" s="1"/>
    </row>
    <row r="88" spans="11:11" x14ac:dyDescent="0.25">
      <c r="K88" s="1"/>
    </row>
    <row r="89" spans="11:11" x14ac:dyDescent="0.25">
      <c r="K89" s="1"/>
    </row>
    <row r="90" spans="11:11" x14ac:dyDescent="0.25">
      <c r="K90" s="1"/>
    </row>
    <row r="91" spans="11:11" x14ac:dyDescent="0.25">
      <c r="K91" s="1"/>
    </row>
    <row r="92" spans="11:11" x14ac:dyDescent="0.25">
      <c r="K92" s="1"/>
    </row>
    <row r="93" spans="11:11" x14ac:dyDescent="0.25">
      <c r="K93" s="1"/>
    </row>
    <row r="94" spans="11:11" x14ac:dyDescent="0.25">
      <c r="K94" s="1"/>
    </row>
    <row r="95" spans="11:11" x14ac:dyDescent="0.25">
      <c r="K95" s="1"/>
    </row>
    <row r="96" spans="11:11" x14ac:dyDescent="0.25">
      <c r="K96" s="1"/>
    </row>
    <row r="97" spans="11:11" x14ac:dyDescent="0.25">
      <c r="K97" s="1"/>
    </row>
    <row r="98" spans="11:11" x14ac:dyDescent="0.25">
      <c r="K98" s="1"/>
    </row>
    <row r="99" spans="11:11" x14ac:dyDescent="0.25">
      <c r="K99" s="1"/>
    </row>
    <row r="100" spans="11:11" x14ac:dyDescent="0.25">
      <c r="K100" s="1"/>
    </row>
    <row r="101" spans="11:11" x14ac:dyDescent="0.25">
      <c r="K101" s="1"/>
    </row>
    <row r="102" spans="11:11" x14ac:dyDescent="0.25">
      <c r="K102" s="1"/>
    </row>
    <row r="103" spans="11:11" x14ac:dyDescent="0.25">
      <c r="K103" s="1"/>
    </row>
    <row r="104" spans="11:11" x14ac:dyDescent="0.25">
      <c r="K104" s="1"/>
    </row>
    <row r="105" spans="11:11" x14ac:dyDescent="0.25">
      <c r="K105" s="1"/>
    </row>
    <row r="106" spans="11:11" x14ac:dyDescent="0.25">
      <c r="K106" s="1"/>
    </row>
    <row r="107" spans="11:11" x14ac:dyDescent="0.25">
      <c r="K107" s="1"/>
    </row>
    <row r="108" spans="11:11" x14ac:dyDescent="0.25">
      <c r="K108" s="1"/>
    </row>
    <row r="109" spans="11:11" x14ac:dyDescent="0.25">
      <c r="K109" s="1"/>
    </row>
    <row r="110" spans="11:11" x14ac:dyDescent="0.25">
      <c r="K110" s="1"/>
    </row>
    <row r="111" spans="11:11" x14ac:dyDescent="0.25">
      <c r="K111" s="1"/>
    </row>
    <row r="112" spans="11:11" x14ac:dyDescent="0.25">
      <c r="K112" s="1"/>
    </row>
    <row r="113" spans="11:11" x14ac:dyDescent="0.25">
      <c r="K113" s="1"/>
    </row>
    <row r="114" spans="11:11" x14ac:dyDescent="0.25">
      <c r="K114" s="1"/>
    </row>
    <row r="115" spans="11:11" x14ac:dyDescent="0.25">
      <c r="K115" s="1"/>
    </row>
    <row r="116" spans="11:11" x14ac:dyDescent="0.25">
      <c r="K116" s="1"/>
    </row>
    <row r="117" spans="11:11" x14ac:dyDescent="0.25">
      <c r="K117" s="1"/>
    </row>
    <row r="118" spans="11:11" x14ac:dyDescent="0.25">
      <c r="K118" s="1"/>
    </row>
    <row r="119" spans="11:11" x14ac:dyDescent="0.25">
      <c r="K119" s="1"/>
    </row>
    <row r="120" spans="11:11" x14ac:dyDescent="0.25">
      <c r="K120" s="1"/>
    </row>
    <row r="121" spans="11:11" x14ac:dyDescent="0.25">
      <c r="K121" s="1"/>
    </row>
    <row r="122" spans="11:11" x14ac:dyDescent="0.25">
      <c r="K122" s="1"/>
    </row>
    <row r="123" spans="11:11" x14ac:dyDescent="0.25">
      <c r="K123" s="1"/>
    </row>
    <row r="124" spans="11:11" x14ac:dyDescent="0.25">
      <c r="K124" s="1"/>
    </row>
    <row r="125" spans="11:11" x14ac:dyDescent="0.25">
      <c r="K125" s="1"/>
    </row>
    <row r="126" spans="11:11" x14ac:dyDescent="0.25">
      <c r="K126" s="1"/>
    </row>
    <row r="127" spans="11:11" x14ac:dyDescent="0.25">
      <c r="K127" s="1"/>
    </row>
    <row r="128" spans="11:11" x14ac:dyDescent="0.25">
      <c r="K128" s="1"/>
    </row>
    <row r="129" spans="11:11" x14ac:dyDescent="0.25">
      <c r="K129" s="1"/>
    </row>
  </sheetData>
  <pageMargins left="0.7" right="0.7" top="0.75" bottom="0.75" header="0.3" footer="0.3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95E0B59-BD0C-4CBE-8CD4-49DC51CB9B0C}">
  <dimension ref="A1:T58"/>
  <sheetViews>
    <sheetView workbookViewId="0">
      <selection activeCell="D2" sqref="D2"/>
    </sheetView>
  </sheetViews>
  <sheetFormatPr defaultRowHeight="15" x14ac:dyDescent="0.25"/>
  <sheetData>
    <row r="1" spans="1:20" x14ac:dyDescent="0.25">
      <c r="A1" s="1" t="s">
        <v>70</v>
      </c>
      <c r="B1" s="23"/>
      <c r="C1" s="24"/>
    </row>
    <row r="2" spans="1:20" x14ac:dyDescent="0.25">
      <c r="A2" s="1" t="s">
        <v>71</v>
      </c>
      <c r="B2" s="23"/>
      <c r="C2" s="24"/>
      <c r="G2" s="25"/>
      <c r="H2" s="25"/>
    </row>
    <row r="3" spans="1:20" ht="15.75" thickBot="1" x14ac:dyDescent="0.3">
      <c r="A3" s="1" t="s">
        <v>72</v>
      </c>
      <c r="B3" s="23"/>
      <c r="C3" s="24"/>
    </row>
    <row r="4" spans="1:20" ht="15.75" thickBot="1" x14ac:dyDescent="0.3">
      <c r="A4" s="1" t="s">
        <v>73</v>
      </c>
      <c r="B4" s="23"/>
      <c r="C4" s="24"/>
      <c r="I4" s="26" t="s">
        <v>74</v>
      </c>
      <c r="J4" s="27"/>
      <c r="K4" s="27"/>
      <c r="L4" s="28">
        <f>SUM(E10:E57)+SUM(J10:J57)+SUM(O10:O57)+SUM(T10:T57)</f>
        <v>376.1901851942942</v>
      </c>
    </row>
    <row r="5" spans="1:20" x14ac:dyDescent="0.25">
      <c r="A5" s="1" t="s">
        <v>75</v>
      </c>
      <c r="B5" s="23"/>
      <c r="C5" s="24"/>
    </row>
    <row r="6" spans="1:20" x14ac:dyDescent="0.25">
      <c r="A6" s="1"/>
      <c r="B6" s="1"/>
      <c r="C6" s="1"/>
    </row>
    <row r="7" spans="1:20" x14ac:dyDescent="0.25">
      <c r="A7" s="1"/>
      <c r="B7" s="1"/>
      <c r="C7" s="1"/>
      <c r="I7" s="29" t="s">
        <v>76</v>
      </c>
      <c r="J7" s="29"/>
      <c r="K7" s="29"/>
      <c r="L7" s="7">
        <f>MAX(D10:D57,I10:I57,N10:N57,S10:S57)</f>
        <v>27.641863791933005</v>
      </c>
    </row>
    <row r="8" spans="1:20" x14ac:dyDescent="0.25">
      <c r="A8" s="1"/>
      <c r="B8" s="1"/>
      <c r="C8" s="1"/>
    </row>
    <row r="9" spans="1:20" x14ac:dyDescent="0.25">
      <c r="A9" s="30" t="s">
        <v>77</v>
      </c>
      <c r="B9" s="30" t="s">
        <v>78</v>
      </c>
      <c r="C9" s="30" t="s">
        <v>79</v>
      </c>
      <c r="D9" s="30" t="s">
        <v>54</v>
      </c>
      <c r="E9" s="30" t="s">
        <v>80</v>
      </c>
      <c r="F9" s="30" t="s">
        <v>77</v>
      </c>
      <c r="G9" s="30" t="s">
        <v>78</v>
      </c>
      <c r="H9" s="30" t="s">
        <v>79</v>
      </c>
      <c r="I9" s="30" t="s">
        <v>54</v>
      </c>
      <c r="J9" s="30" t="s">
        <v>80</v>
      </c>
      <c r="K9" s="30" t="s">
        <v>77</v>
      </c>
      <c r="L9" s="30" t="s">
        <v>78</v>
      </c>
      <c r="M9" s="30" t="s">
        <v>79</v>
      </c>
      <c r="N9" s="30" t="s">
        <v>54</v>
      </c>
      <c r="O9" s="30" t="s">
        <v>80</v>
      </c>
      <c r="P9" s="30" t="s">
        <v>77</v>
      </c>
      <c r="Q9" s="30" t="s">
        <v>78</v>
      </c>
      <c r="R9" s="30" t="s">
        <v>79</v>
      </c>
      <c r="S9" s="30" t="s">
        <v>54</v>
      </c>
      <c r="T9" s="30" t="s">
        <v>80</v>
      </c>
    </row>
    <row r="10" spans="1:20" x14ac:dyDescent="0.25">
      <c r="A10" s="31">
        <v>45474</v>
      </c>
      <c r="B10" s="23">
        <v>0</v>
      </c>
      <c r="C10" s="24">
        <v>0.95108020305253105</v>
      </c>
      <c r="D10" s="33">
        <f t="shared" ref="D10:D57" si="0">4*6*(C10^(1.522*(6^0.026)))</f>
        <v>22.155252804718739</v>
      </c>
      <c r="E10" s="24">
        <f t="shared" ref="E10:E57" si="1">D10*0.0827</f>
        <v>1.8322394069502397</v>
      </c>
      <c r="F10" s="31">
        <v>45476</v>
      </c>
      <c r="G10" s="23">
        <v>0</v>
      </c>
      <c r="H10" s="24">
        <v>0.94004601239782004</v>
      </c>
      <c r="I10" s="33">
        <f t="shared" ref="I10:I57" si="2">4*6*(H10^(1.522*(6^0.026)))</f>
        <v>21.746798233336285</v>
      </c>
      <c r="J10" s="24">
        <f t="shared" ref="J10:J57" si="3">I10*0.0827</f>
        <v>1.7984602138969108</v>
      </c>
      <c r="K10" s="31">
        <v>45478</v>
      </c>
      <c r="L10" s="23">
        <v>0</v>
      </c>
      <c r="M10" s="24">
        <v>0.87103164195665905</v>
      </c>
      <c r="N10" s="33">
        <f t="shared" ref="N10:N57" si="4">4*6*(M10^(1.522*(6^0.026)))</f>
        <v>19.257082407444202</v>
      </c>
      <c r="O10" s="24">
        <f t="shared" ref="O10:O57" si="5">N10*0.0827</f>
        <v>1.5925607150956353</v>
      </c>
      <c r="P10" s="31">
        <v>45480</v>
      </c>
      <c r="Q10" s="23">
        <v>0</v>
      </c>
      <c r="R10" s="24">
        <v>1.0311617851215999</v>
      </c>
      <c r="S10" s="33">
        <f t="shared" ref="S10:S58" si="6">4*6*(R10^(1.522*(6^0.026)))</f>
        <v>25.203561744165576</v>
      </c>
      <c r="T10" s="24">
        <f t="shared" ref="T10:T58" si="7">S10*0.0827</f>
        <v>2.0843345562424931</v>
      </c>
    </row>
    <row r="11" spans="1:20" x14ac:dyDescent="0.25">
      <c r="A11" s="31">
        <v>45474</v>
      </c>
      <c r="B11" s="23">
        <v>4.1666666666666664E-2</v>
      </c>
      <c r="C11" s="24">
        <v>0.97745800017919504</v>
      </c>
      <c r="D11" s="33">
        <f t="shared" si="0"/>
        <v>23.143117958493253</v>
      </c>
      <c r="E11" s="24">
        <f t="shared" si="1"/>
        <v>1.913935855167392</v>
      </c>
      <c r="F11" s="31">
        <v>45476</v>
      </c>
      <c r="G11" s="23">
        <v>4.1666666666666664E-2</v>
      </c>
      <c r="H11" s="24">
        <v>0.96226400136562695</v>
      </c>
      <c r="I11" s="33">
        <f t="shared" si="2"/>
        <v>22.572130507955727</v>
      </c>
      <c r="J11" s="24">
        <f t="shared" si="3"/>
        <v>1.8667151930079384</v>
      </c>
      <c r="K11" s="31">
        <v>45478</v>
      </c>
      <c r="L11" s="23">
        <v>4.1666666666666664E-2</v>
      </c>
      <c r="M11" s="24">
        <v>0.89818596839545495</v>
      </c>
      <c r="N11" s="33">
        <f t="shared" si="4"/>
        <v>20.223204605077783</v>
      </c>
      <c r="O11" s="24">
        <f t="shared" si="5"/>
        <v>1.6724590208399326</v>
      </c>
      <c r="P11" s="31">
        <v>45480</v>
      </c>
      <c r="Q11" s="23">
        <v>4.1666666666666664E-2</v>
      </c>
      <c r="R11" s="24">
        <v>1.0487647056537599</v>
      </c>
      <c r="S11" s="33">
        <f t="shared" si="6"/>
        <v>25.893102402468671</v>
      </c>
      <c r="T11" s="24">
        <f t="shared" si="7"/>
        <v>2.1413595686841589</v>
      </c>
    </row>
    <row r="12" spans="1:20" x14ac:dyDescent="0.25">
      <c r="A12" s="31">
        <v>45474</v>
      </c>
      <c r="B12" s="23">
        <v>8.3333333333333329E-2</v>
      </c>
      <c r="C12" s="24">
        <v>0.978399574752708</v>
      </c>
      <c r="D12" s="33">
        <f t="shared" si="0"/>
        <v>23.178676947788059</v>
      </c>
      <c r="E12" s="24">
        <f t="shared" si="1"/>
        <v>1.9168765835820725</v>
      </c>
      <c r="F12" s="31">
        <v>45476</v>
      </c>
      <c r="G12" s="23">
        <v>8.3333333333333329E-2</v>
      </c>
      <c r="H12" s="24">
        <v>0.96069556474301399</v>
      </c>
      <c r="I12" s="33">
        <f t="shared" si="2"/>
        <v>22.513492213385852</v>
      </c>
      <c r="J12" s="24">
        <f t="shared" si="3"/>
        <v>1.8618658060470099</v>
      </c>
      <c r="K12" s="31">
        <v>45478</v>
      </c>
      <c r="L12" s="23">
        <v>8.3333333333333329E-2</v>
      </c>
      <c r="M12" s="24">
        <v>0.89965546130774099</v>
      </c>
      <c r="N12" s="33">
        <f t="shared" si="4"/>
        <v>20.275989410819427</v>
      </c>
      <c r="O12" s="24">
        <f t="shared" si="5"/>
        <v>1.6768243242747665</v>
      </c>
      <c r="P12" s="31">
        <v>45480</v>
      </c>
      <c r="Q12" s="23">
        <v>8.3333333333333329E-2</v>
      </c>
      <c r="R12" s="24">
        <v>1.05554223060185</v>
      </c>
      <c r="S12" s="33">
        <f t="shared" si="6"/>
        <v>26.16043786873081</v>
      </c>
      <c r="T12" s="24">
        <f t="shared" si="7"/>
        <v>2.1634682117440378</v>
      </c>
    </row>
    <row r="13" spans="1:20" x14ac:dyDescent="0.25">
      <c r="A13" s="31">
        <v>45474</v>
      </c>
      <c r="B13" s="23">
        <v>0.125</v>
      </c>
      <c r="C13" s="24">
        <v>0.97778582572545902</v>
      </c>
      <c r="D13" s="33">
        <f t="shared" si="0"/>
        <v>23.155496128409094</v>
      </c>
      <c r="E13" s="24">
        <f t="shared" si="1"/>
        <v>1.914959529819432</v>
      </c>
      <c r="F13" s="31">
        <v>45476</v>
      </c>
      <c r="G13" s="23">
        <v>0.125</v>
      </c>
      <c r="H13" s="24">
        <v>0.962396025653804</v>
      </c>
      <c r="I13" s="33">
        <f t="shared" si="2"/>
        <v>22.577069023747541</v>
      </c>
      <c r="J13" s="24">
        <f t="shared" si="3"/>
        <v>1.8671236082639215</v>
      </c>
      <c r="K13" s="31">
        <v>45478</v>
      </c>
      <c r="L13" s="23">
        <v>0.125</v>
      </c>
      <c r="M13" s="24">
        <v>0.90356230735417298</v>
      </c>
      <c r="N13" s="33">
        <f t="shared" si="4"/>
        <v>20.416574321228104</v>
      </c>
      <c r="O13" s="24">
        <f t="shared" si="5"/>
        <v>1.6884506963655641</v>
      </c>
      <c r="P13" s="31">
        <v>45480</v>
      </c>
      <c r="Q13" s="23">
        <v>0.125</v>
      </c>
      <c r="R13" s="24">
        <v>1.05593156814152</v>
      </c>
      <c r="S13" s="33">
        <f t="shared" si="6"/>
        <v>26.175826141588971</v>
      </c>
      <c r="T13" s="24">
        <f t="shared" si="7"/>
        <v>2.1647408219094078</v>
      </c>
    </row>
    <row r="14" spans="1:20" x14ac:dyDescent="0.25">
      <c r="A14" s="31">
        <v>45474</v>
      </c>
      <c r="B14" s="23">
        <v>0.16666666666666666</v>
      </c>
      <c r="C14" s="24">
        <v>0.98415207862460297</v>
      </c>
      <c r="D14" s="33">
        <f t="shared" si="0"/>
        <v>23.396364572509015</v>
      </c>
      <c r="E14" s="24">
        <f t="shared" si="1"/>
        <v>1.9348793501464954</v>
      </c>
      <c r="F14" s="31">
        <v>45476</v>
      </c>
      <c r="G14" s="23">
        <v>0.16666666666666666</v>
      </c>
      <c r="H14" s="24">
        <v>0.963383734222373</v>
      </c>
      <c r="I14" s="33">
        <f t="shared" si="2"/>
        <v>22.614028143152122</v>
      </c>
      <c r="J14" s="24">
        <f t="shared" si="3"/>
        <v>1.8701801274386805</v>
      </c>
      <c r="K14" s="31">
        <v>45478</v>
      </c>
      <c r="L14" s="23">
        <v>0.16666666666666666</v>
      </c>
      <c r="M14" s="24">
        <v>0.90607666968936895</v>
      </c>
      <c r="N14" s="33">
        <f t="shared" si="4"/>
        <v>20.507243193454535</v>
      </c>
      <c r="O14" s="24">
        <f t="shared" si="5"/>
        <v>1.69594901209869</v>
      </c>
      <c r="P14" s="31">
        <v>45480</v>
      </c>
      <c r="Q14" s="23">
        <v>0.16666666666666666</v>
      </c>
      <c r="R14" s="24">
        <v>1.06416773795655</v>
      </c>
      <c r="S14" s="33">
        <f t="shared" si="6"/>
        <v>26.502144372577845</v>
      </c>
      <c r="T14" s="24">
        <f t="shared" si="7"/>
        <v>2.1917273396121879</v>
      </c>
    </row>
    <row r="15" spans="1:20" x14ac:dyDescent="0.25">
      <c r="A15" s="31">
        <v>45474</v>
      </c>
      <c r="B15" s="23">
        <v>0.20833333333333334</v>
      </c>
      <c r="C15" s="24">
        <v>0.987139344211444</v>
      </c>
      <c r="D15" s="33">
        <f t="shared" si="0"/>
        <v>23.509708472297849</v>
      </c>
      <c r="E15" s="24">
        <f t="shared" si="1"/>
        <v>1.944252890659032</v>
      </c>
      <c r="F15" s="31">
        <v>45476</v>
      </c>
      <c r="G15" s="23">
        <v>0.20833333333333334</v>
      </c>
      <c r="H15" s="24">
        <v>0.96386986970515898</v>
      </c>
      <c r="I15" s="33">
        <f t="shared" si="2"/>
        <v>22.632227149104022</v>
      </c>
      <c r="J15" s="24">
        <f t="shared" si="3"/>
        <v>1.8716851852309024</v>
      </c>
      <c r="K15" s="31">
        <v>45478</v>
      </c>
      <c r="L15" s="23">
        <v>0.20833333333333334</v>
      </c>
      <c r="M15" s="24">
        <v>0.90847665071123995</v>
      </c>
      <c r="N15" s="33">
        <f t="shared" si="4"/>
        <v>20.593927096006126</v>
      </c>
      <c r="O15" s="24">
        <f t="shared" si="5"/>
        <v>1.7031177708397065</v>
      </c>
      <c r="P15" s="31">
        <v>45480</v>
      </c>
      <c r="Q15" s="23">
        <v>0.20833333333333334</v>
      </c>
      <c r="R15" s="24">
        <v>1.0696474313693101</v>
      </c>
      <c r="S15" s="33">
        <f t="shared" si="6"/>
        <v>26.720084717794592</v>
      </c>
      <c r="T15" s="24">
        <f t="shared" si="7"/>
        <v>2.2097510061616128</v>
      </c>
    </row>
    <row r="16" spans="1:20" x14ac:dyDescent="0.25">
      <c r="A16" s="31">
        <v>45474</v>
      </c>
      <c r="B16" s="23">
        <v>0.25</v>
      </c>
      <c r="C16" s="24">
        <v>0.98868364095292405</v>
      </c>
      <c r="D16" s="33">
        <f t="shared" si="0"/>
        <v>23.568382785752661</v>
      </c>
      <c r="E16" s="24">
        <f t="shared" si="1"/>
        <v>1.949105256381745</v>
      </c>
      <c r="F16" s="31">
        <v>45476</v>
      </c>
      <c r="G16" s="23">
        <v>0.25</v>
      </c>
      <c r="H16" s="24">
        <v>0.96422189473720099</v>
      </c>
      <c r="I16" s="33">
        <f t="shared" si="2"/>
        <v>22.645408993164299</v>
      </c>
      <c r="J16" s="24">
        <f t="shared" si="3"/>
        <v>1.8727753237346874</v>
      </c>
      <c r="K16" s="31">
        <v>45478</v>
      </c>
      <c r="L16" s="23">
        <v>0.25</v>
      </c>
      <c r="M16" s="24">
        <v>0.90857124328249805</v>
      </c>
      <c r="N16" s="33">
        <f t="shared" si="4"/>
        <v>20.597346437370096</v>
      </c>
      <c r="O16" s="24">
        <f t="shared" si="5"/>
        <v>1.7034005503705067</v>
      </c>
      <c r="P16" s="31">
        <v>45480</v>
      </c>
      <c r="Q16" s="23">
        <v>0.25</v>
      </c>
      <c r="R16" s="24">
        <v>1.07410418986844</v>
      </c>
      <c r="S16" s="33">
        <f t="shared" si="6"/>
        <v>26.89783085927187</v>
      </c>
      <c r="T16" s="24">
        <f t="shared" si="7"/>
        <v>2.2244506120617835</v>
      </c>
    </row>
    <row r="17" spans="1:20" x14ac:dyDescent="0.25">
      <c r="A17" s="31">
        <v>45474</v>
      </c>
      <c r="B17" s="23">
        <v>0.29166666666666669</v>
      </c>
      <c r="C17" s="24">
        <v>0.98840868472657595</v>
      </c>
      <c r="D17" s="33">
        <f t="shared" si="0"/>
        <v>23.557932054750655</v>
      </c>
      <c r="E17" s="24">
        <f t="shared" si="1"/>
        <v>1.9482409809278791</v>
      </c>
      <c r="F17" s="31">
        <v>45476</v>
      </c>
      <c r="G17" s="23">
        <v>0.29166666666666669</v>
      </c>
      <c r="H17" s="24">
        <v>0.96809345483392595</v>
      </c>
      <c r="I17" s="33">
        <f t="shared" si="2"/>
        <v>22.790571209824169</v>
      </c>
      <c r="J17" s="24">
        <f t="shared" si="3"/>
        <v>1.8847802390524586</v>
      </c>
      <c r="K17" s="31">
        <v>45478</v>
      </c>
      <c r="L17" s="23">
        <v>0.29166666666666669</v>
      </c>
      <c r="M17" s="24">
        <v>0.90887922048205105</v>
      </c>
      <c r="N17" s="33">
        <f t="shared" si="4"/>
        <v>20.608480693250144</v>
      </c>
      <c r="O17" s="24">
        <f t="shared" si="5"/>
        <v>1.7043213533317867</v>
      </c>
      <c r="P17" s="31">
        <v>45480</v>
      </c>
      <c r="Q17" s="23">
        <v>0.29166666666666669</v>
      </c>
      <c r="R17" s="24">
        <v>1.0734684467272699</v>
      </c>
      <c r="S17" s="33">
        <f t="shared" si="6"/>
        <v>26.872449043692853</v>
      </c>
      <c r="T17" s="24">
        <f t="shared" si="7"/>
        <v>2.2223515359133987</v>
      </c>
    </row>
    <row r="18" spans="1:20" x14ac:dyDescent="0.25">
      <c r="A18" s="31">
        <v>45474</v>
      </c>
      <c r="B18" s="23">
        <v>0.33333333333333331</v>
      </c>
      <c r="C18" s="24">
        <v>0.98623520135484999</v>
      </c>
      <c r="D18" s="33">
        <f t="shared" si="0"/>
        <v>23.475381607829057</v>
      </c>
      <c r="E18" s="24">
        <f t="shared" si="1"/>
        <v>1.9414140589674629</v>
      </c>
      <c r="F18" s="31">
        <v>45476</v>
      </c>
      <c r="G18" s="23">
        <v>0.33333333333333331</v>
      </c>
      <c r="H18" s="24">
        <v>0.96636885404200201</v>
      </c>
      <c r="I18" s="33">
        <f t="shared" si="2"/>
        <v>22.725865445526438</v>
      </c>
      <c r="J18" s="24">
        <f t="shared" si="3"/>
        <v>1.8794290723450362</v>
      </c>
      <c r="K18" s="31">
        <v>45478</v>
      </c>
      <c r="L18" s="23">
        <v>0.33333333333333331</v>
      </c>
      <c r="M18" s="24">
        <v>0.911061406131915</v>
      </c>
      <c r="N18" s="33">
        <f t="shared" si="4"/>
        <v>20.687437188614094</v>
      </c>
      <c r="O18" s="24">
        <f t="shared" si="5"/>
        <v>1.7108510554983856</v>
      </c>
      <c r="P18" s="31">
        <v>45480</v>
      </c>
      <c r="Q18" s="23">
        <v>0.33333333333333331</v>
      </c>
      <c r="R18" s="24">
        <v>1.07356083392667</v>
      </c>
      <c r="S18" s="33">
        <f t="shared" si="6"/>
        <v>26.876137014404545</v>
      </c>
      <c r="T18" s="24">
        <f t="shared" si="7"/>
        <v>2.2226565310912556</v>
      </c>
    </row>
    <row r="19" spans="1:20" x14ac:dyDescent="0.25">
      <c r="A19" s="31">
        <v>45474</v>
      </c>
      <c r="B19" s="23">
        <v>0.375</v>
      </c>
      <c r="C19" s="24">
        <v>0.98046296834553404</v>
      </c>
      <c r="D19" s="33">
        <f t="shared" si="0"/>
        <v>23.256673099746138</v>
      </c>
      <c r="E19" s="24">
        <f t="shared" si="1"/>
        <v>1.9233268653490054</v>
      </c>
      <c r="F19" s="31">
        <v>45476</v>
      </c>
      <c r="G19" s="23">
        <v>0.375</v>
      </c>
      <c r="H19" s="24">
        <v>0.96853131055444497</v>
      </c>
      <c r="I19" s="33">
        <f t="shared" si="2"/>
        <v>22.807010154250726</v>
      </c>
      <c r="J19" s="24">
        <f t="shared" si="3"/>
        <v>1.8861397397565349</v>
      </c>
      <c r="K19" s="31">
        <v>45478</v>
      </c>
      <c r="L19" s="23">
        <v>0.375</v>
      </c>
      <c r="M19" s="24">
        <v>0.909404993053613</v>
      </c>
      <c r="N19" s="33">
        <f t="shared" si="4"/>
        <v>20.627494058418193</v>
      </c>
      <c r="O19" s="24">
        <f t="shared" si="5"/>
        <v>1.7058937586311844</v>
      </c>
      <c r="P19" s="31">
        <v>45480</v>
      </c>
      <c r="Q19" s="23">
        <v>0.375</v>
      </c>
      <c r="R19" s="24">
        <v>1.0760158300356699</v>
      </c>
      <c r="S19" s="33">
        <f t="shared" si="6"/>
        <v>26.974206215818583</v>
      </c>
      <c r="T19" s="24">
        <f t="shared" si="7"/>
        <v>2.2307668540481966</v>
      </c>
    </row>
    <row r="20" spans="1:20" x14ac:dyDescent="0.25">
      <c r="A20" s="31">
        <v>45474</v>
      </c>
      <c r="B20" s="23">
        <v>0.41666666666666669</v>
      </c>
      <c r="C20" s="24">
        <v>0.98465585708224301</v>
      </c>
      <c r="D20" s="33">
        <f t="shared" si="0"/>
        <v>23.415464794941663</v>
      </c>
      <c r="E20" s="24">
        <f t="shared" si="1"/>
        <v>1.9364589385416755</v>
      </c>
      <c r="F20" s="31">
        <v>45476</v>
      </c>
      <c r="G20" s="23">
        <v>0.41666666666666669</v>
      </c>
      <c r="H20" s="24">
        <v>0.96425706147761803</v>
      </c>
      <c r="I20" s="33">
        <f t="shared" si="2"/>
        <v>22.646725995634185</v>
      </c>
      <c r="J20" s="24">
        <f t="shared" si="3"/>
        <v>1.8728842398389469</v>
      </c>
      <c r="K20" s="31">
        <v>45478</v>
      </c>
      <c r="L20" s="23">
        <v>0.41666666666666669</v>
      </c>
      <c r="M20" s="24">
        <v>0.90643304586047901</v>
      </c>
      <c r="N20" s="33">
        <f t="shared" si="4"/>
        <v>20.520106373614645</v>
      </c>
      <c r="O20" s="24">
        <f t="shared" si="5"/>
        <v>1.697012797097931</v>
      </c>
      <c r="P20" s="31">
        <v>45480</v>
      </c>
      <c r="Q20" s="23">
        <v>0.41666666666666669</v>
      </c>
      <c r="R20" s="24">
        <v>1.0774104595141201</v>
      </c>
      <c r="S20" s="33">
        <f t="shared" si="6"/>
        <v>27.029976482228214</v>
      </c>
      <c r="T20" s="24">
        <f t="shared" si="7"/>
        <v>2.2353790550802732</v>
      </c>
    </row>
    <row r="21" spans="1:20" x14ac:dyDescent="0.25">
      <c r="A21" s="31">
        <v>45474</v>
      </c>
      <c r="B21" s="23">
        <v>0.45833333333333331</v>
      </c>
      <c r="C21" s="24">
        <v>0.97891867160405499</v>
      </c>
      <c r="D21" s="33">
        <f t="shared" si="0"/>
        <v>23.198289578797414</v>
      </c>
      <c r="E21" s="24">
        <f t="shared" si="1"/>
        <v>1.918498548166546</v>
      </c>
      <c r="F21" s="31">
        <v>45476</v>
      </c>
      <c r="G21" s="23">
        <v>0.45833333333333331</v>
      </c>
      <c r="H21" s="24">
        <v>0.959921181198095</v>
      </c>
      <c r="I21" s="33">
        <f t="shared" si="2"/>
        <v>22.484561730313526</v>
      </c>
      <c r="J21" s="24">
        <f t="shared" si="3"/>
        <v>1.8594732550969286</v>
      </c>
      <c r="K21" s="31">
        <v>45478</v>
      </c>
      <c r="L21" s="23">
        <v>0.45833333333333331</v>
      </c>
      <c r="M21" s="24">
        <v>0.90774410962695296</v>
      </c>
      <c r="N21" s="33">
        <f t="shared" si="4"/>
        <v>20.567454298271318</v>
      </c>
      <c r="O21" s="24">
        <f t="shared" si="5"/>
        <v>1.700928470467038</v>
      </c>
      <c r="P21" s="31">
        <v>45480</v>
      </c>
      <c r="Q21" s="23">
        <v>0.45833333333333331</v>
      </c>
      <c r="R21" s="24">
        <v>1.07353436946439</v>
      </c>
      <c r="S21" s="33">
        <f t="shared" si="6"/>
        <v>26.87508056995966</v>
      </c>
      <c r="T21" s="24">
        <f t="shared" si="7"/>
        <v>2.2225691631356637</v>
      </c>
    </row>
    <row r="22" spans="1:20" x14ac:dyDescent="0.25">
      <c r="A22" s="31">
        <v>45474</v>
      </c>
      <c r="B22" s="23">
        <v>0.5</v>
      </c>
      <c r="C22" s="24">
        <v>0.97622609138098204</v>
      </c>
      <c r="D22" s="33">
        <f t="shared" si="0"/>
        <v>23.096625113194609</v>
      </c>
      <c r="E22" s="24">
        <f t="shared" si="1"/>
        <v>1.910090896861194</v>
      </c>
      <c r="F22" s="31">
        <v>45476</v>
      </c>
      <c r="G22" s="23">
        <v>0.5</v>
      </c>
      <c r="H22" s="24">
        <v>0.95827353000257498</v>
      </c>
      <c r="I22" s="33">
        <f t="shared" si="2"/>
        <v>22.423052683945468</v>
      </c>
      <c r="J22" s="24">
        <f t="shared" si="3"/>
        <v>1.8543864569622901</v>
      </c>
      <c r="K22" s="31">
        <v>45478</v>
      </c>
      <c r="L22" s="23">
        <v>0.5</v>
      </c>
      <c r="M22" s="24">
        <v>0.905773043628884</v>
      </c>
      <c r="N22" s="33">
        <f t="shared" si="4"/>
        <v>20.496286369244622</v>
      </c>
      <c r="O22" s="24">
        <f t="shared" si="5"/>
        <v>1.6950428827365303</v>
      </c>
      <c r="P22" s="31">
        <v>45480</v>
      </c>
      <c r="Q22" s="23">
        <v>0.5</v>
      </c>
      <c r="R22" s="24">
        <v>1.0742009878115599</v>
      </c>
      <c r="S22" s="33">
        <f t="shared" si="6"/>
        <v>26.901696265986654</v>
      </c>
      <c r="T22" s="24">
        <f t="shared" si="7"/>
        <v>2.2247702811970962</v>
      </c>
    </row>
    <row r="23" spans="1:20" x14ac:dyDescent="0.25">
      <c r="A23" s="31">
        <v>45474</v>
      </c>
      <c r="B23" s="23">
        <v>0.54166666666666663</v>
      </c>
      <c r="C23" s="24">
        <v>0.97362381219474403</v>
      </c>
      <c r="D23" s="33">
        <f t="shared" si="0"/>
        <v>22.998528466859234</v>
      </c>
      <c r="E23" s="24">
        <f t="shared" si="1"/>
        <v>1.9019783042092586</v>
      </c>
      <c r="F23" s="31">
        <v>45476</v>
      </c>
      <c r="G23" s="23">
        <v>0.54166666666666663</v>
      </c>
      <c r="H23" s="24">
        <v>0.95637953281020005</v>
      </c>
      <c r="I23" s="33">
        <f t="shared" si="2"/>
        <v>22.352424858841914</v>
      </c>
      <c r="J23" s="24">
        <f t="shared" si="3"/>
        <v>1.8485455358262262</v>
      </c>
      <c r="K23" s="31">
        <v>45478</v>
      </c>
      <c r="L23" s="23">
        <v>0.54166666666666663</v>
      </c>
      <c r="M23" s="24">
        <v>0.89973908662436097</v>
      </c>
      <c r="N23" s="33">
        <f t="shared" si="4"/>
        <v>20.278994810224219</v>
      </c>
      <c r="O23" s="24">
        <f t="shared" si="5"/>
        <v>1.6770728708055429</v>
      </c>
      <c r="P23" s="31">
        <v>45480</v>
      </c>
      <c r="Q23" s="23">
        <v>0.54166666666666663</v>
      </c>
      <c r="R23" s="24">
        <v>1.0716162919955301</v>
      </c>
      <c r="S23" s="33">
        <f t="shared" si="6"/>
        <v>26.79855338280511</v>
      </c>
      <c r="T23" s="24">
        <f t="shared" si="7"/>
        <v>2.2162403647579825</v>
      </c>
    </row>
    <row r="24" spans="1:20" x14ac:dyDescent="0.25">
      <c r="A24" s="31">
        <v>45474</v>
      </c>
      <c r="B24" s="23">
        <v>0.58333333333333337</v>
      </c>
      <c r="C24" s="24">
        <v>0.97150319814293395</v>
      </c>
      <c r="D24" s="33">
        <f t="shared" si="0"/>
        <v>22.918704061016555</v>
      </c>
      <c r="E24" s="24">
        <f t="shared" si="1"/>
        <v>1.895376825846069</v>
      </c>
      <c r="F24" s="31">
        <v>45476</v>
      </c>
      <c r="G24" s="23">
        <v>0.58333333333333337</v>
      </c>
      <c r="H24" s="24">
        <v>0.95447230338668498</v>
      </c>
      <c r="I24" s="33">
        <f t="shared" si="2"/>
        <v>22.281387587559326</v>
      </c>
      <c r="J24" s="24">
        <f t="shared" si="3"/>
        <v>1.8426707534911562</v>
      </c>
      <c r="K24" s="31">
        <v>45478</v>
      </c>
      <c r="L24" s="23">
        <v>0.58333333333333337</v>
      </c>
      <c r="M24" s="24">
        <v>0.89742702245353301</v>
      </c>
      <c r="N24" s="33">
        <f t="shared" si="4"/>
        <v>20.195963042490529</v>
      </c>
      <c r="O24" s="24">
        <f t="shared" si="5"/>
        <v>1.6702061436139666</v>
      </c>
      <c r="P24" s="31">
        <v>45480</v>
      </c>
      <c r="Q24" s="23">
        <v>0.58333333333333337</v>
      </c>
      <c r="R24" s="24">
        <v>1.0632745027499499</v>
      </c>
      <c r="S24" s="33">
        <f t="shared" si="6"/>
        <v>26.466681415571564</v>
      </c>
      <c r="T24" s="24">
        <f t="shared" si="7"/>
        <v>2.1887945530677682</v>
      </c>
    </row>
    <row r="25" spans="1:20" x14ac:dyDescent="0.25">
      <c r="A25" s="31">
        <v>45474</v>
      </c>
      <c r="B25" s="23">
        <v>0.625</v>
      </c>
      <c r="C25" s="24">
        <v>0.96831130981058</v>
      </c>
      <c r="D25" s="33">
        <f t="shared" si="0"/>
        <v>22.79874984901754</v>
      </c>
      <c r="E25" s="24">
        <f t="shared" si="1"/>
        <v>1.8854566125137504</v>
      </c>
      <c r="F25" s="31">
        <v>45476</v>
      </c>
      <c r="G25" s="23">
        <v>0.625</v>
      </c>
      <c r="H25" s="24">
        <v>0.94449621438602305</v>
      </c>
      <c r="I25" s="33">
        <f t="shared" si="2"/>
        <v>21.911191081628324</v>
      </c>
      <c r="J25" s="24">
        <f t="shared" si="3"/>
        <v>1.8120555024506624</v>
      </c>
      <c r="K25" s="31">
        <v>45478</v>
      </c>
      <c r="L25" s="23">
        <v>0.625</v>
      </c>
      <c r="M25" s="24">
        <v>0.89317697286248499</v>
      </c>
      <c r="N25" s="33">
        <f t="shared" si="4"/>
        <v>20.043665205591797</v>
      </c>
      <c r="O25" s="24">
        <f t="shared" si="5"/>
        <v>1.6576111125024415</v>
      </c>
      <c r="P25" s="31">
        <v>45480</v>
      </c>
      <c r="Q25" s="23">
        <v>0.625</v>
      </c>
      <c r="R25" s="24">
        <v>1.06001007556491</v>
      </c>
      <c r="S25" s="33">
        <f t="shared" si="6"/>
        <v>26.337228772730573</v>
      </c>
      <c r="T25" s="24">
        <f t="shared" si="7"/>
        <v>2.178088819504818</v>
      </c>
    </row>
    <row r="26" spans="1:20" x14ac:dyDescent="0.25">
      <c r="A26" s="31">
        <v>45474</v>
      </c>
      <c r="B26" s="23">
        <v>0.66666666666666663</v>
      </c>
      <c r="C26" s="24">
        <v>0.96106958388897801</v>
      </c>
      <c r="D26" s="33">
        <f t="shared" si="0"/>
        <v>22.527470301063403</v>
      </c>
      <c r="E26" s="24">
        <f t="shared" si="1"/>
        <v>1.8630217938979432</v>
      </c>
      <c r="F26" s="31">
        <v>45476</v>
      </c>
      <c r="G26" s="23">
        <v>0.66666666666666663</v>
      </c>
      <c r="H26" s="24">
        <v>0.93755799531561601</v>
      </c>
      <c r="I26" s="33">
        <f t="shared" si="2"/>
        <v>21.655090875756329</v>
      </c>
      <c r="J26" s="24">
        <f t="shared" si="3"/>
        <v>1.7908760154250483</v>
      </c>
      <c r="K26" s="31">
        <v>45478</v>
      </c>
      <c r="L26" s="23">
        <v>0.66666666666666663</v>
      </c>
      <c r="M26" s="24">
        <v>0.91606158017745698</v>
      </c>
      <c r="N26" s="33">
        <f t="shared" si="4"/>
        <v>20.868779125816257</v>
      </c>
      <c r="O26" s="24">
        <f t="shared" si="5"/>
        <v>1.7258480337050044</v>
      </c>
      <c r="P26" s="31">
        <v>45480</v>
      </c>
      <c r="Q26" s="23">
        <v>0.66666666666666663</v>
      </c>
      <c r="R26" s="24">
        <v>1.0404142141300501</v>
      </c>
      <c r="S26" s="33">
        <f t="shared" si="6"/>
        <v>25.565132262905074</v>
      </c>
      <c r="T26" s="24">
        <f t="shared" si="7"/>
        <v>2.1142364381422496</v>
      </c>
    </row>
    <row r="27" spans="1:20" x14ac:dyDescent="0.25">
      <c r="A27" s="31">
        <v>45474</v>
      </c>
      <c r="B27" s="23">
        <v>0.70833333333333337</v>
      </c>
      <c r="C27" s="24">
        <v>0.956916332241045</v>
      </c>
      <c r="D27" s="33">
        <f t="shared" si="0"/>
        <v>22.372433862264199</v>
      </c>
      <c r="E27" s="24">
        <f t="shared" si="1"/>
        <v>1.8502002804092492</v>
      </c>
      <c r="F27" s="31">
        <v>45476</v>
      </c>
      <c r="G27" s="23">
        <v>0.70833333333333337</v>
      </c>
      <c r="H27" s="24">
        <v>0.93193310498818505</v>
      </c>
      <c r="I27" s="33">
        <f t="shared" si="2"/>
        <v>21.448292756801397</v>
      </c>
      <c r="J27" s="24">
        <f t="shared" si="3"/>
        <v>1.7737738109874754</v>
      </c>
      <c r="K27" s="31">
        <v>45478</v>
      </c>
      <c r="L27" s="23">
        <v>0.70833333333333337</v>
      </c>
      <c r="M27" s="24">
        <v>1.05568742751652</v>
      </c>
      <c r="N27" s="33">
        <f t="shared" si="4"/>
        <v>26.166176272827279</v>
      </c>
      <c r="O27" s="24">
        <f t="shared" si="5"/>
        <v>2.163942777762816</v>
      </c>
      <c r="P27" s="31">
        <v>45480</v>
      </c>
      <c r="Q27" s="23">
        <v>0.70833333333333337</v>
      </c>
      <c r="R27" s="24">
        <v>1.03027307986801</v>
      </c>
      <c r="S27" s="33">
        <f t="shared" si="6"/>
        <v>25.168933685859322</v>
      </c>
      <c r="T27" s="24">
        <f t="shared" si="7"/>
        <v>2.0814708158205657</v>
      </c>
    </row>
    <row r="28" spans="1:20" x14ac:dyDescent="0.25">
      <c r="A28" s="31">
        <v>45474</v>
      </c>
      <c r="B28" s="23">
        <v>0.75</v>
      </c>
      <c r="C28" s="24">
        <v>0.954760551448817</v>
      </c>
      <c r="D28" s="33">
        <f t="shared" si="0"/>
        <v>22.29211835719893</v>
      </c>
      <c r="E28" s="24">
        <f t="shared" si="1"/>
        <v>1.8435581881403516</v>
      </c>
      <c r="F28" s="31">
        <v>45476</v>
      </c>
      <c r="G28" s="23">
        <v>0.75</v>
      </c>
      <c r="H28" s="24">
        <v>0.93372815847023305</v>
      </c>
      <c r="I28" s="33">
        <f t="shared" si="2"/>
        <v>21.514207189850488</v>
      </c>
      <c r="J28" s="24">
        <f t="shared" si="3"/>
        <v>1.7792249346006352</v>
      </c>
      <c r="K28" s="31">
        <v>45478</v>
      </c>
      <c r="L28" s="23">
        <v>0.75</v>
      </c>
      <c r="M28" s="24">
        <v>1.05369663238103</v>
      </c>
      <c r="N28" s="33">
        <f t="shared" si="4"/>
        <v>26.08753791015026</v>
      </c>
      <c r="O28" s="24">
        <f t="shared" si="5"/>
        <v>2.1574393851694262</v>
      </c>
      <c r="P28" s="31">
        <v>45480</v>
      </c>
      <c r="Q28" s="23">
        <v>0.75</v>
      </c>
      <c r="R28" s="24">
        <v>1.02318525313921</v>
      </c>
      <c r="S28" s="33">
        <f t="shared" si="6"/>
        <v>24.893395261285125</v>
      </c>
      <c r="T28" s="24">
        <f t="shared" si="7"/>
        <v>2.0586837881082798</v>
      </c>
    </row>
    <row r="29" spans="1:20" x14ac:dyDescent="0.25">
      <c r="A29" s="31">
        <v>45474</v>
      </c>
      <c r="B29" s="23">
        <v>0.79166666666666663</v>
      </c>
      <c r="C29" s="24">
        <v>0.95313477515792999</v>
      </c>
      <c r="D29" s="33">
        <f t="shared" si="0"/>
        <v>22.231619901980004</v>
      </c>
      <c r="E29" s="24">
        <f t="shared" si="1"/>
        <v>1.8385549658937461</v>
      </c>
      <c r="F29" s="31">
        <v>45476</v>
      </c>
      <c r="G29" s="23">
        <v>0.79166666666666663</v>
      </c>
      <c r="H29" s="24">
        <v>0.92563724517451995</v>
      </c>
      <c r="I29" s="33">
        <f t="shared" si="2"/>
        <v>21.217705285100759</v>
      </c>
      <c r="J29" s="24">
        <f t="shared" si="3"/>
        <v>1.7547042270778328</v>
      </c>
      <c r="K29" s="31">
        <v>45478</v>
      </c>
      <c r="L29" s="23">
        <v>0.79166666666666663</v>
      </c>
      <c r="M29" s="24">
        <v>1.05125260352667</v>
      </c>
      <c r="N29" s="33">
        <f t="shared" si="4"/>
        <v>25.991117106754878</v>
      </c>
      <c r="O29" s="24">
        <f t="shared" si="5"/>
        <v>2.1494653847286282</v>
      </c>
      <c r="P29" s="31">
        <v>45480</v>
      </c>
      <c r="Q29" s="23">
        <v>0.79166666666666663</v>
      </c>
      <c r="R29" s="24">
        <v>1.0221449136693099</v>
      </c>
      <c r="S29" s="33">
        <f t="shared" si="6"/>
        <v>24.853047428778577</v>
      </c>
      <c r="T29" s="24">
        <f t="shared" si="7"/>
        <v>2.0553470223599883</v>
      </c>
    </row>
    <row r="30" spans="1:20" x14ac:dyDescent="0.25">
      <c r="A30" s="31">
        <v>45474</v>
      </c>
      <c r="B30" s="23">
        <v>0.83333333333333337</v>
      </c>
      <c r="C30" s="24">
        <v>0.95231211185074405</v>
      </c>
      <c r="D30" s="33">
        <f t="shared" si="0"/>
        <v>22.201030284913067</v>
      </c>
      <c r="E30" s="24">
        <f t="shared" si="1"/>
        <v>1.8360252045623104</v>
      </c>
      <c r="F30" s="31">
        <v>45476</v>
      </c>
      <c r="G30" s="23">
        <v>0.83333333333333337</v>
      </c>
      <c r="H30" s="24">
        <v>0.92364209889996096</v>
      </c>
      <c r="I30" s="33">
        <f t="shared" si="2"/>
        <v>21.144826612028968</v>
      </c>
      <c r="J30" s="24">
        <f t="shared" si="3"/>
        <v>1.7486771608147955</v>
      </c>
      <c r="K30" s="31">
        <v>45478</v>
      </c>
      <c r="L30" s="23">
        <v>0.83333333333333337</v>
      </c>
      <c r="M30" s="24">
        <v>1.04558813571511</v>
      </c>
      <c r="N30" s="33">
        <f t="shared" si="4"/>
        <v>25.768157186130964</v>
      </c>
      <c r="O30" s="24">
        <f t="shared" si="5"/>
        <v>2.1310265992930306</v>
      </c>
      <c r="P30" s="31">
        <v>45480</v>
      </c>
      <c r="Q30" s="23">
        <v>0.83333333333333337</v>
      </c>
      <c r="R30" s="24">
        <v>1.0220744609791801</v>
      </c>
      <c r="S30" s="33">
        <f t="shared" si="6"/>
        <v>24.850315920991399</v>
      </c>
      <c r="T30" s="24">
        <f t="shared" si="7"/>
        <v>2.0551211266659886</v>
      </c>
    </row>
    <row r="31" spans="1:20" x14ac:dyDescent="0.25">
      <c r="A31" s="31">
        <v>45474</v>
      </c>
      <c r="B31" s="23">
        <v>0.875</v>
      </c>
      <c r="C31" s="24">
        <v>0.96210563182445896</v>
      </c>
      <c r="D31" s="33">
        <f t="shared" si="0"/>
        <v>22.566207050045922</v>
      </c>
      <c r="E31" s="24">
        <f t="shared" si="1"/>
        <v>1.8662253230387975</v>
      </c>
      <c r="F31" s="31">
        <v>45476</v>
      </c>
      <c r="G31" s="23">
        <v>0.875</v>
      </c>
      <c r="H31" s="24">
        <v>0.92458802461254297</v>
      </c>
      <c r="I31" s="33">
        <f t="shared" si="2"/>
        <v>21.179367715895747</v>
      </c>
      <c r="J31" s="24">
        <f t="shared" si="3"/>
        <v>1.7515337101045783</v>
      </c>
      <c r="K31" s="31">
        <v>45478</v>
      </c>
      <c r="L31" s="23">
        <v>0.875</v>
      </c>
      <c r="M31" s="24">
        <v>1.0429769754367999</v>
      </c>
      <c r="N31" s="33">
        <f t="shared" si="4"/>
        <v>25.66562028949734</v>
      </c>
      <c r="O31" s="24">
        <f t="shared" si="5"/>
        <v>2.1225467979414301</v>
      </c>
      <c r="P31" s="31">
        <v>45480</v>
      </c>
      <c r="Q31" s="23">
        <v>0.875</v>
      </c>
      <c r="R31" s="24">
        <v>1.0238497257191701</v>
      </c>
      <c r="S31" s="33">
        <f t="shared" si="6"/>
        <v>24.919178492517617</v>
      </c>
      <c r="T31" s="24">
        <f t="shared" si="7"/>
        <v>2.0608160613312068</v>
      </c>
    </row>
    <row r="32" spans="1:20" x14ac:dyDescent="0.25">
      <c r="A32" s="31">
        <v>45474</v>
      </c>
      <c r="B32" s="23">
        <v>0.91666666666666663</v>
      </c>
      <c r="C32" s="24">
        <v>0.96014994382474195</v>
      </c>
      <c r="D32" s="33">
        <f t="shared" si="0"/>
        <v>22.493106714796347</v>
      </c>
      <c r="E32" s="24">
        <f t="shared" si="1"/>
        <v>1.8601799253136579</v>
      </c>
      <c r="F32" s="31">
        <v>45476</v>
      </c>
      <c r="G32" s="23">
        <v>0.91666666666666663</v>
      </c>
      <c r="H32" s="24">
        <v>0.92142248153317896</v>
      </c>
      <c r="I32" s="33">
        <f t="shared" si="2"/>
        <v>21.06385838564616</v>
      </c>
      <c r="J32" s="24">
        <f t="shared" si="3"/>
        <v>1.7419810884929374</v>
      </c>
      <c r="K32" s="31">
        <v>45478</v>
      </c>
      <c r="L32" s="23">
        <v>0.91666666666666663</v>
      </c>
      <c r="M32" s="24">
        <v>1.0414392948108899</v>
      </c>
      <c r="N32" s="33">
        <f t="shared" si="4"/>
        <v>25.605308899232057</v>
      </c>
      <c r="O32" s="24">
        <f t="shared" si="5"/>
        <v>2.117559045966491</v>
      </c>
      <c r="P32" s="31">
        <v>45480</v>
      </c>
      <c r="Q32" s="23">
        <v>0.91666666666666663</v>
      </c>
      <c r="R32" s="24">
        <v>1.0218324661214</v>
      </c>
      <c r="S32" s="33">
        <f t="shared" si="6"/>
        <v>24.840934437282847</v>
      </c>
      <c r="T32" s="24">
        <f t="shared" si="7"/>
        <v>2.0543452779632911</v>
      </c>
    </row>
    <row r="33" spans="1:20" x14ac:dyDescent="0.25">
      <c r="A33" s="31">
        <v>45474</v>
      </c>
      <c r="B33" s="23">
        <v>0.95833333333333337</v>
      </c>
      <c r="C33" s="24">
        <v>0.95342081784820598</v>
      </c>
      <c r="D33" s="33">
        <f t="shared" si="0"/>
        <v>22.242259690026</v>
      </c>
      <c r="E33" s="24">
        <f t="shared" si="1"/>
        <v>1.83943487636515</v>
      </c>
      <c r="F33" s="31">
        <v>45476</v>
      </c>
      <c r="G33" s="23">
        <v>0.95833333333333337</v>
      </c>
      <c r="H33" s="24">
        <v>0.92065691947568695</v>
      </c>
      <c r="I33" s="33">
        <f t="shared" si="2"/>
        <v>21.035958732087995</v>
      </c>
      <c r="J33" s="24">
        <f t="shared" si="3"/>
        <v>1.7396737871436772</v>
      </c>
      <c r="K33" s="31">
        <v>45478</v>
      </c>
      <c r="L33" s="23">
        <v>0.95833333333333337</v>
      </c>
      <c r="M33" s="24">
        <v>1.0469564199405701</v>
      </c>
      <c r="N33" s="33">
        <f t="shared" si="4"/>
        <v>25.821948792732215</v>
      </c>
      <c r="O33" s="24">
        <f t="shared" si="5"/>
        <v>2.1354751651589541</v>
      </c>
      <c r="P33" s="31">
        <v>45480</v>
      </c>
      <c r="Q33" s="23">
        <v>0.95833333333333337</v>
      </c>
      <c r="R33" s="24">
        <v>1.0254204273182801</v>
      </c>
      <c r="S33" s="33">
        <f t="shared" si="6"/>
        <v>24.980165280268835</v>
      </c>
      <c r="T33" s="24">
        <f t="shared" si="7"/>
        <v>2.0658596686782325</v>
      </c>
    </row>
    <row r="34" spans="1:20" x14ac:dyDescent="0.25">
      <c r="A34" s="31">
        <v>45475</v>
      </c>
      <c r="B34" s="23">
        <v>0</v>
      </c>
      <c r="C34" s="24">
        <v>0.96023142337414902</v>
      </c>
      <c r="D34" s="33">
        <f t="shared" si="0"/>
        <v>22.4961505178103</v>
      </c>
      <c r="E34" s="24">
        <f t="shared" si="1"/>
        <v>1.8604316478229117</v>
      </c>
      <c r="F34" s="31">
        <v>45477</v>
      </c>
      <c r="G34" s="23">
        <v>0</v>
      </c>
      <c r="H34" s="24">
        <v>0.91913032531370598</v>
      </c>
      <c r="I34" s="33">
        <f t="shared" si="2"/>
        <v>20.98036568450237</v>
      </c>
      <c r="J34" s="24">
        <f t="shared" si="3"/>
        <v>1.7350762421083459</v>
      </c>
      <c r="K34" s="31">
        <v>45479</v>
      </c>
      <c r="L34" s="23">
        <v>0</v>
      </c>
      <c r="M34" s="24">
        <v>1.04754161834297</v>
      </c>
      <c r="N34" s="33">
        <f t="shared" si="4"/>
        <v>25.844967571752857</v>
      </c>
      <c r="O34" s="24">
        <f t="shared" si="5"/>
        <v>2.137378818183961</v>
      </c>
      <c r="P34" s="31">
        <v>45481</v>
      </c>
      <c r="Q34" s="23">
        <v>0</v>
      </c>
      <c r="R34" s="24">
        <v>1.029811143871</v>
      </c>
      <c r="S34" s="33">
        <f t="shared" si="6"/>
        <v>25.150941540150114</v>
      </c>
      <c r="T34" s="24">
        <f t="shared" si="7"/>
        <v>2.0799828653704142</v>
      </c>
    </row>
    <row r="35" spans="1:20" x14ac:dyDescent="0.25">
      <c r="A35" s="31">
        <v>45475</v>
      </c>
      <c r="B35" s="23">
        <v>4.1666666666666664E-2</v>
      </c>
      <c r="C35" s="24">
        <v>0.97501623630133605</v>
      </c>
      <c r="D35" s="33">
        <f t="shared" si="0"/>
        <v>23.050998526043678</v>
      </c>
      <c r="E35" s="24">
        <f t="shared" si="1"/>
        <v>1.906317578103812</v>
      </c>
      <c r="F35" s="31">
        <v>45477</v>
      </c>
      <c r="G35" s="23">
        <v>4.1666666666666664E-2</v>
      </c>
      <c r="H35" s="24">
        <v>0.93817615508657903</v>
      </c>
      <c r="I35" s="33">
        <f t="shared" si="2"/>
        <v>21.677862515438164</v>
      </c>
      <c r="J35" s="24">
        <f t="shared" si="3"/>
        <v>1.7927592300267361</v>
      </c>
      <c r="K35" s="31">
        <v>45479</v>
      </c>
      <c r="L35" s="23">
        <v>4.1666666666666664E-2</v>
      </c>
      <c r="M35" s="24">
        <v>1.07354545592832</v>
      </c>
      <c r="N35" s="33">
        <f t="shared" si="4"/>
        <v>26.875523132639813</v>
      </c>
      <c r="O35" s="24">
        <f t="shared" si="5"/>
        <v>2.2226057630693123</v>
      </c>
      <c r="P35" s="31">
        <v>45481</v>
      </c>
      <c r="Q35" s="23">
        <v>4.1666666666666664E-2</v>
      </c>
      <c r="R35" s="24">
        <v>1.05052232741889</v>
      </c>
      <c r="S35" s="33">
        <f t="shared" si="6"/>
        <v>25.962332398581843</v>
      </c>
      <c r="T35" s="24">
        <f t="shared" si="7"/>
        <v>2.1470848893627181</v>
      </c>
    </row>
    <row r="36" spans="1:20" x14ac:dyDescent="0.25">
      <c r="A36" s="31">
        <v>45475</v>
      </c>
      <c r="B36" s="23">
        <v>8.3333333333333329E-2</v>
      </c>
      <c r="C36" s="24">
        <v>0.97214776277153203</v>
      </c>
      <c r="D36" s="33">
        <f t="shared" si="0"/>
        <v>22.942955891402388</v>
      </c>
      <c r="E36" s="24">
        <f t="shared" si="1"/>
        <v>1.8973824522189773</v>
      </c>
      <c r="F36" s="31">
        <v>45477</v>
      </c>
      <c r="G36" s="23">
        <v>8.3333333333333329E-2</v>
      </c>
      <c r="H36" s="24">
        <v>0.94390445947269497</v>
      </c>
      <c r="I36" s="33">
        <f t="shared" si="2"/>
        <v>21.889304732865021</v>
      </c>
      <c r="J36" s="24">
        <f t="shared" si="3"/>
        <v>1.8102455014079371</v>
      </c>
      <c r="K36" s="31">
        <v>45479</v>
      </c>
      <c r="L36" s="23">
        <v>8.3333333333333329E-2</v>
      </c>
      <c r="M36" s="24">
        <v>1.0777360200838799</v>
      </c>
      <c r="N36" s="33">
        <f t="shared" si="4"/>
        <v>27.043001606498848</v>
      </c>
      <c r="O36" s="24">
        <f t="shared" si="5"/>
        <v>2.2364562328574547</v>
      </c>
      <c r="P36" s="31">
        <v>45481</v>
      </c>
      <c r="Q36" s="23">
        <v>8.3333333333333329E-2</v>
      </c>
      <c r="R36" s="24">
        <v>1.0534414052921099</v>
      </c>
      <c r="S36" s="33">
        <f t="shared" si="6"/>
        <v>26.07746257324078</v>
      </c>
      <c r="T36" s="24">
        <f t="shared" si="7"/>
        <v>2.1566061548070126</v>
      </c>
    </row>
    <row r="37" spans="1:20" x14ac:dyDescent="0.25">
      <c r="A37" s="31">
        <v>45475</v>
      </c>
      <c r="B37" s="23">
        <v>0.125</v>
      </c>
      <c r="C37" s="24">
        <v>0.97614914178457801</v>
      </c>
      <c r="D37" s="33">
        <f t="shared" si="0"/>
        <v>23.093722154419211</v>
      </c>
      <c r="E37" s="24">
        <f t="shared" si="1"/>
        <v>1.9098508221704686</v>
      </c>
      <c r="F37" s="31">
        <v>45477</v>
      </c>
      <c r="G37" s="23">
        <v>0.125</v>
      </c>
      <c r="H37" s="24">
        <v>0.94655960797884897</v>
      </c>
      <c r="I37" s="33">
        <f t="shared" si="2"/>
        <v>21.987570494608363</v>
      </c>
      <c r="J37" s="24">
        <f t="shared" si="3"/>
        <v>1.8183720799041114</v>
      </c>
      <c r="K37" s="31">
        <v>45479</v>
      </c>
      <c r="L37" s="23">
        <v>0.125</v>
      </c>
      <c r="M37" s="24">
        <v>1.08287692069574</v>
      </c>
      <c r="N37" s="33">
        <f t="shared" si="4"/>
        <v>27.248990275287987</v>
      </c>
      <c r="O37" s="24">
        <f t="shared" si="5"/>
        <v>2.2534914957663164</v>
      </c>
      <c r="P37" s="31">
        <v>45481</v>
      </c>
      <c r="Q37" s="23">
        <v>0.125</v>
      </c>
      <c r="R37" s="24">
        <v>1.0561494827228199</v>
      </c>
      <c r="S37" s="33">
        <f t="shared" si="6"/>
        <v>26.184440523922483</v>
      </c>
      <c r="T37" s="24">
        <f t="shared" si="7"/>
        <v>2.1654532313283892</v>
      </c>
    </row>
    <row r="38" spans="1:20" x14ac:dyDescent="0.25">
      <c r="A38" s="31">
        <v>45475</v>
      </c>
      <c r="B38" s="23">
        <v>0.16666666666666666</v>
      </c>
      <c r="C38" s="24">
        <v>0.97775506972875503</v>
      </c>
      <c r="D38" s="33">
        <f t="shared" si="0"/>
        <v>23.154334726106541</v>
      </c>
      <c r="E38" s="24">
        <f t="shared" si="1"/>
        <v>1.9148634818490109</v>
      </c>
      <c r="F38" s="31">
        <v>45477</v>
      </c>
      <c r="G38" s="23">
        <v>0.16666666666666666</v>
      </c>
      <c r="H38" s="24">
        <v>0.94904977082826503</v>
      </c>
      <c r="I38" s="33">
        <f t="shared" si="2"/>
        <v>22.079879276186528</v>
      </c>
      <c r="J38" s="24">
        <f t="shared" si="3"/>
        <v>1.8260060161406257</v>
      </c>
      <c r="K38" s="31">
        <v>45479</v>
      </c>
      <c r="L38" s="23">
        <v>0.16666666666666666</v>
      </c>
      <c r="M38" s="24">
        <v>1.0903453826860601</v>
      </c>
      <c r="N38" s="33">
        <f t="shared" si="4"/>
        <v>27.549278155692193</v>
      </c>
      <c r="O38" s="24">
        <f t="shared" si="5"/>
        <v>2.2783253034757442</v>
      </c>
      <c r="P38" s="31">
        <v>45481</v>
      </c>
      <c r="Q38" s="23">
        <v>0.12569444444444444</v>
      </c>
      <c r="R38" s="24">
        <v>1.0598583221393101</v>
      </c>
      <c r="S38" s="33">
        <f t="shared" si="6"/>
        <v>26.331216665935319</v>
      </c>
      <c r="T38" s="24">
        <f t="shared" si="7"/>
        <v>2.1775916182728507</v>
      </c>
    </row>
    <row r="39" spans="1:20" x14ac:dyDescent="0.25">
      <c r="A39" s="31">
        <v>45475</v>
      </c>
      <c r="B39" s="23">
        <v>0.20833333333333334</v>
      </c>
      <c r="C39" s="24">
        <v>0.97519445418921402</v>
      </c>
      <c r="D39" s="33">
        <f t="shared" si="0"/>
        <v>23.057717444508619</v>
      </c>
      <c r="E39" s="24">
        <f t="shared" si="1"/>
        <v>1.9068732326608626</v>
      </c>
      <c r="F39" s="31">
        <v>45477</v>
      </c>
      <c r="G39" s="23">
        <v>0.20833333333333334</v>
      </c>
      <c r="H39" s="24">
        <v>0.95631575584029105</v>
      </c>
      <c r="I39" s="33">
        <f t="shared" si="2"/>
        <v>22.350048039205035</v>
      </c>
      <c r="J39" s="24">
        <f t="shared" si="3"/>
        <v>1.8483489728422562</v>
      </c>
      <c r="K39" s="31">
        <v>45479</v>
      </c>
      <c r="L39" s="23">
        <v>0.20833333333333334</v>
      </c>
      <c r="M39" s="24">
        <v>1.0926419496492501</v>
      </c>
      <c r="N39" s="33">
        <f t="shared" si="4"/>
        <v>27.641863791933005</v>
      </c>
      <c r="O39" s="24">
        <f t="shared" si="5"/>
        <v>2.2859821355928593</v>
      </c>
      <c r="P39" s="31">
        <v>45481</v>
      </c>
      <c r="Q39" s="23">
        <v>0.16666666666666666</v>
      </c>
      <c r="R39" s="24">
        <v>1.06604850291779</v>
      </c>
      <c r="S39" s="33">
        <f t="shared" si="6"/>
        <v>26.576871813406456</v>
      </c>
      <c r="T39" s="24">
        <f t="shared" si="7"/>
        <v>2.1979072989687136</v>
      </c>
    </row>
    <row r="40" spans="1:20" x14ac:dyDescent="0.25">
      <c r="A40" s="31">
        <v>45475</v>
      </c>
      <c r="B40" s="23">
        <v>0.25</v>
      </c>
      <c r="C40" s="24">
        <v>0.98020565509404001</v>
      </c>
      <c r="D40" s="33">
        <f t="shared" si="0"/>
        <v>23.24694134301388</v>
      </c>
      <c r="E40" s="24">
        <f t="shared" si="1"/>
        <v>1.9225220490672479</v>
      </c>
      <c r="F40" s="31">
        <v>45477</v>
      </c>
      <c r="G40" s="23">
        <v>0.25</v>
      </c>
      <c r="H40" s="24">
        <v>0.95540946721648401</v>
      </c>
      <c r="I40" s="33">
        <f t="shared" si="2"/>
        <v>22.31628295221541</v>
      </c>
      <c r="J40" s="24">
        <f t="shared" si="3"/>
        <v>1.8455566001482142</v>
      </c>
      <c r="K40" s="31">
        <v>45479</v>
      </c>
      <c r="L40" s="23">
        <v>0.25</v>
      </c>
      <c r="M40" s="24">
        <v>1.08704996108573</v>
      </c>
      <c r="N40" s="33">
        <f t="shared" si="4"/>
        <v>27.416626355953202</v>
      </c>
      <c r="O40" s="24">
        <f t="shared" si="5"/>
        <v>2.2673549996373299</v>
      </c>
      <c r="P40" s="31">
        <v>45481</v>
      </c>
      <c r="Q40" s="23">
        <v>0.20833333333333334</v>
      </c>
      <c r="R40" s="24">
        <v>1.0633472204165799</v>
      </c>
      <c r="S40" s="33">
        <f t="shared" si="6"/>
        <v>26.469567768541783</v>
      </c>
      <c r="T40" s="24">
        <f t="shared" si="7"/>
        <v>2.1890332544584052</v>
      </c>
    </row>
    <row r="41" spans="1:20" x14ac:dyDescent="0.25">
      <c r="A41" s="31">
        <v>45475</v>
      </c>
      <c r="B41" s="23">
        <v>0.29166666666666669</v>
      </c>
      <c r="C41" s="24">
        <v>0.97817957400884303</v>
      </c>
      <c r="D41" s="33">
        <f t="shared" si="0"/>
        <v>23.170366697809467</v>
      </c>
      <c r="E41" s="24">
        <f t="shared" si="1"/>
        <v>1.9161893259088427</v>
      </c>
      <c r="F41" s="31">
        <v>45477</v>
      </c>
      <c r="G41" s="23">
        <v>0.29166666666666669</v>
      </c>
      <c r="H41" s="24">
        <v>0.95785778760526896</v>
      </c>
      <c r="I41" s="33">
        <f t="shared" si="2"/>
        <v>22.407542386555253</v>
      </c>
      <c r="J41" s="24">
        <f t="shared" si="3"/>
        <v>1.8531037553681193</v>
      </c>
      <c r="K41" s="31">
        <v>45479</v>
      </c>
      <c r="L41" s="23">
        <v>0.29166666666666669</v>
      </c>
      <c r="M41" s="24">
        <v>1.09191155433218</v>
      </c>
      <c r="N41" s="33">
        <f t="shared" si="4"/>
        <v>27.612405491025456</v>
      </c>
      <c r="O41" s="24">
        <f t="shared" si="5"/>
        <v>2.283545934107805</v>
      </c>
      <c r="P41" s="31">
        <v>45481</v>
      </c>
      <c r="Q41" s="23">
        <v>0.25</v>
      </c>
      <c r="R41" s="24">
        <v>1.0665500163989301</v>
      </c>
      <c r="S41" s="33">
        <f t="shared" si="6"/>
        <v>26.596811431004127</v>
      </c>
      <c r="T41" s="24">
        <f t="shared" si="7"/>
        <v>2.199556305344041</v>
      </c>
    </row>
    <row r="42" spans="1:20" x14ac:dyDescent="0.25">
      <c r="A42" s="31">
        <v>45475</v>
      </c>
      <c r="B42" s="23">
        <v>0.33333333333333331</v>
      </c>
      <c r="C42" s="24">
        <v>0.97675853967275905</v>
      </c>
      <c r="D42" s="33">
        <f t="shared" si="0"/>
        <v>23.116715696493962</v>
      </c>
      <c r="E42" s="24">
        <f t="shared" si="1"/>
        <v>1.9117523881000507</v>
      </c>
      <c r="F42" s="31">
        <v>45477</v>
      </c>
      <c r="G42" s="23">
        <v>0.33333333333333331</v>
      </c>
      <c r="H42" s="24">
        <v>0.95657312869642996</v>
      </c>
      <c r="I42" s="33">
        <f t="shared" si="2"/>
        <v>22.359640305391281</v>
      </c>
      <c r="J42" s="24">
        <f t="shared" si="3"/>
        <v>1.8491422532558588</v>
      </c>
      <c r="K42" s="31">
        <v>45479</v>
      </c>
      <c r="L42" s="23">
        <v>0.33333333333333331</v>
      </c>
      <c r="M42" s="24">
        <v>1.0893752574877</v>
      </c>
      <c r="N42" s="33">
        <f t="shared" si="4"/>
        <v>27.510202560626688</v>
      </c>
      <c r="O42" s="24">
        <f t="shared" si="5"/>
        <v>2.2750937517638268</v>
      </c>
      <c r="P42" s="31">
        <v>45481</v>
      </c>
      <c r="Q42" s="23">
        <v>0.29166666666666669</v>
      </c>
      <c r="R42" s="24">
        <v>1.0631865262942699</v>
      </c>
      <c r="S42" s="33">
        <f t="shared" si="6"/>
        <v>26.46318955854376</v>
      </c>
      <c r="T42" s="24">
        <f t="shared" si="7"/>
        <v>2.188505776491569</v>
      </c>
    </row>
    <row r="43" spans="1:20" x14ac:dyDescent="0.25">
      <c r="A43" s="31">
        <v>45475</v>
      </c>
      <c r="B43" s="23">
        <v>0.375</v>
      </c>
      <c r="C43" s="24">
        <v>0.976668357845214</v>
      </c>
      <c r="D43" s="33">
        <f t="shared" si="0"/>
        <v>23.113312456227558</v>
      </c>
      <c r="E43" s="24">
        <f t="shared" si="1"/>
        <v>1.9114709401300189</v>
      </c>
      <c r="F43" s="31">
        <v>45477</v>
      </c>
      <c r="G43" s="23">
        <v>0.375</v>
      </c>
      <c r="H43" s="24">
        <v>0.95363426208114599</v>
      </c>
      <c r="I43" s="33">
        <f t="shared" si="2"/>
        <v>22.250200305930072</v>
      </c>
      <c r="J43" s="24">
        <f t="shared" si="3"/>
        <v>1.8400915653004168</v>
      </c>
      <c r="K43" s="31">
        <v>45479</v>
      </c>
      <c r="L43" s="23">
        <v>0.375</v>
      </c>
      <c r="M43" s="24">
        <v>1.08480846881432</v>
      </c>
      <c r="N43" s="33">
        <f t="shared" si="4"/>
        <v>27.326535242241768</v>
      </c>
      <c r="O43" s="24">
        <f t="shared" si="5"/>
        <v>2.2599044645333941</v>
      </c>
      <c r="P43" s="31">
        <v>45481</v>
      </c>
      <c r="Q43" s="23">
        <v>0.33333333333333331</v>
      </c>
      <c r="R43" s="24">
        <v>1.0660682916598501</v>
      </c>
      <c r="S43" s="33">
        <f t="shared" si="6"/>
        <v>26.577658486083426</v>
      </c>
      <c r="T43" s="24">
        <f t="shared" si="7"/>
        <v>2.1979723567990992</v>
      </c>
    </row>
    <row r="44" spans="1:20" x14ac:dyDescent="0.25">
      <c r="A44" s="31">
        <v>45475</v>
      </c>
      <c r="B44" s="23">
        <v>0.41666666666666669</v>
      </c>
      <c r="C44" s="24">
        <v>0.97925090789403202</v>
      </c>
      <c r="D44" s="33">
        <f t="shared" si="0"/>
        <v>23.21084544911983</v>
      </c>
      <c r="E44" s="24">
        <f t="shared" si="1"/>
        <v>1.9195369186422098</v>
      </c>
      <c r="F44" s="31">
        <v>45477</v>
      </c>
      <c r="G44" s="23">
        <v>0.41666666666666669</v>
      </c>
      <c r="H44" s="24">
        <v>0.95201730727768596</v>
      </c>
      <c r="I44" s="33">
        <f t="shared" si="2"/>
        <v>22.190072200283584</v>
      </c>
      <c r="J44" s="24">
        <f t="shared" si="3"/>
        <v>1.8351189709634523</v>
      </c>
      <c r="K44" s="31">
        <v>45479</v>
      </c>
      <c r="L44" s="23">
        <v>0.41666666666666669</v>
      </c>
      <c r="M44" s="24">
        <v>1.0845113992647599</v>
      </c>
      <c r="N44" s="33">
        <f t="shared" si="4"/>
        <v>27.314603582309118</v>
      </c>
      <c r="O44" s="24">
        <f t="shared" si="5"/>
        <v>2.2589177162569638</v>
      </c>
      <c r="P44" s="31">
        <v>45481</v>
      </c>
      <c r="Q44" s="23">
        <v>0.375</v>
      </c>
      <c r="R44" s="24">
        <v>1.0700016021685701</v>
      </c>
      <c r="S44" s="33">
        <f t="shared" si="6"/>
        <v>26.734193816143257</v>
      </c>
      <c r="T44" s="24">
        <f t="shared" si="7"/>
        <v>2.2109178285950475</v>
      </c>
    </row>
    <row r="45" spans="1:20" x14ac:dyDescent="0.25">
      <c r="A45" s="31">
        <v>45475</v>
      </c>
      <c r="B45" s="23">
        <v>0.45833333333333331</v>
      </c>
      <c r="C45" s="24">
        <v>0.98234164714420302</v>
      </c>
      <c r="D45" s="33">
        <f t="shared" si="0"/>
        <v>23.327771981566194</v>
      </c>
      <c r="E45" s="24">
        <f t="shared" si="1"/>
        <v>1.9292067428755242</v>
      </c>
      <c r="F45" s="31">
        <v>45477</v>
      </c>
      <c r="G45" s="23">
        <v>0.45833333333333331</v>
      </c>
      <c r="H45" s="24">
        <v>0.94825351237871403</v>
      </c>
      <c r="I45" s="33">
        <f t="shared" si="2"/>
        <v>22.050346791087662</v>
      </c>
      <c r="J45" s="24">
        <f t="shared" si="3"/>
        <v>1.8235636796229495</v>
      </c>
      <c r="K45" s="31">
        <v>45479</v>
      </c>
      <c r="L45" s="23">
        <v>0.45833333333333331</v>
      </c>
      <c r="M45" s="24">
        <v>1.0806617736773101</v>
      </c>
      <c r="N45" s="33">
        <f t="shared" si="4"/>
        <v>27.160160985310526</v>
      </c>
      <c r="O45" s="24">
        <f t="shared" si="5"/>
        <v>2.2461453134851803</v>
      </c>
      <c r="P45" s="31">
        <v>45481</v>
      </c>
      <c r="Q45" s="23">
        <v>0.41666666666666669</v>
      </c>
      <c r="R45" s="24">
        <v>1.06679642200043</v>
      </c>
      <c r="S45" s="33">
        <f t="shared" si="6"/>
        <v>26.606610286102452</v>
      </c>
      <c r="T45" s="24">
        <f t="shared" si="7"/>
        <v>2.2003666706606726</v>
      </c>
    </row>
    <row r="46" spans="1:20" x14ac:dyDescent="0.25">
      <c r="A46" s="31">
        <v>45475</v>
      </c>
      <c r="B46" s="23">
        <v>0.5</v>
      </c>
      <c r="C46" s="24">
        <v>0.97680252790060296</v>
      </c>
      <c r="D46" s="33">
        <f t="shared" si="0"/>
        <v>23.118375771764864</v>
      </c>
      <c r="E46" s="24">
        <f t="shared" si="1"/>
        <v>1.9118896763249542</v>
      </c>
      <c r="F46" s="31">
        <v>45477</v>
      </c>
      <c r="G46" s="23">
        <v>0.5</v>
      </c>
      <c r="H46" s="24">
        <v>0.94962614774324094</v>
      </c>
      <c r="I46" s="33">
        <f t="shared" si="2"/>
        <v>22.101265754097906</v>
      </c>
      <c r="J46" s="24">
        <f t="shared" si="3"/>
        <v>1.8277746778638968</v>
      </c>
      <c r="K46" s="31">
        <v>45479</v>
      </c>
      <c r="L46" s="23">
        <v>0.5</v>
      </c>
      <c r="M46" s="24">
        <v>1.08052539825007</v>
      </c>
      <c r="N46" s="33">
        <f t="shared" si="4"/>
        <v>27.154695748742974</v>
      </c>
      <c r="O46" s="24">
        <f t="shared" si="5"/>
        <v>2.2456933384210438</v>
      </c>
      <c r="P46" s="31">
        <v>45481</v>
      </c>
      <c r="Q46" s="23">
        <v>0.45833333333333331</v>
      </c>
      <c r="R46" s="24">
        <v>1.0691480636553901</v>
      </c>
      <c r="S46" s="33">
        <f t="shared" si="6"/>
        <v>26.700196130351678</v>
      </c>
      <c r="T46" s="24">
        <f t="shared" si="7"/>
        <v>2.2081062199800838</v>
      </c>
    </row>
    <row r="47" spans="1:20" x14ac:dyDescent="0.25">
      <c r="A47" s="31">
        <v>45475</v>
      </c>
      <c r="B47" s="23">
        <v>0.54166666666666663</v>
      </c>
      <c r="C47" s="24">
        <v>0.97684651612844697</v>
      </c>
      <c r="D47" s="33">
        <f t="shared" si="0"/>
        <v>23.12003589148603</v>
      </c>
      <c r="E47" s="24">
        <f t="shared" si="1"/>
        <v>1.9120269682258946</v>
      </c>
      <c r="F47" s="31">
        <v>45477</v>
      </c>
      <c r="G47" s="23">
        <v>0.54166666666666663</v>
      </c>
      <c r="H47" s="24">
        <v>0.94642984866717295</v>
      </c>
      <c r="I47" s="33">
        <f t="shared" si="2"/>
        <v>21.982764351538226</v>
      </c>
      <c r="J47" s="24">
        <f t="shared" si="3"/>
        <v>1.8179746118722111</v>
      </c>
      <c r="K47" s="31">
        <v>45479</v>
      </c>
      <c r="L47" s="23">
        <v>0.54166666666666663</v>
      </c>
      <c r="M47" s="24">
        <v>1.0767263174013899</v>
      </c>
      <c r="N47" s="33">
        <f t="shared" si="4"/>
        <v>27.002612746287042</v>
      </c>
      <c r="O47" s="24">
        <f t="shared" si="5"/>
        <v>2.2331160741179383</v>
      </c>
      <c r="P47" s="31">
        <v>45481</v>
      </c>
      <c r="Q47" s="23">
        <v>0.5</v>
      </c>
      <c r="R47" s="24">
        <v>1.06356048583558</v>
      </c>
      <c r="S47" s="33">
        <f t="shared" si="6"/>
        <v>26.478033503504726</v>
      </c>
      <c r="T47" s="24">
        <f t="shared" si="7"/>
        <v>2.1897333707398405</v>
      </c>
    </row>
    <row r="48" spans="1:20" x14ac:dyDescent="0.25">
      <c r="A48" s="31">
        <v>45475</v>
      </c>
      <c r="B48" s="23">
        <v>0.58333333333333337</v>
      </c>
      <c r="C48" s="24">
        <v>0.96766448020548002</v>
      </c>
      <c r="D48" s="33">
        <f t="shared" si="0"/>
        <v>22.774469985533518</v>
      </c>
      <c r="E48" s="24">
        <f t="shared" si="1"/>
        <v>1.8834486678036217</v>
      </c>
      <c r="F48" s="31">
        <v>45477</v>
      </c>
      <c r="G48" s="23">
        <v>0.58333333333333337</v>
      </c>
      <c r="H48" s="24">
        <v>0.94204777478794899</v>
      </c>
      <c r="I48" s="33">
        <f t="shared" si="2"/>
        <v>21.820687284903993</v>
      </c>
      <c r="J48" s="24">
        <f t="shared" si="3"/>
        <v>1.8045708384615602</v>
      </c>
      <c r="K48" s="31">
        <v>45479</v>
      </c>
      <c r="L48" s="23">
        <v>0.58333333333333337</v>
      </c>
      <c r="M48" s="24">
        <v>1.07399415969419</v>
      </c>
      <c r="N48" s="33">
        <f t="shared" si="4"/>
        <v>26.893437304884678</v>
      </c>
      <c r="O48" s="24">
        <f t="shared" si="5"/>
        <v>2.2240872651139627</v>
      </c>
      <c r="P48" s="31">
        <v>45481</v>
      </c>
      <c r="Q48" s="23">
        <v>0.54166666666666663</v>
      </c>
      <c r="R48" s="24">
        <v>1.0608855485873701</v>
      </c>
      <c r="S48" s="33">
        <f t="shared" si="6"/>
        <v>26.371922906233589</v>
      </c>
      <c r="T48" s="24">
        <f t="shared" si="7"/>
        <v>2.1809580243455176</v>
      </c>
    </row>
    <row r="49" spans="1:20" x14ac:dyDescent="0.25">
      <c r="A49" s="31">
        <v>45475</v>
      </c>
      <c r="B49" s="23">
        <v>0.625</v>
      </c>
      <c r="C49" s="24">
        <v>0.96595084666819397</v>
      </c>
      <c r="D49" s="33">
        <f t="shared" si="0"/>
        <v>22.710192443852947</v>
      </c>
      <c r="E49" s="24">
        <f t="shared" si="1"/>
        <v>1.8781329151066386</v>
      </c>
      <c r="F49" s="31">
        <v>45477</v>
      </c>
      <c r="G49" s="23">
        <v>0.625</v>
      </c>
      <c r="H49" s="24">
        <v>0.934509098526077</v>
      </c>
      <c r="I49" s="33">
        <f t="shared" si="2"/>
        <v>21.542906875108248</v>
      </c>
      <c r="J49" s="24">
        <f t="shared" si="3"/>
        <v>1.7815983985714521</v>
      </c>
      <c r="K49" s="31">
        <v>45479</v>
      </c>
      <c r="L49" s="23">
        <v>0.625</v>
      </c>
      <c r="M49" s="24">
        <v>1.06482100486329</v>
      </c>
      <c r="N49" s="33">
        <f t="shared" si="4"/>
        <v>26.528091388298257</v>
      </c>
      <c r="O49" s="24">
        <f t="shared" si="5"/>
        <v>2.1938731578122659</v>
      </c>
      <c r="P49" s="31">
        <v>45481</v>
      </c>
      <c r="Q49" s="23">
        <v>0.58333333333333337</v>
      </c>
      <c r="R49" s="24">
        <v>1.0571657419162399</v>
      </c>
      <c r="S49" s="33">
        <f t="shared" si="6"/>
        <v>26.22462822671443</v>
      </c>
      <c r="T49" s="24">
        <f t="shared" si="7"/>
        <v>2.1687767543492833</v>
      </c>
    </row>
    <row r="50" spans="1:20" x14ac:dyDescent="0.25">
      <c r="A50" s="31">
        <v>45475</v>
      </c>
      <c r="B50" s="23">
        <v>0.66666666666666663</v>
      </c>
      <c r="C50" s="24">
        <v>0.95702630281065504</v>
      </c>
      <c r="D50" s="33">
        <f t="shared" si="0"/>
        <v>22.376533799068657</v>
      </c>
      <c r="E50" s="24">
        <f t="shared" si="1"/>
        <v>1.8505393451829779</v>
      </c>
      <c r="F50" s="31">
        <v>45477</v>
      </c>
      <c r="G50" s="23">
        <v>0.66666666666666663</v>
      </c>
      <c r="H50" s="24">
        <v>0.92215067147839702</v>
      </c>
      <c r="I50" s="33">
        <f t="shared" si="2"/>
        <v>21.090408866900503</v>
      </c>
      <c r="J50" s="24">
        <f t="shared" si="3"/>
        <v>1.7441768132926716</v>
      </c>
      <c r="K50" s="31">
        <v>45479</v>
      </c>
      <c r="L50" s="23">
        <v>0.66666666666666663</v>
      </c>
      <c r="M50" s="24">
        <v>1.0489648580509101</v>
      </c>
      <c r="N50" s="33">
        <f t="shared" si="4"/>
        <v>25.900982617079148</v>
      </c>
      <c r="O50" s="24">
        <f t="shared" si="5"/>
        <v>2.1420112624324452</v>
      </c>
      <c r="P50" s="31">
        <v>45481</v>
      </c>
      <c r="Q50" s="23">
        <v>0.625</v>
      </c>
      <c r="R50" s="24">
        <v>1.0513626337009301</v>
      </c>
      <c r="S50" s="33">
        <f t="shared" si="6"/>
        <v>25.995455108880954</v>
      </c>
      <c r="T50" s="24">
        <f t="shared" si="7"/>
        <v>2.1498241375044547</v>
      </c>
    </row>
    <row r="51" spans="1:20" x14ac:dyDescent="0.25">
      <c r="A51" s="31">
        <v>45475</v>
      </c>
      <c r="B51" s="23">
        <v>0.70833333333333337</v>
      </c>
      <c r="C51" s="24">
        <v>0.953475832935334</v>
      </c>
      <c r="D51" s="33">
        <f t="shared" si="0"/>
        <v>22.244306276580513</v>
      </c>
      <c r="E51" s="24">
        <f t="shared" si="1"/>
        <v>1.8396041290732084</v>
      </c>
      <c r="F51" s="31">
        <v>45477</v>
      </c>
      <c r="G51" s="23">
        <v>0.70833333333333337</v>
      </c>
      <c r="H51" s="24">
        <v>0.91492867469421602</v>
      </c>
      <c r="I51" s="33">
        <f t="shared" si="2"/>
        <v>20.827640203843671</v>
      </c>
      <c r="J51" s="24">
        <f t="shared" si="3"/>
        <v>1.7224458448578714</v>
      </c>
      <c r="K51" s="31">
        <v>45479</v>
      </c>
      <c r="L51" s="23">
        <v>0.70833333333333337</v>
      </c>
      <c r="M51" s="24">
        <v>1.0384278297382701</v>
      </c>
      <c r="N51" s="33">
        <f t="shared" si="4"/>
        <v>25.487345623485375</v>
      </c>
      <c r="O51" s="24">
        <f t="shared" si="5"/>
        <v>2.1078034830622405</v>
      </c>
      <c r="P51" s="31">
        <v>45481</v>
      </c>
      <c r="Q51" s="23">
        <v>0.66666666666666663</v>
      </c>
      <c r="R51" s="24">
        <v>1.0379261970478499</v>
      </c>
      <c r="S51" s="33">
        <f t="shared" si="6"/>
        <v>25.467715712645578</v>
      </c>
      <c r="T51" s="24">
        <f t="shared" si="7"/>
        <v>2.1061800894357892</v>
      </c>
    </row>
    <row r="52" spans="1:20" x14ac:dyDescent="0.25">
      <c r="A52" s="31">
        <v>45475</v>
      </c>
      <c r="B52" s="23">
        <v>0.75</v>
      </c>
      <c r="C52" s="24">
        <v>0.94845801591493795</v>
      </c>
      <c r="D52" s="33">
        <f t="shared" si="0"/>
        <v>22.057930230373536</v>
      </c>
      <c r="E52" s="24">
        <f t="shared" si="1"/>
        <v>1.8241908300518914</v>
      </c>
      <c r="F52" s="31">
        <v>45477</v>
      </c>
      <c r="G52" s="23">
        <v>0.75</v>
      </c>
      <c r="H52" s="24">
        <v>0.90708637237185996</v>
      </c>
      <c r="I52" s="33">
        <f t="shared" si="2"/>
        <v>20.543695604685904</v>
      </c>
      <c r="J52" s="24">
        <f t="shared" si="3"/>
        <v>1.6989636265075243</v>
      </c>
      <c r="K52" s="31">
        <v>45479</v>
      </c>
      <c r="L52" s="23">
        <v>0.75</v>
      </c>
      <c r="M52" s="24">
        <v>1.0346705913502301</v>
      </c>
      <c r="N52" s="33">
        <f t="shared" si="4"/>
        <v>25.340454350820302</v>
      </c>
      <c r="O52" s="24">
        <f t="shared" si="5"/>
        <v>2.0956555748128389</v>
      </c>
      <c r="P52" s="31">
        <v>45481</v>
      </c>
      <c r="Q52" s="23">
        <v>0.70833333333333337</v>
      </c>
      <c r="R52" s="24">
        <v>1.02955150603836</v>
      </c>
      <c r="S52" s="33">
        <f t="shared" si="6"/>
        <v>25.140830899698898</v>
      </c>
      <c r="T52" s="24">
        <f t="shared" si="7"/>
        <v>2.0791467154050989</v>
      </c>
    </row>
    <row r="53" spans="1:20" x14ac:dyDescent="0.25">
      <c r="A53" s="31">
        <v>45475</v>
      </c>
      <c r="B53" s="23">
        <v>0.79166666666666663</v>
      </c>
      <c r="C53" s="24">
        <v>0.94618558883288495</v>
      </c>
      <c r="D53" s="33">
        <f t="shared" si="0"/>
        <v>21.973718297150612</v>
      </c>
      <c r="E53" s="24">
        <f t="shared" si="1"/>
        <v>1.8172265031743555</v>
      </c>
      <c r="F53" s="31">
        <v>45477</v>
      </c>
      <c r="G53" s="23">
        <v>0.79166666666666663</v>
      </c>
      <c r="H53" s="24">
        <v>0.90801030397051896</v>
      </c>
      <c r="I53" s="33">
        <f t="shared" si="2"/>
        <v>20.577072643651171</v>
      </c>
      <c r="J53" s="24">
        <f t="shared" si="3"/>
        <v>1.7017239076299517</v>
      </c>
      <c r="K53" s="31">
        <v>45479</v>
      </c>
      <c r="L53" s="23">
        <v>0.79166666666666663</v>
      </c>
      <c r="M53" s="24">
        <v>1.0308538675266901</v>
      </c>
      <c r="N53" s="33">
        <f t="shared" si="4"/>
        <v>25.191561843726724</v>
      </c>
      <c r="O53" s="24">
        <f t="shared" si="5"/>
        <v>2.0833421644761998</v>
      </c>
      <c r="P53" s="31">
        <v>45481</v>
      </c>
      <c r="Q53" s="23">
        <v>0.75</v>
      </c>
      <c r="R53" s="24">
        <v>1.0108686685521699</v>
      </c>
      <c r="S53" s="33">
        <f t="shared" si="6"/>
        <v>24.417285346367287</v>
      </c>
      <c r="T53" s="24">
        <f t="shared" si="7"/>
        <v>2.0193094981445743</v>
      </c>
    </row>
    <row r="54" spans="1:20" x14ac:dyDescent="0.25">
      <c r="A54" s="31">
        <v>45475</v>
      </c>
      <c r="B54" s="23">
        <v>0.83333333333333337</v>
      </c>
      <c r="C54" s="24">
        <v>0.93959724902730801</v>
      </c>
      <c r="D54" s="33">
        <f t="shared" si="0"/>
        <v>21.730246306593969</v>
      </c>
      <c r="E54" s="24">
        <f t="shared" si="1"/>
        <v>1.7970913695553212</v>
      </c>
      <c r="F54" s="31">
        <v>45477</v>
      </c>
      <c r="G54" s="23">
        <v>0.83333333333333337</v>
      </c>
      <c r="H54" s="24">
        <v>0.90897601842516595</v>
      </c>
      <c r="I54" s="33">
        <f t="shared" si="2"/>
        <v>20.611980678915035</v>
      </c>
      <c r="J54" s="24">
        <f t="shared" si="3"/>
        <v>1.7046108021462734</v>
      </c>
      <c r="K54" s="31">
        <v>45479</v>
      </c>
      <c r="L54" s="23">
        <v>0.83333333333333337</v>
      </c>
      <c r="M54" s="24">
        <v>1.02810192107743</v>
      </c>
      <c r="N54" s="33">
        <f t="shared" si="4"/>
        <v>25.084410007508097</v>
      </c>
      <c r="O54" s="24">
        <f t="shared" si="5"/>
        <v>2.0744807076209195</v>
      </c>
      <c r="P54" s="31">
        <v>45481</v>
      </c>
      <c r="Q54" s="23">
        <v>0.79166666666666663</v>
      </c>
      <c r="R54" s="24">
        <v>1.0103583335835999</v>
      </c>
      <c r="S54" s="33">
        <f t="shared" si="6"/>
        <v>24.397631870764492</v>
      </c>
      <c r="T54" s="24">
        <f t="shared" si="7"/>
        <v>2.0176841557122236</v>
      </c>
    </row>
    <row r="55" spans="1:20" x14ac:dyDescent="0.25">
      <c r="A55" s="31">
        <v>45475</v>
      </c>
      <c r="B55" s="23">
        <v>0.875</v>
      </c>
      <c r="C55" s="24">
        <v>0.93717306851965798</v>
      </c>
      <c r="D55" s="33">
        <f t="shared" si="0"/>
        <v>21.640915532508945</v>
      </c>
      <c r="E55" s="24">
        <f t="shared" si="1"/>
        <v>1.7897037145384898</v>
      </c>
      <c r="F55" s="31">
        <v>45477</v>
      </c>
      <c r="G55" s="23">
        <v>0.875</v>
      </c>
      <c r="H55" s="24">
        <v>0.90927964448565102</v>
      </c>
      <c r="I55" s="33">
        <f t="shared" si="2"/>
        <v>20.622960519992237</v>
      </c>
      <c r="J55" s="24">
        <f t="shared" si="3"/>
        <v>1.7055188350033579</v>
      </c>
      <c r="K55" s="31">
        <v>45479</v>
      </c>
      <c r="L55" s="23">
        <v>0.875</v>
      </c>
      <c r="M55" s="24">
        <v>1.02929639815872</v>
      </c>
      <c r="N55" s="33">
        <f t="shared" si="4"/>
        <v>25.130898138085787</v>
      </c>
      <c r="O55" s="24">
        <f t="shared" si="5"/>
        <v>2.0783252760196946</v>
      </c>
      <c r="P55" s="31">
        <v>45481</v>
      </c>
      <c r="Q55" s="23">
        <v>0.83333333333333337</v>
      </c>
      <c r="R55" s="24">
        <v>1.01057386397911</v>
      </c>
      <c r="S55" s="33">
        <f t="shared" si="6"/>
        <v>24.405931427487857</v>
      </c>
      <c r="T55" s="24">
        <f t="shared" si="7"/>
        <v>2.0183705290532457</v>
      </c>
    </row>
    <row r="56" spans="1:20" x14ac:dyDescent="0.25">
      <c r="A56" s="31">
        <v>45475</v>
      </c>
      <c r="B56" s="23">
        <v>0.91666666666666663</v>
      </c>
      <c r="C56" s="24">
        <v>0.93715107440573597</v>
      </c>
      <c r="D56" s="33">
        <f t="shared" si="0"/>
        <v>21.640105680143201</v>
      </c>
      <c r="E56" s="24">
        <f t="shared" si="1"/>
        <v>1.7896367397478425</v>
      </c>
      <c r="F56" s="31">
        <v>45477</v>
      </c>
      <c r="G56" s="23">
        <v>0.91666666666666663</v>
      </c>
      <c r="H56" s="24">
        <v>0.913344800468606</v>
      </c>
      <c r="I56" s="33">
        <f t="shared" si="2"/>
        <v>20.77017612049158</v>
      </c>
      <c r="J56" s="24">
        <f t="shared" si="3"/>
        <v>1.7176935651646537</v>
      </c>
      <c r="K56" s="31">
        <v>45479</v>
      </c>
      <c r="L56" s="23">
        <v>0.91666666666666663</v>
      </c>
      <c r="M56" s="24">
        <v>1.03055465220992</v>
      </c>
      <c r="N56" s="33">
        <f t="shared" si="4"/>
        <v>25.179903122537706</v>
      </c>
      <c r="O56" s="24">
        <f t="shared" si="5"/>
        <v>2.0823779882338682</v>
      </c>
      <c r="P56" s="31">
        <v>45481</v>
      </c>
      <c r="Q56" s="23">
        <v>0.875</v>
      </c>
      <c r="R56" s="24">
        <v>1.00203871726588</v>
      </c>
      <c r="S56" s="33">
        <f t="shared" si="6"/>
        <v>24.078068870773649</v>
      </c>
      <c r="T56" s="24">
        <f t="shared" si="7"/>
        <v>1.9912562956129807</v>
      </c>
    </row>
    <row r="57" spans="1:20" x14ac:dyDescent="0.25">
      <c r="A57" s="31">
        <v>45475</v>
      </c>
      <c r="B57" s="23">
        <v>0.95833333333333337</v>
      </c>
      <c r="C57" s="24">
        <v>0.93746560811621404</v>
      </c>
      <c r="D57" s="33">
        <f t="shared" si="0"/>
        <v>21.651688302117883</v>
      </c>
      <c r="E57" s="24">
        <f t="shared" si="1"/>
        <v>1.7905946225851488</v>
      </c>
      <c r="F57" s="31">
        <v>45477</v>
      </c>
      <c r="G57" s="23">
        <v>0.95833333333333337</v>
      </c>
      <c r="H57" s="24">
        <v>0.87276065349229703</v>
      </c>
      <c r="I57" s="33">
        <f t="shared" si="2"/>
        <v>19.318072202936278</v>
      </c>
      <c r="J57" s="24">
        <f t="shared" si="3"/>
        <v>1.5976045711828302</v>
      </c>
      <c r="K57" s="31">
        <v>45479</v>
      </c>
      <c r="L57" s="23">
        <v>0.95833333333333337</v>
      </c>
      <c r="M57" s="24">
        <v>1.02442383765764</v>
      </c>
      <c r="N57" s="33">
        <f t="shared" si="4"/>
        <v>24.941463513732693</v>
      </c>
      <c r="O57" s="24">
        <f t="shared" si="5"/>
        <v>2.0626590325856937</v>
      </c>
      <c r="P57" s="31">
        <v>45481</v>
      </c>
      <c r="Q57" s="23">
        <v>0.91666666666666663</v>
      </c>
      <c r="R57" s="24">
        <v>1.00871944427086</v>
      </c>
      <c r="S57" s="33">
        <f t="shared" si="6"/>
        <v>24.334556628468128</v>
      </c>
      <c r="T57" s="24">
        <f t="shared" si="7"/>
        <v>2.012467833174314</v>
      </c>
    </row>
    <row r="58" spans="1:20" x14ac:dyDescent="0.25">
      <c r="P58" s="31">
        <v>45481</v>
      </c>
      <c r="Q58" s="23">
        <v>0.95833333333333337</v>
      </c>
      <c r="R58" s="24">
        <v>1.0115021467168399</v>
      </c>
      <c r="S58" s="33">
        <f t="shared" si="6"/>
        <v>24.44168938888091</v>
      </c>
      <c r="T58" s="24">
        <f t="shared" si="7"/>
        <v>2.021327712460451</v>
      </c>
    </row>
  </sheetData>
  <pageMargins left="0.7" right="0.7" top="0.75" bottom="0.75" header="0.3" footer="0.3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8FFA642-08BD-4610-95CF-93DF7CBB7356}">
  <dimension ref="A1:U57"/>
  <sheetViews>
    <sheetView workbookViewId="0">
      <selection activeCell="D3" sqref="D3"/>
    </sheetView>
  </sheetViews>
  <sheetFormatPr defaultRowHeight="15" x14ac:dyDescent="0.25"/>
  <sheetData>
    <row r="1" spans="1:21" x14ac:dyDescent="0.25">
      <c r="A1" s="1" t="s">
        <v>70</v>
      </c>
      <c r="B1" s="23"/>
      <c r="C1" s="24"/>
    </row>
    <row r="2" spans="1:21" x14ac:dyDescent="0.25">
      <c r="A2" s="1" t="s">
        <v>71</v>
      </c>
      <c r="B2" s="23"/>
      <c r="C2" s="24"/>
      <c r="G2" s="25"/>
      <c r="H2" s="25"/>
    </row>
    <row r="3" spans="1:21" ht="15.75" thickBot="1" x14ac:dyDescent="0.3">
      <c r="A3" s="1" t="s">
        <v>72</v>
      </c>
      <c r="B3" s="23"/>
      <c r="C3" s="24"/>
    </row>
    <row r="4" spans="1:21" ht="15.75" thickBot="1" x14ac:dyDescent="0.3">
      <c r="A4" s="1" t="s">
        <v>73</v>
      </c>
      <c r="B4" s="23"/>
      <c r="C4" s="24"/>
      <c r="I4" s="26" t="s">
        <v>74</v>
      </c>
      <c r="J4" s="27"/>
      <c r="K4" s="27"/>
      <c r="L4" s="28">
        <f>SUM(E10:E57)+SUM(J10:J57)+SUM(O10:O57)+SUM(T10:T57)</f>
        <v>380.32967362319278</v>
      </c>
    </row>
    <row r="5" spans="1:21" x14ac:dyDescent="0.25">
      <c r="A5" s="1" t="s">
        <v>75</v>
      </c>
      <c r="B5" s="23"/>
      <c r="C5" s="24"/>
    </row>
    <row r="6" spans="1:21" x14ac:dyDescent="0.25">
      <c r="A6" s="1"/>
      <c r="B6" s="1"/>
      <c r="C6" s="1"/>
    </row>
    <row r="7" spans="1:21" x14ac:dyDescent="0.25">
      <c r="A7" s="1"/>
      <c r="B7" s="1"/>
      <c r="C7" s="1"/>
      <c r="I7" s="29" t="s">
        <v>76</v>
      </c>
      <c r="J7" s="29"/>
      <c r="K7" s="29"/>
      <c r="L7" s="7">
        <f>MAX(D10:D57,I10:I57,N10:N57,S10:S57)</f>
        <v>25.951495403023792</v>
      </c>
    </row>
    <row r="8" spans="1:21" x14ac:dyDescent="0.25">
      <c r="A8" s="1"/>
      <c r="B8" s="1"/>
      <c r="C8" s="1"/>
    </row>
    <row r="9" spans="1:21" x14ac:dyDescent="0.25">
      <c r="A9" s="30" t="s">
        <v>77</v>
      </c>
      <c r="B9" s="30" t="s">
        <v>78</v>
      </c>
      <c r="C9" s="30" t="s">
        <v>79</v>
      </c>
      <c r="D9" s="30" t="s">
        <v>54</v>
      </c>
      <c r="E9" s="30" t="s">
        <v>80</v>
      </c>
      <c r="F9" s="30" t="s">
        <v>77</v>
      </c>
      <c r="G9" s="30" t="s">
        <v>78</v>
      </c>
      <c r="H9" s="30" t="s">
        <v>79</v>
      </c>
      <c r="I9" s="30" t="s">
        <v>54</v>
      </c>
      <c r="J9" s="30" t="s">
        <v>80</v>
      </c>
      <c r="K9" s="30" t="s">
        <v>77</v>
      </c>
      <c r="L9" s="30" t="s">
        <v>78</v>
      </c>
      <c r="M9" s="30" t="s">
        <v>79</v>
      </c>
      <c r="N9" s="30" t="s">
        <v>54</v>
      </c>
      <c r="O9" s="30" t="s">
        <v>80</v>
      </c>
      <c r="P9" s="30" t="s">
        <v>77</v>
      </c>
      <c r="Q9" s="30" t="s">
        <v>78</v>
      </c>
      <c r="R9" s="30" t="s">
        <v>79</v>
      </c>
      <c r="S9" s="30" t="s">
        <v>54</v>
      </c>
      <c r="T9" s="30" t="s">
        <v>80</v>
      </c>
    </row>
    <row r="10" spans="1:21" x14ac:dyDescent="0.25">
      <c r="A10" s="31">
        <v>45482</v>
      </c>
      <c r="B10" s="23">
        <v>0</v>
      </c>
      <c r="C10" s="24">
        <v>1.01580715179037</v>
      </c>
      <c r="D10" s="33">
        <f t="shared" ref="D10:D57" si="0">4*6*(C10^(1.522*(6^0.026)))</f>
        <v>24.607775573162655</v>
      </c>
      <c r="E10" s="24">
        <f t="shared" ref="E10:E57" si="1">D10*0.0827</f>
        <v>2.0350630399005514</v>
      </c>
      <c r="F10" s="31">
        <v>45484</v>
      </c>
      <c r="G10" s="23">
        <v>0</v>
      </c>
      <c r="H10" s="24">
        <v>0.97214990853874395</v>
      </c>
      <c r="I10" s="33">
        <f t="shared" ref="I10:I25" si="2">4*6*(H10^(1.522*(6^0.026)))</f>
        <v>22.943036642152236</v>
      </c>
      <c r="J10" s="24">
        <f t="shared" ref="J10:J25" si="3">I10*0.0827</f>
        <v>1.8973891303059898</v>
      </c>
      <c r="K10" s="31">
        <v>45486</v>
      </c>
      <c r="L10" s="23">
        <v>0</v>
      </c>
      <c r="M10" s="24">
        <v>0.98020565509404001</v>
      </c>
      <c r="N10" s="33">
        <f t="shared" ref="N10:N42" si="4">4*6*(M10^(1.522*(6^0.026)))</f>
        <v>23.24694134301388</v>
      </c>
      <c r="O10" s="24">
        <f t="shared" ref="O10:O42" si="5">N10*0.0827</f>
        <v>1.9225220490672479</v>
      </c>
      <c r="P10" s="31">
        <v>45488</v>
      </c>
      <c r="Q10" s="23">
        <v>0</v>
      </c>
      <c r="R10" s="24">
        <v>0.98818647861085396</v>
      </c>
      <c r="S10" s="33">
        <f t="shared" ref="S10:S57" si="6">4*6*(R10^(1.522*(6^0.026)))</f>
        <v>23.549487550139983</v>
      </c>
      <c r="T10" s="24">
        <f t="shared" ref="T10:T57" si="7">S10*0.0827</f>
        <v>1.9475426203965764</v>
      </c>
      <c r="U10" s="1"/>
    </row>
    <row r="11" spans="1:21" x14ac:dyDescent="0.25">
      <c r="A11" s="31">
        <v>45482</v>
      </c>
      <c r="B11" s="23">
        <v>4.1666666666666664E-2</v>
      </c>
      <c r="C11" s="24">
        <v>1.03537881373945</v>
      </c>
      <c r="D11" s="33">
        <f t="shared" si="0"/>
        <v>25.368118472605836</v>
      </c>
      <c r="E11" s="24">
        <f t="shared" si="1"/>
        <v>2.0979433976845026</v>
      </c>
      <c r="F11" s="31">
        <v>45484</v>
      </c>
      <c r="G11" s="23">
        <v>4.1666666666666664E-2</v>
      </c>
      <c r="H11" s="24">
        <v>0.99002993106446002</v>
      </c>
      <c r="I11" s="33">
        <f t="shared" si="2"/>
        <v>23.619578477926812</v>
      </c>
      <c r="J11" s="24">
        <f t="shared" si="3"/>
        <v>1.9533391401245472</v>
      </c>
      <c r="K11" s="31">
        <v>45486</v>
      </c>
      <c r="L11" s="23">
        <v>4.1666666666666664E-2</v>
      </c>
      <c r="M11" s="24">
        <v>0.99870592355328602</v>
      </c>
      <c r="N11" s="33">
        <f t="shared" si="4"/>
        <v>23.950494822990311</v>
      </c>
      <c r="O11" s="24">
        <f t="shared" si="5"/>
        <v>1.9807059218612986</v>
      </c>
      <c r="P11" s="31">
        <v>45488</v>
      </c>
      <c r="Q11" s="23">
        <v>4.1666666666666664E-2</v>
      </c>
      <c r="R11" s="24">
        <v>0.99923831224041804</v>
      </c>
      <c r="S11" s="33">
        <f t="shared" si="6"/>
        <v>23.970856853522463</v>
      </c>
      <c r="T11" s="24">
        <f t="shared" si="7"/>
        <v>1.9823898617863076</v>
      </c>
      <c r="U11" s="1"/>
    </row>
    <row r="12" spans="1:21" x14ac:dyDescent="0.25">
      <c r="A12" s="31">
        <v>45482</v>
      </c>
      <c r="B12" s="23">
        <v>8.3333333333333329E-2</v>
      </c>
      <c r="C12" s="24">
        <v>1.0364193916279301</v>
      </c>
      <c r="D12" s="33">
        <f t="shared" si="0"/>
        <v>25.40878526178356</v>
      </c>
      <c r="E12" s="24">
        <f t="shared" si="1"/>
        <v>2.1013065411495004</v>
      </c>
      <c r="F12" s="31">
        <v>45484</v>
      </c>
      <c r="G12" s="23">
        <v>8.3333333333333329E-2</v>
      </c>
      <c r="H12" s="24">
        <v>0.99423158168394998</v>
      </c>
      <c r="I12" s="33">
        <f t="shared" si="2"/>
        <v>23.779621825194354</v>
      </c>
      <c r="J12" s="24">
        <f t="shared" si="3"/>
        <v>1.966574724943573</v>
      </c>
      <c r="K12" s="31">
        <v>45486</v>
      </c>
      <c r="L12" s="23">
        <v>8.3333333333333329E-2</v>
      </c>
      <c r="M12" s="24">
        <v>1.0019704103429701</v>
      </c>
      <c r="N12" s="33">
        <f t="shared" si="4"/>
        <v>24.075451654240073</v>
      </c>
      <c r="O12" s="24">
        <f t="shared" si="5"/>
        <v>1.991039851805654</v>
      </c>
      <c r="P12" s="31">
        <v>45488</v>
      </c>
      <c r="Q12" s="23">
        <v>8.3333333333333329E-2</v>
      </c>
      <c r="R12" s="24">
        <v>1.0029625892598999</v>
      </c>
      <c r="S12" s="33">
        <f t="shared" si="6"/>
        <v>24.113477942858228</v>
      </c>
      <c r="T12" s="24">
        <f t="shared" si="7"/>
        <v>1.9941846258743754</v>
      </c>
      <c r="U12" s="1"/>
    </row>
    <row r="13" spans="1:21" x14ac:dyDescent="0.25">
      <c r="A13" s="31">
        <v>45482</v>
      </c>
      <c r="B13" s="23">
        <v>0.125</v>
      </c>
      <c r="C13" s="24">
        <v>1.0361839532810699</v>
      </c>
      <c r="D13" s="33">
        <f t="shared" si="0"/>
        <v>25.399581977743331</v>
      </c>
      <c r="E13" s="24">
        <f t="shared" si="1"/>
        <v>2.1005454295593733</v>
      </c>
      <c r="F13" s="31">
        <v>45484</v>
      </c>
      <c r="G13" s="23">
        <v>0.125</v>
      </c>
      <c r="H13" s="24">
        <v>0.99490028619368198</v>
      </c>
      <c r="I13" s="33">
        <f t="shared" si="2"/>
        <v>23.805130332655558</v>
      </c>
      <c r="J13" s="24">
        <f t="shared" si="3"/>
        <v>1.9686842785106147</v>
      </c>
      <c r="K13" s="31">
        <v>45486</v>
      </c>
      <c r="L13" s="23">
        <v>0.125</v>
      </c>
      <c r="M13" s="24">
        <v>1.00631284713342</v>
      </c>
      <c r="N13" s="33">
        <f t="shared" si="4"/>
        <v>24.242045328518003</v>
      </c>
      <c r="O13" s="24">
        <f t="shared" si="5"/>
        <v>2.004817148668439</v>
      </c>
      <c r="P13" s="31">
        <v>45488</v>
      </c>
      <c r="Q13" s="23">
        <v>0.125</v>
      </c>
      <c r="R13" s="24">
        <v>1.0072742700536399</v>
      </c>
      <c r="S13" s="33">
        <f t="shared" si="6"/>
        <v>24.278987346631851</v>
      </c>
      <c r="T13" s="24">
        <f t="shared" si="7"/>
        <v>2.0078722535664539</v>
      </c>
      <c r="U13" s="1"/>
    </row>
    <row r="14" spans="1:21" x14ac:dyDescent="0.25">
      <c r="A14" s="31">
        <v>45482</v>
      </c>
      <c r="B14" s="23">
        <v>0.16666666666666666</v>
      </c>
      <c r="C14" s="24">
        <v>1.0424159765201799</v>
      </c>
      <c r="D14" s="33">
        <f t="shared" si="0"/>
        <v>25.643610484555396</v>
      </c>
      <c r="E14" s="24">
        <f t="shared" si="1"/>
        <v>2.1207265870727312</v>
      </c>
      <c r="F14" s="31">
        <v>45484</v>
      </c>
      <c r="G14" s="23">
        <v>0.16666666666666666</v>
      </c>
      <c r="H14" s="24">
        <v>1.0024785995443299</v>
      </c>
      <c r="I14" s="33">
        <f t="shared" si="2"/>
        <v>24.094925738234714</v>
      </c>
      <c r="J14" s="24">
        <f t="shared" si="3"/>
        <v>1.9926503585520108</v>
      </c>
      <c r="K14" s="31">
        <v>45486</v>
      </c>
      <c r="L14" s="23">
        <v>0.16666666666666666</v>
      </c>
      <c r="M14" s="24">
        <v>1.01253163814139</v>
      </c>
      <c r="N14" s="33">
        <f t="shared" si="4"/>
        <v>24.481368789210812</v>
      </c>
      <c r="O14" s="24">
        <f t="shared" si="5"/>
        <v>2.0246091988677342</v>
      </c>
      <c r="P14" s="31">
        <v>45488</v>
      </c>
      <c r="Q14" s="23">
        <v>0.16666666666666666</v>
      </c>
      <c r="R14" s="24">
        <v>1.0099754333455599</v>
      </c>
      <c r="S14" s="33">
        <f t="shared" si="6"/>
        <v>24.382889900457652</v>
      </c>
      <c r="T14" s="24">
        <f t="shared" si="7"/>
        <v>2.0164649947678477</v>
      </c>
      <c r="U14" s="1"/>
    </row>
    <row r="15" spans="1:21" x14ac:dyDescent="0.25">
      <c r="A15" s="31">
        <v>45482</v>
      </c>
      <c r="B15" s="23">
        <v>0.20833333333333334</v>
      </c>
      <c r="C15" s="24">
        <v>1.0457135438877201</v>
      </c>
      <c r="D15" s="33">
        <f t="shared" si="0"/>
        <v>25.773085639184799</v>
      </c>
      <c r="E15" s="24">
        <f t="shared" si="1"/>
        <v>2.1314341823605827</v>
      </c>
      <c r="F15" s="31">
        <v>45484</v>
      </c>
      <c r="G15" s="23">
        <v>0.20833333333333334</v>
      </c>
      <c r="H15" s="24">
        <v>1.0088183879811901</v>
      </c>
      <c r="I15" s="33">
        <f t="shared" si="2"/>
        <v>24.338362906307886</v>
      </c>
      <c r="J15" s="24">
        <f t="shared" si="3"/>
        <v>2.0127826123516619</v>
      </c>
      <c r="K15" s="31">
        <v>45486</v>
      </c>
      <c r="L15" s="23">
        <v>0.20833333333333334</v>
      </c>
      <c r="M15" s="24">
        <v>1.0183128118474201</v>
      </c>
      <c r="N15" s="33">
        <f t="shared" si="4"/>
        <v>24.704636379243333</v>
      </c>
      <c r="O15" s="24">
        <f t="shared" si="5"/>
        <v>2.0430734285634236</v>
      </c>
      <c r="P15" s="31">
        <v>45488</v>
      </c>
      <c r="Q15" s="23">
        <v>0.20833333333333334</v>
      </c>
      <c r="R15" s="24">
        <v>1.0175296068150801</v>
      </c>
      <c r="S15" s="33">
        <f t="shared" si="6"/>
        <v>24.674344934434721</v>
      </c>
      <c r="T15" s="24">
        <f t="shared" si="7"/>
        <v>2.0405683260777514</v>
      </c>
      <c r="U15" s="1"/>
    </row>
    <row r="16" spans="1:21" x14ac:dyDescent="0.25">
      <c r="A16" s="31">
        <v>45482</v>
      </c>
      <c r="B16" s="23">
        <v>0.25</v>
      </c>
      <c r="C16" s="24">
        <v>1.0502473115879001</v>
      </c>
      <c r="D16" s="33">
        <f t="shared" si="0"/>
        <v>25.951495403023792</v>
      </c>
      <c r="E16" s="24">
        <f t="shared" si="1"/>
        <v>2.1461886698300674</v>
      </c>
      <c r="F16" s="31">
        <v>45484</v>
      </c>
      <c r="G16" s="23">
        <v>0.25</v>
      </c>
      <c r="H16" s="24">
        <v>1.0113921165425801</v>
      </c>
      <c r="I16" s="33">
        <f t="shared" si="2"/>
        <v>24.437449946349147</v>
      </c>
      <c r="J16" s="24">
        <f t="shared" si="3"/>
        <v>2.0209771105630745</v>
      </c>
      <c r="K16" s="31">
        <v>45486</v>
      </c>
      <c r="L16" s="23">
        <v>0.25</v>
      </c>
      <c r="M16" s="24">
        <v>1.0182753801305</v>
      </c>
      <c r="N16" s="33">
        <f t="shared" si="4"/>
        <v>24.70318834495777</v>
      </c>
      <c r="O16" s="24">
        <f t="shared" si="5"/>
        <v>2.0429536761280076</v>
      </c>
      <c r="P16" s="31">
        <v>45488</v>
      </c>
      <c r="Q16" s="23">
        <v>0.25</v>
      </c>
      <c r="R16" s="24">
        <v>1.0163395404775</v>
      </c>
      <c r="S16" s="33">
        <f t="shared" si="6"/>
        <v>24.628344145690495</v>
      </c>
      <c r="T16" s="24">
        <f t="shared" si="7"/>
        <v>2.0367640608486037</v>
      </c>
      <c r="U16" s="1"/>
    </row>
    <row r="17" spans="1:21" x14ac:dyDescent="0.25">
      <c r="A17" s="31">
        <v>45482</v>
      </c>
      <c r="B17" s="23">
        <v>0.29166666666666669</v>
      </c>
      <c r="C17" s="24">
        <v>1.04875147342262</v>
      </c>
      <c r="D17" s="33">
        <f t="shared" si="0"/>
        <v>25.892581466841904</v>
      </c>
      <c r="E17" s="24">
        <f t="shared" si="1"/>
        <v>2.1413164873078254</v>
      </c>
      <c r="F17" s="31">
        <v>45484</v>
      </c>
      <c r="G17" s="23">
        <v>0.29166666666666669</v>
      </c>
      <c r="H17" s="24">
        <v>1.01054525374962</v>
      </c>
      <c r="I17" s="33">
        <f t="shared" si="2"/>
        <v>24.404829655831602</v>
      </c>
      <c r="J17" s="24">
        <f t="shared" si="3"/>
        <v>2.0182794125372734</v>
      </c>
      <c r="K17" s="31">
        <v>45486</v>
      </c>
      <c r="L17" s="23">
        <v>0.29166666666666669</v>
      </c>
      <c r="M17" s="24">
        <v>1.0210911035496799</v>
      </c>
      <c r="N17" s="33">
        <f t="shared" si="4"/>
        <v>24.812202045462769</v>
      </c>
      <c r="O17" s="24">
        <f t="shared" si="5"/>
        <v>2.0519691091597707</v>
      </c>
      <c r="P17" s="31">
        <v>45488</v>
      </c>
      <c r="Q17" s="23">
        <v>0.29166666666666669</v>
      </c>
      <c r="R17" s="24">
        <v>1.01656174659322</v>
      </c>
      <c r="S17" s="33">
        <f t="shared" si="6"/>
        <v>24.636930863895426</v>
      </c>
      <c r="T17" s="24">
        <f t="shared" si="7"/>
        <v>2.0374741824441518</v>
      </c>
      <c r="U17" s="1"/>
    </row>
    <row r="18" spans="1:21" x14ac:dyDescent="0.25">
      <c r="A18" s="31">
        <v>45482</v>
      </c>
      <c r="B18" s="23">
        <v>0.33333333333333331</v>
      </c>
      <c r="C18" s="24">
        <v>1.04593789577065</v>
      </c>
      <c r="D18" s="33">
        <f t="shared" si="0"/>
        <v>25.781903387246274</v>
      </c>
      <c r="E18" s="24">
        <f t="shared" si="1"/>
        <v>2.1321634101252669</v>
      </c>
      <c r="F18" s="31">
        <v>45484</v>
      </c>
      <c r="G18" s="23">
        <v>0.33333333333333331</v>
      </c>
      <c r="H18" s="24">
        <v>1.0120894908864499</v>
      </c>
      <c r="I18" s="33">
        <f t="shared" si="2"/>
        <v>24.464324290806594</v>
      </c>
      <c r="J18" s="24">
        <f t="shared" si="3"/>
        <v>2.0231996188497052</v>
      </c>
      <c r="K18" s="31">
        <v>45486</v>
      </c>
      <c r="L18" s="23">
        <v>0.33333333333333331</v>
      </c>
      <c r="M18" s="24">
        <v>1.02895104884689</v>
      </c>
      <c r="N18" s="33">
        <f t="shared" si="4"/>
        <v>25.117454109938471</v>
      </c>
      <c r="O18" s="24">
        <f t="shared" si="5"/>
        <v>2.0772134548919117</v>
      </c>
      <c r="P18" s="31">
        <v>45488</v>
      </c>
      <c r="Q18" s="23">
        <v>0.33333333333333331</v>
      </c>
      <c r="R18" s="24">
        <v>1.01705455779622</v>
      </c>
      <c r="S18" s="33">
        <f t="shared" si="6"/>
        <v>24.655978565595028</v>
      </c>
      <c r="T18" s="24">
        <f t="shared" si="7"/>
        <v>2.0390494273747088</v>
      </c>
      <c r="U18" s="1"/>
    </row>
    <row r="19" spans="1:21" x14ac:dyDescent="0.25">
      <c r="A19" s="31">
        <v>45482</v>
      </c>
      <c r="B19" s="23">
        <v>0.375</v>
      </c>
      <c r="C19" s="24">
        <v>1.04472804069101</v>
      </c>
      <c r="D19" s="33">
        <f t="shared" si="0"/>
        <v>25.73436552797272</v>
      </c>
      <c r="E19" s="24">
        <f t="shared" si="1"/>
        <v>2.1282320291633439</v>
      </c>
      <c r="F19" s="31">
        <v>45484</v>
      </c>
      <c r="G19" s="23">
        <v>0.375</v>
      </c>
      <c r="H19" s="24">
        <v>1.0119202136952901</v>
      </c>
      <c r="I19" s="33">
        <f t="shared" si="2"/>
        <v>24.457799933411525</v>
      </c>
      <c r="J19" s="24">
        <f t="shared" si="3"/>
        <v>2.0226600544931332</v>
      </c>
      <c r="K19" s="31">
        <v>45486</v>
      </c>
      <c r="L19" s="23">
        <v>0.375</v>
      </c>
      <c r="M19" s="24">
        <v>1.0281766653019699</v>
      </c>
      <c r="N19" s="33">
        <f t="shared" si="4"/>
        <v>25.087318053909414</v>
      </c>
      <c r="O19" s="24">
        <f t="shared" si="5"/>
        <v>2.0747212030583082</v>
      </c>
      <c r="P19" s="31">
        <v>45488</v>
      </c>
      <c r="Q19" s="23">
        <v>0.375</v>
      </c>
      <c r="R19" s="24">
        <v>1.0141551494557799</v>
      </c>
      <c r="S19" s="33">
        <f t="shared" si="6"/>
        <v>24.543992085562184</v>
      </c>
      <c r="T19" s="24">
        <f t="shared" si="7"/>
        <v>2.0297881454759925</v>
      </c>
      <c r="U19" s="1"/>
    </row>
    <row r="20" spans="1:21" x14ac:dyDescent="0.25">
      <c r="A20" s="31">
        <v>45482</v>
      </c>
      <c r="B20" s="23">
        <v>0.41666666666666669</v>
      </c>
      <c r="C20" s="24">
        <v>1.04544949531137</v>
      </c>
      <c r="D20" s="33">
        <f t="shared" si="0"/>
        <v>25.762709124730975</v>
      </c>
      <c r="E20" s="24">
        <f t="shared" si="1"/>
        <v>2.1305760446152515</v>
      </c>
      <c r="F20" s="31">
        <v>45484</v>
      </c>
      <c r="G20" s="23">
        <v>0.41666666666666669</v>
      </c>
      <c r="H20" s="24">
        <v>1.0094937086064899</v>
      </c>
      <c r="I20" s="33">
        <f t="shared" si="2"/>
        <v>24.364347826357559</v>
      </c>
      <c r="J20" s="24">
        <f t="shared" si="3"/>
        <v>2.0149315652397699</v>
      </c>
      <c r="K20" s="31">
        <v>45486</v>
      </c>
      <c r="L20" s="23">
        <v>0.41666666666666669</v>
      </c>
      <c r="M20" s="24">
        <v>1.0276774167973399</v>
      </c>
      <c r="N20" s="33">
        <f t="shared" si="4"/>
        <v>25.067896358032279</v>
      </c>
      <c r="O20" s="24">
        <f t="shared" si="5"/>
        <v>2.0731150288092692</v>
      </c>
      <c r="P20" s="31">
        <v>45488</v>
      </c>
      <c r="Q20" s="23">
        <v>0.41666666666666669</v>
      </c>
      <c r="R20" s="24">
        <v>1.0153386592824301</v>
      </c>
      <c r="S20" s="33">
        <f t="shared" si="6"/>
        <v>24.589680898798946</v>
      </c>
      <c r="T20" s="24">
        <f t="shared" si="7"/>
        <v>2.0335666103306727</v>
      </c>
      <c r="U20" s="1"/>
    </row>
    <row r="21" spans="1:21" x14ac:dyDescent="0.25">
      <c r="A21" s="31">
        <v>45482</v>
      </c>
      <c r="B21" s="23">
        <v>0.45833333333333331</v>
      </c>
      <c r="C21" s="24">
        <v>1.0446333885151</v>
      </c>
      <c r="D21" s="33">
        <f t="shared" si="0"/>
        <v>25.730647816314949</v>
      </c>
      <c r="E21" s="24">
        <f t="shared" si="1"/>
        <v>2.1279245744092461</v>
      </c>
      <c r="F21" s="31">
        <v>45484</v>
      </c>
      <c r="G21" s="23">
        <v>0.45833333333333331</v>
      </c>
      <c r="H21" s="24">
        <v>1.0089107751805899</v>
      </c>
      <c r="I21" s="33">
        <f t="shared" si="2"/>
        <v>24.34191716131371</v>
      </c>
      <c r="J21" s="24">
        <f t="shared" si="3"/>
        <v>2.0130765492406435</v>
      </c>
      <c r="K21" s="31">
        <v>45486</v>
      </c>
      <c r="L21" s="23">
        <v>0.45833333333333331</v>
      </c>
      <c r="M21" s="24">
        <v>1.0233392715413101</v>
      </c>
      <c r="N21" s="33">
        <f t="shared" si="4"/>
        <v>24.899370682095643</v>
      </c>
      <c r="O21" s="24">
        <f t="shared" si="5"/>
        <v>2.0591779554093095</v>
      </c>
      <c r="P21" s="31">
        <v>45488</v>
      </c>
      <c r="Q21" s="23">
        <v>0.45833333333333331</v>
      </c>
      <c r="R21" s="24">
        <v>1.0111479759175801</v>
      </c>
      <c r="S21" s="33">
        <f t="shared" si="6"/>
        <v>24.428044231903577</v>
      </c>
      <c r="T21" s="24">
        <f t="shared" si="7"/>
        <v>2.0201992579784256</v>
      </c>
      <c r="U21" s="1"/>
    </row>
    <row r="22" spans="1:21" x14ac:dyDescent="0.25">
      <c r="A22" s="31">
        <v>45482</v>
      </c>
      <c r="B22" s="23">
        <v>0.5</v>
      </c>
      <c r="C22" s="24">
        <v>1.0447478294330701</v>
      </c>
      <c r="D22" s="33">
        <f t="shared" si="0"/>
        <v>25.735142807863475</v>
      </c>
      <c r="E22" s="24">
        <f t="shared" si="1"/>
        <v>2.1282963102103092</v>
      </c>
      <c r="F22" s="31">
        <v>45484</v>
      </c>
      <c r="G22" s="23">
        <v>0.5</v>
      </c>
      <c r="H22" s="24">
        <v>1.00838065146996</v>
      </c>
      <c r="I22" s="33">
        <f t="shared" si="2"/>
        <v>24.321525247675634</v>
      </c>
      <c r="J22" s="24">
        <f t="shared" si="3"/>
        <v>2.011390137982775</v>
      </c>
      <c r="K22" s="31">
        <v>45486</v>
      </c>
      <c r="L22" s="23">
        <v>0.5</v>
      </c>
      <c r="M22" s="24">
        <v>1.02110433578082</v>
      </c>
      <c r="N22" s="33">
        <f t="shared" si="4"/>
        <v>24.812714767699561</v>
      </c>
      <c r="O22" s="24">
        <f t="shared" si="5"/>
        <v>2.0520115112887534</v>
      </c>
      <c r="P22" s="31">
        <v>45488</v>
      </c>
      <c r="Q22" s="23">
        <v>0.5</v>
      </c>
      <c r="R22" s="24">
        <v>1.0085281133611299</v>
      </c>
      <c r="S22" s="33">
        <f t="shared" si="6"/>
        <v>24.327196925684547</v>
      </c>
      <c r="T22" s="24">
        <f t="shared" si="7"/>
        <v>2.0118591857541119</v>
      </c>
      <c r="U22" s="1"/>
    </row>
    <row r="23" spans="1:21" x14ac:dyDescent="0.25">
      <c r="A23" s="31">
        <v>45482</v>
      </c>
      <c r="B23" s="23">
        <v>0.54166666666666663</v>
      </c>
      <c r="C23" s="24">
        <v>1.04151630401194</v>
      </c>
      <c r="D23" s="33">
        <f t="shared" si="0"/>
        <v>25.608328119574651</v>
      </c>
      <c r="E23" s="24">
        <f t="shared" si="1"/>
        <v>2.1178087354888233</v>
      </c>
      <c r="F23" s="31">
        <v>45484</v>
      </c>
      <c r="G23" s="23">
        <v>0.54166666666666663</v>
      </c>
      <c r="H23" s="24">
        <v>1.01102709769798</v>
      </c>
      <c r="I23" s="33">
        <f t="shared" si="2"/>
        <v>24.423387800759826</v>
      </c>
      <c r="J23" s="24">
        <f t="shared" si="3"/>
        <v>2.0198141711228375</v>
      </c>
      <c r="K23" s="31">
        <v>45486</v>
      </c>
      <c r="L23" s="23">
        <v>0.54166666666666663</v>
      </c>
      <c r="M23" s="24">
        <v>1.0203806161839599</v>
      </c>
      <c r="N23" s="33">
        <f t="shared" si="4"/>
        <v>24.784677896102551</v>
      </c>
      <c r="O23" s="24">
        <f t="shared" si="5"/>
        <v>2.0496928620076806</v>
      </c>
      <c r="P23" s="31">
        <v>45488</v>
      </c>
      <c r="Q23" s="23">
        <v>0.54166666666666663</v>
      </c>
      <c r="R23" s="24">
        <v>1.005540728565</v>
      </c>
      <c r="S23" s="33">
        <f t="shared" si="6"/>
        <v>24.212392389951617</v>
      </c>
      <c r="T23" s="24">
        <f t="shared" si="7"/>
        <v>2.0023648506489988</v>
      </c>
      <c r="U23" s="1"/>
    </row>
    <row r="24" spans="1:21" x14ac:dyDescent="0.25">
      <c r="A24" s="31">
        <v>45482</v>
      </c>
      <c r="B24" s="23">
        <v>0.58333333333333337</v>
      </c>
      <c r="C24" s="24">
        <v>1.03324067592207</v>
      </c>
      <c r="D24" s="33">
        <f t="shared" si="0"/>
        <v>25.284634235825379</v>
      </c>
      <c r="E24" s="24">
        <f t="shared" si="1"/>
        <v>2.0910392513027589</v>
      </c>
      <c r="F24" s="31">
        <v>45484</v>
      </c>
      <c r="G24" s="23">
        <v>0.58333333333333337</v>
      </c>
      <c r="H24" s="24">
        <v>1.0034905672033201</v>
      </c>
      <c r="I24" s="33">
        <f t="shared" si="2"/>
        <v>24.133722367654645</v>
      </c>
      <c r="J24" s="24">
        <f t="shared" si="3"/>
        <v>1.995858839805039</v>
      </c>
      <c r="K24" s="31">
        <v>45486</v>
      </c>
      <c r="L24" s="23">
        <v>0.58333333333333337</v>
      </c>
      <c r="M24" s="24">
        <v>1.01248323916983</v>
      </c>
      <c r="N24" s="33">
        <f t="shared" si="4"/>
        <v>24.479502823578635</v>
      </c>
      <c r="O24" s="24">
        <f t="shared" si="5"/>
        <v>2.0244548835099532</v>
      </c>
      <c r="P24" s="31">
        <v>45488</v>
      </c>
      <c r="Q24" s="23">
        <v>0.58333333333333337</v>
      </c>
      <c r="R24" s="24">
        <v>1.00174391269283</v>
      </c>
      <c r="S24" s="33">
        <f t="shared" si="6"/>
        <v>24.066774033910082</v>
      </c>
      <c r="T24" s="24">
        <f t="shared" si="7"/>
        <v>1.9903222126043638</v>
      </c>
      <c r="U24" s="1"/>
    </row>
    <row r="25" spans="1:21" x14ac:dyDescent="0.25">
      <c r="A25" s="31">
        <v>45482</v>
      </c>
      <c r="B25" s="23">
        <v>0.625</v>
      </c>
      <c r="C25" s="24">
        <v>1.0259571075398399</v>
      </c>
      <c r="D25" s="33">
        <f t="shared" si="0"/>
        <v>25.001016097525756</v>
      </c>
      <c r="E25" s="24">
        <f t="shared" si="1"/>
        <v>2.0675840312653802</v>
      </c>
      <c r="F25" s="31">
        <v>45484</v>
      </c>
      <c r="G25" s="23">
        <v>0.625</v>
      </c>
      <c r="H25" s="24">
        <v>0.99561524390776002</v>
      </c>
      <c r="I25" s="33">
        <f t="shared" si="2"/>
        <v>23.832414500510286</v>
      </c>
      <c r="J25" s="24">
        <f t="shared" si="3"/>
        <v>1.9709406791922006</v>
      </c>
      <c r="K25" s="31">
        <v>45486</v>
      </c>
      <c r="L25" s="23">
        <v>0.625</v>
      </c>
      <c r="M25" s="24">
        <v>1.0053867101628999</v>
      </c>
      <c r="N25" s="33">
        <f t="shared" si="4"/>
        <v>24.206478987200548</v>
      </c>
      <c r="O25" s="24">
        <f t="shared" si="5"/>
        <v>2.0018758122414853</v>
      </c>
      <c r="P25" s="31">
        <v>45488</v>
      </c>
      <c r="Q25" s="23">
        <v>0.625</v>
      </c>
      <c r="R25" s="24">
        <v>0.987946689124924</v>
      </c>
      <c r="S25" s="33">
        <f t="shared" si="6"/>
        <v>23.540376090754258</v>
      </c>
      <c r="T25" s="24">
        <f t="shared" si="7"/>
        <v>1.946789102705377</v>
      </c>
      <c r="U25" s="1"/>
    </row>
    <row r="26" spans="1:21" x14ac:dyDescent="0.25">
      <c r="A26" s="31">
        <v>45482</v>
      </c>
      <c r="B26" s="23">
        <v>0.66666666666666663</v>
      </c>
      <c r="C26" s="24">
        <v>1.0137437581975399</v>
      </c>
      <c r="D26" s="33">
        <f t="shared" si="0"/>
        <v>24.528117950687651</v>
      </c>
      <c r="E26" s="24">
        <f t="shared" si="1"/>
        <v>2.0284753545218686</v>
      </c>
      <c r="F26" s="31">
        <v>45484</v>
      </c>
      <c r="G26" s="23">
        <v>0.66666666666666663</v>
      </c>
      <c r="H26" s="24">
        <v>0.97704893350210298</v>
      </c>
      <c r="I26" s="33">
        <f t="shared" ref="I26:I57" si="8">4*6*(H26^(1.522*(6^0.026)))</f>
        <v>23.127675714450056</v>
      </c>
      <c r="J26" s="24">
        <f t="shared" ref="J26:J57" si="9">I26*0.0827</f>
        <v>1.9126587815850196</v>
      </c>
      <c r="K26" s="31">
        <v>45486</v>
      </c>
      <c r="L26" s="23">
        <v>0.66666666666666663</v>
      </c>
      <c r="M26" s="24">
        <v>0.99574720859129295</v>
      </c>
      <c r="N26" s="33">
        <f t="shared" si="4"/>
        <v>23.837451801762242</v>
      </c>
      <c r="O26" s="24">
        <f t="shared" si="5"/>
        <v>1.9713572640057373</v>
      </c>
      <c r="P26" s="31">
        <v>45488</v>
      </c>
      <c r="Q26" s="23">
        <v>0.66666666666666663</v>
      </c>
      <c r="R26" s="24">
        <v>0.97711491584387</v>
      </c>
      <c r="S26" s="33">
        <f t="shared" si="6"/>
        <v>23.130166284166833</v>
      </c>
      <c r="T26" s="24">
        <f t="shared" si="7"/>
        <v>1.912864751700597</v>
      </c>
      <c r="U26" s="1"/>
    </row>
    <row r="27" spans="1:21" x14ac:dyDescent="0.25">
      <c r="A27" s="31">
        <v>45482</v>
      </c>
      <c r="B27" s="23">
        <v>0.70833333333333337</v>
      </c>
      <c r="C27" s="24">
        <v>1.00783288478448</v>
      </c>
      <c r="D27" s="33">
        <f t="shared" si="0"/>
        <v>24.300461368390465</v>
      </c>
      <c r="E27" s="24">
        <f t="shared" si="1"/>
        <v>2.0096481551658916</v>
      </c>
      <c r="F27" s="31">
        <v>45484</v>
      </c>
      <c r="G27" s="23">
        <v>0.70833333333333337</v>
      </c>
      <c r="H27" s="24">
        <v>0.96430540084453098</v>
      </c>
      <c r="I27" s="33">
        <f t="shared" si="8"/>
        <v>22.648536362586984</v>
      </c>
      <c r="J27" s="24">
        <f t="shared" si="9"/>
        <v>1.8730339571859436</v>
      </c>
      <c r="K27" s="31">
        <v>45486</v>
      </c>
      <c r="L27" s="23">
        <v>0.70833333333333337</v>
      </c>
      <c r="M27" s="24">
        <v>0.99367052316268101</v>
      </c>
      <c r="N27" s="33">
        <f t="shared" si="4"/>
        <v>23.758227466845344</v>
      </c>
      <c r="O27" s="24">
        <f t="shared" si="5"/>
        <v>1.9648054115081099</v>
      </c>
      <c r="P27" s="31">
        <v>45488</v>
      </c>
      <c r="Q27" s="23">
        <v>0.70833333333333337</v>
      </c>
      <c r="R27" s="24">
        <v>0.97116440534203197</v>
      </c>
      <c r="S27" s="33">
        <f t="shared" si="6"/>
        <v>22.905960771476355</v>
      </c>
      <c r="T27" s="24">
        <f t="shared" si="7"/>
        <v>1.8943229558010946</v>
      </c>
      <c r="U27" s="1"/>
    </row>
    <row r="28" spans="1:21" x14ac:dyDescent="0.25">
      <c r="A28" s="31">
        <v>45482</v>
      </c>
      <c r="B28" s="23">
        <v>0.75</v>
      </c>
      <c r="C28" s="24">
        <v>0.99937462806301902</v>
      </c>
      <c r="D28" s="33">
        <f t="shared" si="0"/>
        <v>23.976071500917897</v>
      </c>
      <c r="E28" s="24">
        <f t="shared" si="1"/>
        <v>1.9828211131259099</v>
      </c>
      <c r="F28" s="31">
        <v>45484</v>
      </c>
      <c r="G28" s="23">
        <v>0.75</v>
      </c>
      <c r="H28" s="24">
        <v>0.96252572536083503</v>
      </c>
      <c r="I28" s="33">
        <f t="shared" si="8"/>
        <v>22.581920978244735</v>
      </c>
      <c r="J28" s="24">
        <f t="shared" si="9"/>
        <v>1.8675248649008396</v>
      </c>
      <c r="K28" s="31">
        <v>45486</v>
      </c>
      <c r="L28" s="23">
        <v>0.75</v>
      </c>
      <c r="M28" s="24">
        <v>0.98275512456500802</v>
      </c>
      <c r="N28" s="33">
        <f t="shared" si="4"/>
        <v>23.343430960012288</v>
      </c>
      <c r="O28" s="24">
        <f t="shared" si="5"/>
        <v>1.930501740393016</v>
      </c>
      <c r="P28" s="31">
        <v>45488</v>
      </c>
      <c r="Q28" s="23">
        <v>0.75</v>
      </c>
      <c r="R28" s="24">
        <v>0.95989489554974905</v>
      </c>
      <c r="S28" s="33">
        <f t="shared" si="6"/>
        <v>22.483579958419725</v>
      </c>
      <c r="T28" s="24">
        <f t="shared" si="7"/>
        <v>1.8593920625613112</v>
      </c>
      <c r="U28" s="1"/>
    </row>
    <row r="29" spans="1:21" x14ac:dyDescent="0.25">
      <c r="A29" s="31">
        <v>45482</v>
      </c>
      <c r="B29" s="23">
        <v>0.79166666666666663</v>
      </c>
      <c r="C29" s="24">
        <v>0.99754887818891103</v>
      </c>
      <c r="D29" s="33">
        <f t="shared" si="0"/>
        <v>23.90626408297101</v>
      </c>
      <c r="E29" s="24">
        <f t="shared" si="1"/>
        <v>1.9770480396617025</v>
      </c>
      <c r="F29" s="31">
        <v>45484</v>
      </c>
      <c r="G29" s="23">
        <v>0.79166666666666663</v>
      </c>
      <c r="H29" s="24">
        <v>0.95828676223371501</v>
      </c>
      <c r="I29" s="33">
        <f t="shared" si="8"/>
        <v>22.423546410733877</v>
      </c>
      <c r="J29" s="24">
        <f t="shared" si="9"/>
        <v>1.8544272881676915</v>
      </c>
      <c r="K29" s="31">
        <v>45486</v>
      </c>
      <c r="L29" s="23">
        <v>0.79166666666666663</v>
      </c>
      <c r="M29" s="24">
        <v>0.98685777186952595</v>
      </c>
      <c r="N29" s="33">
        <f t="shared" si="4"/>
        <v>23.499016236469469</v>
      </c>
      <c r="O29" s="24">
        <f t="shared" si="5"/>
        <v>1.9433686427560251</v>
      </c>
      <c r="P29" s="31">
        <v>45488</v>
      </c>
      <c r="Q29" s="23">
        <v>0.79166666666666663</v>
      </c>
      <c r="R29" s="24">
        <v>0.95361000299072296</v>
      </c>
      <c r="S29" s="33">
        <f t="shared" si="6"/>
        <v>22.249297758793173</v>
      </c>
      <c r="T29" s="24">
        <f t="shared" si="7"/>
        <v>1.8400169246521954</v>
      </c>
      <c r="U29" s="1"/>
    </row>
    <row r="30" spans="1:21" x14ac:dyDescent="0.25">
      <c r="A30" s="31">
        <v>45482</v>
      </c>
      <c r="B30" s="23">
        <v>0.83333333333333337</v>
      </c>
      <c r="C30" s="24">
        <v>0.99421614408095305</v>
      </c>
      <c r="D30" s="33">
        <f t="shared" si="0"/>
        <v>23.779033060393928</v>
      </c>
      <c r="E30" s="24">
        <f t="shared" si="1"/>
        <v>1.9665260340945778</v>
      </c>
      <c r="F30" s="31">
        <v>45484</v>
      </c>
      <c r="G30" s="23">
        <v>0.83333333333333337</v>
      </c>
      <c r="H30" s="24">
        <v>0.947072148319271</v>
      </c>
      <c r="I30" s="33">
        <f t="shared" si="8"/>
        <v>22.006558258159856</v>
      </c>
      <c r="J30" s="24">
        <f t="shared" si="9"/>
        <v>1.8199423679498201</v>
      </c>
      <c r="K30" s="31">
        <v>45486</v>
      </c>
      <c r="L30" s="23">
        <v>0.83333333333333337</v>
      </c>
      <c r="M30" s="24">
        <v>0.97331804036704805</v>
      </c>
      <c r="N30" s="33">
        <f t="shared" si="4"/>
        <v>22.987012182911656</v>
      </c>
      <c r="O30" s="24">
        <f t="shared" si="5"/>
        <v>1.9010259075267939</v>
      </c>
      <c r="P30" s="31">
        <v>45488</v>
      </c>
      <c r="Q30" s="23">
        <v>0.83333333333333337</v>
      </c>
      <c r="R30" s="24">
        <v>0.94477343558887195</v>
      </c>
      <c r="S30" s="33">
        <f t="shared" si="6"/>
        <v>21.921447050307201</v>
      </c>
      <c r="T30" s="24">
        <f t="shared" si="7"/>
        <v>1.8129036710604054</v>
      </c>
      <c r="U30" s="1"/>
    </row>
    <row r="31" spans="1:21" x14ac:dyDescent="0.25">
      <c r="A31" s="31">
        <v>45482</v>
      </c>
      <c r="B31" s="23">
        <v>0.875</v>
      </c>
      <c r="C31" s="24">
        <v>0.99867516755658203</v>
      </c>
      <c r="D31" s="33">
        <f t="shared" si="0"/>
        <v>23.949318709370768</v>
      </c>
      <c r="E31" s="24">
        <f t="shared" si="1"/>
        <v>1.9806086572649624</v>
      </c>
      <c r="F31" s="31">
        <v>45484</v>
      </c>
      <c r="G31" s="23">
        <v>0.875</v>
      </c>
      <c r="H31" s="24">
        <v>0.95152902602768796</v>
      </c>
      <c r="I31" s="33">
        <f t="shared" si="8"/>
        <v>22.171926895208379</v>
      </c>
      <c r="J31" s="24">
        <f t="shared" si="9"/>
        <v>1.833618354233733</v>
      </c>
      <c r="K31" s="31">
        <v>45486</v>
      </c>
      <c r="L31" s="23">
        <v>0.875</v>
      </c>
      <c r="M31" s="24">
        <v>0.96513473987193299</v>
      </c>
      <c r="N31" s="33">
        <f t="shared" si="4"/>
        <v>22.679604501913225</v>
      </c>
      <c r="O31" s="24">
        <f t="shared" si="5"/>
        <v>1.8756032923082235</v>
      </c>
      <c r="P31" s="31">
        <v>45488</v>
      </c>
      <c r="Q31" s="23">
        <v>0.875</v>
      </c>
      <c r="R31" s="24">
        <v>0.94334793090442903</v>
      </c>
      <c r="S31" s="33">
        <f t="shared" si="6"/>
        <v>21.868728690759887</v>
      </c>
      <c r="T31" s="24">
        <f t="shared" si="7"/>
        <v>1.8085438627258426</v>
      </c>
      <c r="U31" s="1"/>
    </row>
    <row r="32" spans="1:21" x14ac:dyDescent="0.25">
      <c r="A32" s="31">
        <v>45482</v>
      </c>
      <c r="B32" s="23">
        <v>0.91666666666666663</v>
      </c>
      <c r="C32" s="24">
        <v>0.99823302030163996</v>
      </c>
      <c r="D32" s="33">
        <f t="shared" si="0"/>
        <v>23.932413316766784</v>
      </c>
      <c r="E32" s="24">
        <f t="shared" si="1"/>
        <v>1.979210581296613</v>
      </c>
      <c r="F32" s="31">
        <v>45484</v>
      </c>
      <c r="G32" s="23">
        <v>0.91666666666666663</v>
      </c>
      <c r="H32" s="24">
        <v>0.951075792308817</v>
      </c>
      <c r="I32" s="33">
        <f t="shared" si="8"/>
        <v>22.155088965684939</v>
      </c>
      <c r="J32" s="24">
        <f t="shared" si="9"/>
        <v>1.8322258574621444</v>
      </c>
      <c r="K32" s="31">
        <v>45486</v>
      </c>
      <c r="L32" s="23">
        <v>0.91666666666666663</v>
      </c>
      <c r="M32" s="24">
        <v>0.98148804902637798</v>
      </c>
      <c r="N32" s="33">
        <f t="shared" si="4"/>
        <v>23.295457401209301</v>
      </c>
      <c r="O32" s="24">
        <f t="shared" si="5"/>
        <v>1.926534327080009</v>
      </c>
      <c r="P32" s="31">
        <v>45488</v>
      </c>
      <c r="Q32" s="23">
        <v>0.91666666666666663</v>
      </c>
      <c r="R32" s="24">
        <v>0.940488159652762</v>
      </c>
      <c r="S32" s="33">
        <f t="shared" si="6"/>
        <v>21.763110730556519</v>
      </c>
      <c r="T32" s="24">
        <f t="shared" si="7"/>
        <v>1.7998092574170241</v>
      </c>
      <c r="U32" s="1"/>
    </row>
    <row r="33" spans="1:21" x14ac:dyDescent="0.25">
      <c r="A33" s="31">
        <v>45482</v>
      </c>
      <c r="B33" s="23">
        <v>0.95833333333333337</v>
      </c>
      <c r="C33" s="24">
        <v>1.0020716190298</v>
      </c>
      <c r="D33" s="33">
        <f t="shared" si="0"/>
        <v>24.079329557430018</v>
      </c>
      <c r="E33" s="24">
        <f t="shared" si="1"/>
        <v>1.9913605543994624</v>
      </c>
      <c r="F33" s="31">
        <v>45484</v>
      </c>
      <c r="G33" s="23">
        <v>0.95833333333333337</v>
      </c>
      <c r="H33" s="24">
        <v>0.95495402812575703</v>
      </c>
      <c r="I33" s="33">
        <f t="shared" si="8"/>
        <v>22.299322100691892</v>
      </c>
      <c r="J33" s="24">
        <f t="shared" si="9"/>
        <v>1.8441539377272194</v>
      </c>
      <c r="K33" s="31">
        <v>45486</v>
      </c>
      <c r="L33" s="23">
        <v>0.95833333333333337</v>
      </c>
      <c r="M33" s="24">
        <v>0.99017071723541905</v>
      </c>
      <c r="N33" s="33">
        <f t="shared" si="4"/>
        <v>23.624934578951713</v>
      </c>
      <c r="O33" s="24">
        <f t="shared" si="5"/>
        <v>1.9537820896793066</v>
      </c>
      <c r="P33" s="31">
        <v>45488</v>
      </c>
      <c r="Q33" s="23">
        <v>0.95833333333333337</v>
      </c>
      <c r="R33" s="24">
        <v>0.94418168067554398</v>
      </c>
      <c r="S33" s="33">
        <f t="shared" si="6"/>
        <v>21.899556881038695</v>
      </c>
      <c r="T33" s="24">
        <f t="shared" si="7"/>
        <v>1.8110933540619001</v>
      </c>
      <c r="U33" s="1"/>
    </row>
    <row r="34" spans="1:21" x14ac:dyDescent="0.25">
      <c r="A34" s="31">
        <v>45483</v>
      </c>
      <c r="B34" s="23">
        <v>0</v>
      </c>
      <c r="C34" s="24">
        <v>1.0137658119161099</v>
      </c>
      <c r="D34" s="33">
        <f t="shared" si="0"/>
        <v>24.528968828608928</v>
      </c>
      <c r="E34" s="24">
        <f t="shared" si="1"/>
        <v>2.0285457221259584</v>
      </c>
      <c r="F34" s="31">
        <v>45485</v>
      </c>
      <c r="G34" s="23">
        <v>0</v>
      </c>
      <c r="H34" s="24">
        <v>0.96147650479885804</v>
      </c>
      <c r="I34" s="33">
        <f t="shared" si="8"/>
        <v>22.542681689083025</v>
      </c>
      <c r="J34" s="24">
        <f t="shared" si="9"/>
        <v>1.8642797756871661</v>
      </c>
      <c r="K34" s="31">
        <v>45487</v>
      </c>
      <c r="L34" s="23">
        <v>0</v>
      </c>
      <c r="M34" s="24">
        <v>0.98094695806110899</v>
      </c>
      <c r="N34" s="33">
        <f t="shared" si="4"/>
        <v>23.274982024355232</v>
      </c>
      <c r="O34" s="24">
        <f t="shared" si="5"/>
        <v>1.9248410134141776</v>
      </c>
      <c r="P34" s="31">
        <v>45489</v>
      </c>
      <c r="Q34" s="23">
        <v>0</v>
      </c>
      <c r="R34" s="24">
        <v>0.95694708823774899</v>
      </c>
      <c r="S34" s="33">
        <f t="shared" si="6"/>
        <v>22.373580483039124</v>
      </c>
      <c r="T34" s="24">
        <f t="shared" si="7"/>
        <v>1.8502951059473354</v>
      </c>
      <c r="U34" s="1"/>
    </row>
    <row r="35" spans="1:21" x14ac:dyDescent="0.25">
      <c r="A35" s="31">
        <v>45483</v>
      </c>
      <c r="B35" s="23">
        <v>4.1666666666666664E-2</v>
      </c>
      <c r="C35" s="24">
        <v>1.0252531766850399</v>
      </c>
      <c r="D35" s="33">
        <f t="shared" si="0"/>
        <v>24.973668672623845</v>
      </c>
      <c r="E35" s="24">
        <f t="shared" si="1"/>
        <v>2.0653223992259919</v>
      </c>
      <c r="F35" s="31">
        <v>45485</v>
      </c>
      <c r="G35" s="23">
        <v>4.1666666666666664E-2</v>
      </c>
      <c r="H35" s="24">
        <v>0.97904413938130697</v>
      </c>
      <c r="I35" s="33">
        <f t="shared" si="8"/>
        <v>23.203030957994809</v>
      </c>
      <c r="J35" s="24">
        <f t="shared" si="9"/>
        <v>1.9188906602261706</v>
      </c>
      <c r="K35" s="31">
        <v>45487</v>
      </c>
      <c r="L35" s="23">
        <v>4.1666666666666664E-2</v>
      </c>
      <c r="M35" s="24">
        <v>0.995496451850723</v>
      </c>
      <c r="N35" s="33">
        <f t="shared" si="4"/>
        <v>23.827880358811434</v>
      </c>
      <c r="O35" s="24">
        <f t="shared" si="5"/>
        <v>1.9705657056737056</v>
      </c>
      <c r="P35" s="31">
        <v>45489</v>
      </c>
      <c r="Q35" s="23">
        <v>4.1666666666666664E-2</v>
      </c>
      <c r="R35" s="24">
        <v>0.96886998414605696</v>
      </c>
      <c r="S35" s="33">
        <f t="shared" si="6"/>
        <v>22.819728415806434</v>
      </c>
      <c r="T35" s="24">
        <f t="shared" si="7"/>
        <v>1.8871915399871919</v>
      </c>
      <c r="U35" s="1"/>
    </row>
    <row r="36" spans="1:21" x14ac:dyDescent="0.25">
      <c r="A36" s="31">
        <v>45483</v>
      </c>
      <c r="B36" s="23">
        <v>8.3333333333333329E-2</v>
      </c>
      <c r="C36" s="24">
        <v>1.0282559394795201</v>
      </c>
      <c r="D36" s="33">
        <f t="shared" si="0"/>
        <v>25.09040248290437</v>
      </c>
      <c r="E36" s="24">
        <f t="shared" si="1"/>
        <v>2.0749762853361915</v>
      </c>
      <c r="F36" s="31">
        <v>45485</v>
      </c>
      <c r="G36" s="23">
        <v>8.3333333333333329E-2</v>
      </c>
      <c r="H36" s="24">
        <v>0.98321712016665996</v>
      </c>
      <c r="I36" s="33">
        <f t="shared" si="8"/>
        <v>23.360932025274291</v>
      </c>
      <c r="J36" s="24">
        <f t="shared" si="9"/>
        <v>1.9319490784901838</v>
      </c>
      <c r="K36" s="31">
        <v>45487</v>
      </c>
      <c r="L36" s="23">
        <v>8.3333333333333329E-2</v>
      </c>
      <c r="M36" s="24">
        <v>0.99810981750089001</v>
      </c>
      <c r="N36" s="33">
        <f t="shared" si="4"/>
        <v>23.927703480680503</v>
      </c>
      <c r="O36" s="24">
        <f t="shared" si="5"/>
        <v>1.9788210778522775</v>
      </c>
      <c r="P36" s="31">
        <v>45489</v>
      </c>
      <c r="Q36" s="23">
        <v>8.3333333333333329E-2</v>
      </c>
      <c r="R36" s="24">
        <v>0.974756717677985</v>
      </c>
      <c r="S36" s="33">
        <f t="shared" si="6"/>
        <v>23.041215828175599</v>
      </c>
      <c r="T36" s="24">
        <f t="shared" si="7"/>
        <v>1.905508548990122</v>
      </c>
      <c r="U36" s="1"/>
    </row>
    <row r="37" spans="1:21" x14ac:dyDescent="0.25">
      <c r="A37" s="31">
        <v>45483</v>
      </c>
      <c r="B37" s="23">
        <v>0.125</v>
      </c>
      <c r="C37" s="24">
        <v>1.0299189090687499</v>
      </c>
      <c r="D37" s="33">
        <f t="shared" si="0"/>
        <v>25.155138504558984</v>
      </c>
      <c r="E37" s="24">
        <f t="shared" si="1"/>
        <v>2.0803299543270279</v>
      </c>
      <c r="F37" s="31">
        <v>45485</v>
      </c>
      <c r="G37" s="23">
        <v>0.125</v>
      </c>
      <c r="H37" s="24">
        <v>0.99142903089126699</v>
      </c>
      <c r="I37" s="33">
        <f t="shared" si="8"/>
        <v>23.672826256221192</v>
      </c>
      <c r="J37" s="24">
        <f t="shared" si="9"/>
        <v>1.9577427313894926</v>
      </c>
      <c r="K37" s="31">
        <v>45487</v>
      </c>
      <c r="L37" s="23">
        <v>0.125</v>
      </c>
      <c r="M37" s="24">
        <v>1.00430214404658</v>
      </c>
      <c r="N37" s="33">
        <f t="shared" si="4"/>
        <v>24.164853265416163</v>
      </c>
      <c r="O37" s="24">
        <f t="shared" si="5"/>
        <v>1.9984333650499166</v>
      </c>
      <c r="P37" s="31">
        <v>45489</v>
      </c>
      <c r="Q37" s="23">
        <v>0.125</v>
      </c>
      <c r="R37" s="24">
        <v>0.97641092538442997</v>
      </c>
      <c r="S37" s="33">
        <f t="shared" si="6"/>
        <v>23.103598616543685</v>
      </c>
      <c r="T37" s="24">
        <f t="shared" si="7"/>
        <v>1.9106676055881626</v>
      </c>
      <c r="U37" s="1"/>
    </row>
    <row r="38" spans="1:21" x14ac:dyDescent="0.25">
      <c r="A38" s="31">
        <v>45483</v>
      </c>
      <c r="B38" s="23">
        <v>0.16666666666666666</v>
      </c>
      <c r="C38" s="24">
        <v>1.03441751002851</v>
      </c>
      <c r="D38" s="33">
        <f t="shared" si="0"/>
        <v>25.330571382845246</v>
      </c>
      <c r="E38" s="24">
        <f t="shared" si="1"/>
        <v>2.0948382533613019</v>
      </c>
      <c r="F38" s="31">
        <v>45485</v>
      </c>
      <c r="G38" s="23">
        <v>0.16666666666666666</v>
      </c>
      <c r="H38" s="24">
        <v>0.99398076533873603</v>
      </c>
      <c r="I38" s="33">
        <f t="shared" si="8"/>
        <v>23.770056775385701</v>
      </c>
      <c r="J38" s="24">
        <f t="shared" si="9"/>
        <v>1.9657836953243975</v>
      </c>
      <c r="K38" s="31">
        <v>45487</v>
      </c>
      <c r="L38" s="23">
        <v>0.16666666666666666</v>
      </c>
      <c r="M38" s="24">
        <v>1.0083961486776001</v>
      </c>
      <c r="N38" s="33">
        <f t="shared" si="4"/>
        <v>24.322121277956185</v>
      </c>
      <c r="O38" s="24">
        <f t="shared" si="5"/>
        <v>2.0114394296869764</v>
      </c>
      <c r="P38" s="31">
        <v>45489</v>
      </c>
      <c r="Q38" s="23">
        <v>0.16666666666666666</v>
      </c>
      <c r="R38" s="24">
        <v>0.98432141542040896</v>
      </c>
      <c r="S38" s="33">
        <f t="shared" si="6"/>
        <v>23.402784147893271</v>
      </c>
      <c r="T38" s="24">
        <f t="shared" si="7"/>
        <v>1.9354102490307734</v>
      </c>
      <c r="U38" s="1"/>
    </row>
    <row r="39" spans="1:21" x14ac:dyDescent="0.25">
      <c r="A39" s="31">
        <v>45483</v>
      </c>
      <c r="B39" s="23">
        <v>0.20833333333333334</v>
      </c>
      <c r="C39" s="24">
        <v>1.0407528877216601</v>
      </c>
      <c r="D39" s="33">
        <f t="shared" si="0"/>
        <v>25.57840350921774</v>
      </c>
      <c r="E39" s="24">
        <f t="shared" si="1"/>
        <v>2.1153339702123071</v>
      </c>
      <c r="F39" s="31">
        <v>45485</v>
      </c>
      <c r="G39" s="23">
        <v>0.20833333333333334</v>
      </c>
      <c r="H39" s="24">
        <v>0.99552720784742799</v>
      </c>
      <c r="I39" s="33">
        <f t="shared" si="8"/>
        <v>23.829054245218849</v>
      </c>
      <c r="J39" s="24">
        <f t="shared" si="9"/>
        <v>1.9706627860795987</v>
      </c>
      <c r="K39" s="31">
        <v>45487</v>
      </c>
      <c r="L39" s="23">
        <v>0.20833333333333334</v>
      </c>
      <c r="M39" s="24">
        <v>1.0091615915258001</v>
      </c>
      <c r="N39" s="33">
        <f t="shared" si="4"/>
        <v>24.351567366220067</v>
      </c>
      <c r="O39" s="24">
        <f t="shared" si="5"/>
        <v>2.0138746211863996</v>
      </c>
      <c r="P39" s="31">
        <v>45489</v>
      </c>
      <c r="Q39" s="23">
        <v>0.20833333333333334</v>
      </c>
      <c r="R39" s="24">
        <v>0.98735719918809695</v>
      </c>
      <c r="S39" s="33">
        <f t="shared" si="6"/>
        <v>23.517982392814062</v>
      </c>
      <c r="T39" s="24">
        <f t="shared" si="7"/>
        <v>1.9449371438857228</v>
      </c>
      <c r="U39" s="1"/>
    </row>
    <row r="40" spans="1:21" x14ac:dyDescent="0.25">
      <c r="A40" s="31">
        <v>45483</v>
      </c>
      <c r="B40" s="23">
        <v>0.25</v>
      </c>
      <c r="C40" s="24">
        <v>1.0459576845127201</v>
      </c>
      <c r="D40" s="33">
        <f t="shared" si="0"/>
        <v>25.782681202209812</v>
      </c>
      <c r="E40" s="24">
        <f t="shared" si="1"/>
        <v>2.1322277354227515</v>
      </c>
      <c r="F40" s="31">
        <v>45485</v>
      </c>
      <c r="G40" s="23">
        <v>0.25</v>
      </c>
      <c r="H40" s="24">
        <v>0.99241888522704802</v>
      </c>
      <c r="I40" s="33">
        <f t="shared" si="8"/>
        <v>23.710525724396241</v>
      </c>
      <c r="J40" s="24">
        <f t="shared" si="9"/>
        <v>1.9608604774075691</v>
      </c>
      <c r="K40" s="31">
        <v>45487</v>
      </c>
      <c r="L40" s="23">
        <v>0.25</v>
      </c>
      <c r="M40" s="24">
        <v>1.0091615915258001</v>
      </c>
      <c r="N40" s="33">
        <f t="shared" si="4"/>
        <v>24.351567366220067</v>
      </c>
      <c r="O40" s="24">
        <f t="shared" si="5"/>
        <v>2.0138746211863996</v>
      </c>
      <c r="P40" s="31">
        <v>45489</v>
      </c>
      <c r="Q40" s="23">
        <v>0.25</v>
      </c>
      <c r="R40" s="24">
        <v>0.99180734157165495</v>
      </c>
      <c r="S40" s="33">
        <f t="shared" si="6"/>
        <v>23.68723190849569</v>
      </c>
      <c r="T40" s="24">
        <f t="shared" si="7"/>
        <v>1.9589340788325935</v>
      </c>
      <c r="U40" s="1"/>
    </row>
    <row r="41" spans="1:21" x14ac:dyDescent="0.25">
      <c r="A41" s="31">
        <v>45483</v>
      </c>
      <c r="B41" s="23">
        <v>0.29166666666666669</v>
      </c>
      <c r="C41" s="24">
        <v>1.0432717800098601</v>
      </c>
      <c r="D41" s="33">
        <f t="shared" si="0"/>
        <v>25.677189249938785</v>
      </c>
      <c r="E41" s="24">
        <f t="shared" si="1"/>
        <v>2.1235035509699376</v>
      </c>
      <c r="F41" s="31">
        <v>45485</v>
      </c>
      <c r="G41" s="23">
        <v>0.29166666666666669</v>
      </c>
      <c r="H41" s="24">
        <v>0.99397641419966698</v>
      </c>
      <c r="I41" s="33">
        <f t="shared" si="8"/>
        <v>23.769890854436849</v>
      </c>
      <c r="J41" s="24">
        <f t="shared" si="9"/>
        <v>1.9657699736619272</v>
      </c>
      <c r="K41" s="31">
        <v>45487</v>
      </c>
      <c r="L41" s="23">
        <v>0.29166666666666669</v>
      </c>
      <c r="M41" s="24">
        <v>1.0096763372380799</v>
      </c>
      <c r="N41" s="33">
        <f t="shared" si="4"/>
        <v>24.371376768697399</v>
      </c>
      <c r="O41" s="24">
        <f t="shared" si="5"/>
        <v>2.0155128587712747</v>
      </c>
      <c r="P41" s="31">
        <v>45489</v>
      </c>
      <c r="Q41" s="23">
        <v>0.29166666666666669</v>
      </c>
      <c r="R41" s="24">
        <v>0.99278408288558595</v>
      </c>
      <c r="S41" s="33">
        <f t="shared" si="6"/>
        <v>23.724440244714089</v>
      </c>
      <c r="T41" s="24">
        <f t="shared" si="7"/>
        <v>1.9620112082378549</v>
      </c>
      <c r="U41" s="1"/>
    </row>
    <row r="42" spans="1:21" x14ac:dyDescent="0.25">
      <c r="A42" s="31">
        <v>45483</v>
      </c>
      <c r="B42" s="23">
        <v>0.33333333333333331</v>
      </c>
      <c r="C42" s="24">
        <v>1.0428053140598501</v>
      </c>
      <c r="D42" s="33">
        <f t="shared" si="0"/>
        <v>25.658884709954663</v>
      </c>
      <c r="E42" s="24">
        <f t="shared" si="1"/>
        <v>2.1219897655132507</v>
      </c>
      <c r="F42" s="31">
        <v>45485</v>
      </c>
      <c r="G42" s="23">
        <v>0.33333333333333331</v>
      </c>
      <c r="H42" s="24">
        <v>0.99496626853544801</v>
      </c>
      <c r="I42" s="33">
        <f t="shared" si="8"/>
        <v>23.807647858167392</v>
      </c>
      <c r="J42" s="24">
        <f t="shared" si="9"/>
        <v>1.9688924778704433</v>
      </c>
      <c r="K42" s="31">
        <v>45487</v>
      </c>
      <c r="L42" s="23">
        <v>0.33333333333333331</v>
      </c>
      <c r="M42" s="24">
        <v>1.0056089162786299</v>
      </c>
      <c r="N42" s="33">
        <f t="shared" si="4"/>
        <v>24.215010569982837</v>
      </c>
      <c r="O42" s="24">
        <f t="shared" si="5"/>
        <v>2.0025813741375806</v>
      </c>
      <c r="P42" s="31">
        <v>45489</v>
      </c>
      <c r="Q42" s="23">
        <v>0.33333333333333331</v>
      </c>
      <c r="R42" s="24">
        <v>0.99120461940368898</v>
      </c>
      <c r="S42" s="33">
        <f t="shared" si="6"/>
        <v>23.664282459201431</v>
      </c>
      <c r="T42" s="24">
        <f t="shared" si="7"/>
        <v>1.9570361593759582</v>
      </c>
      <c r="U42" s="1"/>
    </row>
    <row r="43" spans="1:21" x14ac:dyDescent="0.25">
      <c r="A43" s="31">
        <v>45483</v>
      </c>
      <c r="B43" s="23">
        <v>0.375</v>
      </c>
      <c r="C43" s="24">
        <v>1.04209268092692</v>
      </c>
      <c r="D43" s="33">
        <f t="shared" si="0"/>
        <v>25.630929749283197</v>
      </c>
      <c r="E43" s="24">
        <f t="shared" si="1"/>
        <v>2.1196778902657205</v>
      </c>
      <c r="F43" s="31">
        <v>45485</v>
      </c>
      <c r="G43" s="23">
        <v>0.375</v>
      </c>
      <c r="H43" s="24">
        <v>0.99492883681852995</v>
      </c>
      <c r="I43" s="33">
        <f t="shared" si="8"/>
        <v>23.806219656262193</v>
      </c>
      <c r="J43" s="24">
        <f t="shared" si="9"/>
        <v>1.9687743655728833</v>
      </c>
      <c r="K43" s="31">
        <v>45487</v>
      </c>
      <c r="L43" s="23">
        <v>0.375</v>
      </c>
      <c r="M43" s="24">
        <v>1.0059983730275901</v>
      </c>
      <c r="N43" s="33">
        <f t="shared" ref="N43:N57" si="10">4*6*(M43^(1.522*(6^0.026)))</f>
        <v>24.229966429053938</v>
      </c>
      <c r="O43" s="24">
        <f t="shared" ref="O43:O57" si="11">N43*0.0827</f>
        <v>2.0038182236827606</v>
      </c>
      <c r="P43" s="31">
        <v>45489</v>
      </c>
      <c r="Q43" s="23">
        <v>0.375</v>
      </c>
      <c r="R43" s="24">
        <v>0.98908406495652301</v>
      </c>
      <c r="S43" s="33">
        <f t="shared" si="6"/>
        <v>23.583605475934455</v>
      </c>
      <c r="T43" s="24">
        <f t="shared" si="7"/>
        <v>1.9503641728597794</v>
      </c>
      <c r="U43" s="1"/>
    </row>
    <row r="44" spans="1:21" x14ac:dyDescent="0.25">
      <c r="A44" s="31">
        <v>45483</v>
      </c>
      <c r="B44" s="23">
        <v>0.41666666666666669</v>
      </c>
      <c r="C44" s="24">
        <v>1.03894686698498</v>
      </c>
      <c r="D44" s="33">
        <f t="shared" si="0"/>
        <v>25.507662545973318</v>
      </c>
      <c r="E44" s="24">
        <f t="shared" si="1"/>
        <v>2.1094836925519931</v>
      </c>
      <c r="F44" s="31">
        <v>45485</v>
      </c>
      <c r="G44" s="23">
        <v>0.41666666666666669</v>
      </c>
      <c r="H44" s="24">
        <v>0.99570536613065996</v>
      </c>
      <c r="I44" s="33">
        <f t="shared" si="8"/>
        <v>23.835854565704093</v>
      </c>
      <c r="J44" s="24">
        <f t="shared" si="9"/>
        <v>1.9712251725837284</v>
      </c>
      <c r="K44" s="31">
        <v>45487</v>
      </c>
      <c r="L44" s="23">
        <v>0.41666666666666669</v>
      </c>
      <c r="M44" s="24">
        <v>1.00625121593072</v>
      </c>
      <c r="N44" s="33">
        <f t="shared" si="10"/>
        <v>24.239677907156135</v>
      </c>
      <c r="O44" s="24">
        <f t="shared" si="11"/>
        <v>2.0046213629218124</v>
      </c>
      <c r="P44" s="31">
        <v>45489</v>
      </c>
      <c r="Q44" s="23">
        <v>0.41666666666666669</v>
      </c>
      <c r="R44" s="24">
        <v>0.98955255746445603</v>
      </c>
      <c r="S44" s="33">
        <f t="shared" si="6"/>
        <v>23.601420539579458</v>
      </c>
      <c r="T44" s="24">
        <f t="shared" si="7"/>
        <v>1.9518374786232211</v>
      </c>
      <c r="U44" s="1"/>
    </row>
    <row r="45" spans="1:21" x14ac:dyDescent="0.25">
      <c r="A45" s="31">
        <v>45483</v>
      </c>
      <c r="B45" s="23">
        <v>0.45833333333333331</v>
      </c>
      <c r="C45" s="24">
        <v>1.0390436649280901</v>
      </c>
      <c r="D45" s="33">
        <f t="shared" si="0"/>
        <v>25.511452221855748</v>
      </c>
      <c r="E45" s="24">
        <f t="shared" si="1"/>
        <v>2.1097970987474701</v>
      </c>
      <c r="F45" s="31">
        <v>45485</v>
      </c>
      <c r="G45" s="23">
        <v>0.45833333333333331</v>
      </c>
      <c r="H45" s="24">
        <v>0.99706488847333696</v>
      </c>
      <c r="I45" s="33">
        <f t="shared" si="8"/>
        <v>23.887771499167531</v>
      </c>
      <c r="J45" s="24">
        <f t="shared" si="9"/>
        <v>1.9755187029811547</v>
      </c>
      <c r="K45" s="31">
        <v>45487</v>
      </c>
      <c r="L45" s="23">
        <v>0.45833333333333331</v>
      </c>
      <c r="M45" s="24">
        <v>1.0112447738607</v>
      </c>
      <c r="N45" s="33">
        <f t="shared" si="10"/>
        <v>24.431773289183937</v>
      </c>
      <c r="O45" s="24">
        <f t="shared" si="11"/>
        <v>2.0205076510155116</v>
      </c>
      <c r="P45" s="31">
        <v>45489</v>
      </c>
      <c r="Q45" s="23">
        <v>0.45833333333333331</v>
      </c>
      <c r="R45" s="24">
        <v>0.99111449718078903</v>
      </c>
      <c r="S45" s="33">
        <f t="shared" si="6"/>
        <v>23.660851648438086</v>
      </c>
      <c r="T45" s="24">
        <f t="shared" si="7"/>
        <v>1.9567524313258295</v>
      </c>
      <c r="U45" s="1"/>
    </row>
    <row r="46" spans="1:21" x14ac:dyDescent="0.25">
      <c r="A46" s="31">
        <v>45483</v>
      </c>
      <c r="B46" s="23">
        <v>0.5</v>
      </c>
      <c r="C46" s="24">
        <v>1.0373916625935</v>
      </c>
      <c r="D46" s="33">
        <f t="shared" si="0"/>
        <v>25.446804495789038</v>
      </c>
      <c r="E46" s="24">
        <f t="shared" si="1"/>
        <v>2.1044507318017533</v>
      </c>
      <c r="F46" s="31">
        <v>45485</v>
      </c>
      <c r="G46" s="23">
        <v>0.5</v>
      </c>
      <c r="H46" s="24">
        <v>0.99206918477615202</v>
      </c>
      <c r="I46" s="33">
        <f t="shared" si="8"/>
        <v>23.697204521570548</v>
      </c>
      <c r="J46" s="24">
        <f t="shared" si="9"/>
        <v>1.9597588139338842</v>
      </c>
      <c r="K46" s="31">
        <v>45487</v>
      </c>
      <c r="L46" s="23">
        <v>0.5</v>
      </c>
      <c r="M46" s="24">
        <v>1.0112866163213301</v>
      </c>
      <c r="N46" s="33">
        <f t="shared" si="10"/>
        <v>24.43338529959712</v>
      </c>
      <c r="O46" s="24">
        <f t="shared" si="11"/>
        <v>2.0206409642766818</v>
      </c>
      <c r="P46" s="31">
        <v>45489</v>
      </c>
      <c r="Q46" s="23">
        <v>0.5</v>
      </c>
      <c r="R46" s="24">
        <v>0.99076461791595805</v>
      </c>
      <c r="S46" s="33">
        <f t="shared" si="6"/>
        <v>23.647534055043749</v>
      </c>
      <c r="T46" s="24">
        <f t="shared" si="7"/>
        <v>1.9556510663521181</v>
      </c>
      <c r="U46" s="1"/>
    </row>
    <row r="47" spans="1:21" x14ac:dyDescent="0.25">
      <c r="A47" s="31">
        <v>45483</v>
      </c>
      <c r="B47" s="23">
        <v>0.54166666666666663</v>
      </c>
      <c r="C47" s="24">
        <v>1.0359089374500801</v>
      </c>
      <c r="D47" s="33">
        <f t="shared" si="0"/>
        <v>25.388833184341273</v>
      </c>
      <c r="E47" s="24">
        <f t="shared" si="1"/>
        <v>2.099656504345023</v>
      </c>
      <c r="F47" s="31">
        <v>45485</v>
      </c>
      <c r="G47" s="23">
        <v>0.54166666666666663</v>
      </c>
      <c r="H47" s="24">
        <v>0.98940956592163998</v>
      </c>
      <c r="I47" s="33">
        <f t="shared" si="8"/>
        <v>23.595982560189636</v>
      </c>
      <c r="J47" s="24">
        <f t="shared" si="9"/>
        <v>1.9513877577276828</v>
      </c>
      <c r="K47" s="31">
        <v>45487</v>
      </c>
      <c r="L47" s="23">
        <v>0.54166666666666663</v>
      </c>
      <c r="M47" s="24">
        <v>1.0117573738057599</v>
      </c>
      <c r="N47" s="33">
        <f t="shared" si="10"/>
        <v>24.451524297738125</v>
      </c>
      <c r="O47" s="24">
        <f t="shared" si="11"/>
        <v>2.022141059422943</v>
      </c>
      <c r="P47" s="31">
        <v>45489</v>
      </c>
      <c r="Q47" s="23">
        <v>0.54166666666666663</v>
      </c>
      <c r="R47" s="24">
        <v>0.98789173364244098</v>
      </c>
      <c r="S47" s="33">
        <f t="shared" si="6"/>
        <v>23.538288091616959</v>
      </c>
      <c r="T47" s="24">
        <f t="shared" si="7"/>
        <v>1.9466164251767224</v>
      </c>
      <c r="U47" s="1"/>
    </row>
    <row r="48" spans="1:21" x14ac:dyDescent="0.25">
      <c r="A48" s="31">
        <v>45483</v>
      </c>
      <c r="B48" s="23">
        <v>0.58333333333333337</v>
      </c>
      <c r="C48" s="24">
        <v>1.0280314683873</v>
      </c>
      <c r="D48" s="33">
        <f t="shared" si="0"/>
        <v>25.081669045361345</v>
      </c>
      <c r="E48" s="24">
        <f t="shared" si="1"/>
        <v>2.074254030051383</v>
      </c>
      <c r="F48" s="31">
        <v>45485</v>
      </c>
      <c r="G48" s="23">
        <v>0.58333333333333337</v>
      </c>
      <c r="H48" s="24">
        <v>0.97798597812261401</v>
      </c>
      <c r="I48" s="33">
        <f t="shared" si="8"/>
        <v>23.163054777115498</v>
      </c>
      <c r="J48" s="24">
        <f t="shared" si="9"/>
        <v>1.9155846300674515</v>
      </c>
      <c r="K48" s="31">
        <v>45487</v>
      </c>
      <c r="L48" s="23">
        <v>0.58333333333333337</v>
      </c>
      <c r="M48" s="24">
        <v>1.0063018798787799</v>
      </c>
      <c r="N48" s="33">
        <f t="shared" si="10"/>
        <v>24.241624040267816</v>
      </c>
      <c r="O48" s="24">
        <f t="shared" si="11"/>
        <v>2.0047823081301481</v>
      </c>
      <c r="P48" s="31">
        <v>45489</v>
      </c>
      <c r="Q48" s="23">
        <v>0.58333333333333337</v>
      </c>
      <c r="R48" s="24">
        <v>0.99048966168961095</v>
      </c>
      <c r="S48" s="33">
        <f t="shared" si="6"/>
        <v>23.637070249007525</v>
      </c>
      <c r="T48" s="24">
        <f t="shared" si="7"/>
        <v>1.9547857095929222</v>
      </c>
      <c r="U48" s="1"/>
    </row>
    <row r="49" spans="1:21" x14ac:dyDescent="0.25">
      <c r="A49" s="31">
        <v>45483</v>
      </c>
      <c r="B49" s="23">
        <v>0.625</v>
      </c>
      <c r="C49" s="24">
        <v>1.02591753005571</v>
      </c>
      <c r="D49" s="33">
        <f t="shared" si="0"/>
        <v>24.99947823241984</v>
      </c>
      <c r="E49" s="24">
        <f t="shared" si="1"/>
        <v>2.0674568498211205</v>
      </c>
      <c r="F49" s="31">
        <v>45485</v>
      </c>
      <c r="G49" s="23">
        <v>0.625</v>
      </c>
      <c r="H49" s="24">
        <v>0.97233253717033497</v>
      </c>
      <c r="I49" s="33">
        <f t="shared" si="8"/>
        <v>22.949909816534745</v>
      </c>
      <c r="J49" s="24">
        <f t="shared" si="9"/>
        <v>1.8979575418274233</v>
      </c>
      <c r="K49" s="31">
        <v>45487</v>
      </c>
      <c r="L49" s="23">
        <v>0.625</v>
      </c>
      <c r="M49" s="24">
        <v>1.00666701793268</v>
      </c>
      <c r="N49" s="33">
        <f t="shared" si="10"/>
        <v>24.255651658974241</v>
      </c>
      <c r="O49" s="24">
        <f t="shared" si="11"/>
        <v>2.0059423921971695</v>
      </c>
      <c r="P49" s="31">
        <v>45489</v>
      </c>
      <c r="Q49" s="23">
        <v>0.625</v>
      </c>
      <c r="R49" s="24">
        <v>0.98430597781741302</v>
      </c>
      <c r="S49" s="33">
        <f t="shared" si="6"/>
        <v>23.402198879567397</v>
      </c>
      <c r="T49" s="24">
        <f t="shared" si="7"/>
        <v>1.9353618473402237</v>
      </c>
      <c r="U49" s="1"/>
    </row>
    <row r="50" spans="1:21" x14ac:dyDescent="0.25">
      <c r="A50" s="31">
        <v>45483</v>
      </c>
      <c r="B50" s="23">
        <v>0.66666666666666663</v>
      </c>
      <c r="C50" s="24">
        <v>1.0069288015325299</v>
      </c>
      <c r="D50" s="33">
        <f t="shared" si="0"/>
        <v>24.265710540676295</v>
      </c>
      <c r="E50" s="24">
        <f t="shared" si="1"/>
        <v>2.0067742617139297</v>
      </c>
      <c r="F50" s="31">
        <v>45485</v>
      </c>
      <c r="G50" s="23">
        <v>0.66666666666666663</v>
      </c>
      <c r="H50" s="24">
        <v>0.99880051612454501</v>
      </c>
      <c r="I50" s="33">
        <f t="shared" si="8"/>
        <v>23.954112191128122</v>
      </c>
      <c r="J50" s="24">
        <f t="shared" si="9"/>
        <v>1.9810050782062956</v>
      </c>
      <c r="K50" s="31">
        <v>45487</v>
      </c>
      <c r="L50" s="23">
        <v>0.66666666666666663</v>
      </c>
      <c r="M50" s="24">
        <v>0.99816697835522905</v>
      </c>
      <c r="N50" s="33">
        <f t="shared" si="10"/>
        <v>23.929888601127672</v>
      </c>
      <c r="O50" s="24">
        <f t="shared" si="11"/>
        <v>1.9790017873132584</v>
      </c>
      <c r="P50" s="31">
        <v>45489</v>
      </c>
      <c r="Q50" s="23">
        <v>0.66666666666666663</v>
      </c>
      <c r="R50" s="24">
        <v>0.98201823234165297</v>
      </c>
      <c r="S50" s="33">
        <f t="shared" si="6"/>
        <v>23.315526533742357</v>
      </c>
      <c r="T50" s="24">
        <f t="shared" si="7"/>
        <v>1.9281940443404928</v>
      </c>
      <c r="U50" s="1"/>
    </row>
    <row r="51" spans="1:21" x14ac:dyDescent="0.25">
      <c r="A51" s="31">
        <v>45483</v>
      </c>
      <c r="B51" s="23">
        <v>0.70833333333333337</v>
      </c>
      <c r="C51" s="24">
        <v>0.99623775481779198</v>
      </c>
      <c r="D51" s="33">
        <f t="shared" si="0"/>
        <v>23.856180209306629</v>
      </c>
      <c r="E51" s="24">
        <f t="shared" si="1"/>
        <v>1.9729061033096582</v>
      </c>
      <c r="F51" s="31">
        <v>45485</v>
      </c>
      <c r="G51" s="23">
        <v>0.70833333333333337</v>
      </c>
      <c r="H51" s="24">
        <v>0.98758590221010001</v>
      </c>
      <c r="I51" s="33">
        <f t="shared" si="8"/>
        <v>23.526669479521885</v>
      </c>
      <c r="J51" s="24">
        <f t="shared" si="9"/>
        <v>1.9456555659564598</v>
      </c>
      <c r="K51" s="31">
        <v>45487</v>
      </c>
      <c r="L51" s="23">
        <v>0.70833333333333337</v>
      </c>
      <c r="M51" s="24">
        <v>0.99718803166944203</v>
      </c>
      <c r="N51" s="33">
        <f t="shared" si="10"/>
        <v>23.892476125822995</v>
      </c>
      <c r="O51" s="24">
        <f t="shared" si="11"/>
        <v>1.9759077756055616</v>
      </c>
      <c r="P51" s="31">
        <v>45489</v>
      </c>
      <c r="Q51" s="23">
        <v>0.70833333333333337</v>
      </c>
      <c r="R51" s="24">
        <v>0.97083228826134504</v>
      </c>
      <c r="S51" s="33">
        <f t="shared" si="6"/>
        <v>22.893471146581476</v>
      </c>
      <c r="T51" s="24">
        <f t="shared" si="7"/>
        <v>1.893290063822288</v>
      </c>
      <c r="U51" s="1"/>
    </row>
    <row r="52" spans="1:21" x14ac:dyDescent="0.25">
      <c r="A52" s="31">
        <v>45483</v>
      </c>
      <c r="B52" s="23">
        <v>0.75</v>
      </c>
      <c r="C52" s="24">
        <v>0.98528277873598802</v>
      </c>
      <c r="D52" s="33">
        <f t="shared" si="0"/>
        <v>23.439241975689615</v>
      </c>
      <c r="E52" s="24">
        <f t="shared" si="1"/>
        <v>1.9384253113895311</v>
      </c>
      <c r="F52" s="31">
        <v>45485</v>
      </c>
      <c r="G52" s="23">
        <v>0.75</v>
      </c>
      <c r="H52" s="24">
        <v>0.98523437976442996</v>
      </c>
      <c r="I52" s="33">
        <f t="shared" si="8"/>
        <v>23.437406033312051</v>
      </c>
      <c r="J52" s="24">
        <f t="shared" si="9"/>
        <v>1.9382734789549065</v>
      </c>
      <c r="K52" s="31">
        <v>45487</v>
      </c>
      <c r="L52" s="23">
        <v>0.75</v>
      </c>
      <c r="M52" s="24">
        <v>0.99865537881451705</v>
      </c>
      <c r="N52" s="33">
        <f t="shared" si="10"/>
        <v>23.948561996489804</v>
      </c>
      <c r="O52" s="24">
        <f t="shared" si="11"/>
        <v>1.9805460771097068</v>
      </c>
      <c r="P52" s="31">
        <v>45489</v>
      </c>
      <c r="Q52" s="23">
        <v>0.75</v>
      </c>
      <c r="R52" s="24">
        <v>0.96201103925320097</v>
      </c>
      <c r="S52" s="33">
        <f t="shared" si="6"/>
        <v>22.562669303357666</v>
      </c>
      <c r="T52" s="24">
        <f t="shared" si="7"/>
        <v>1.8659327513876789</v>
      </c>
      <c r="U52" s="1"/>
    </row>
    <row r="53" spans="1:21" x14ac:dyDescent="0.25">
      <c r="A53" s="31">
        <v>45483</v>
      </c>
      <c r="B53" s="23">
        <v>0.79166666666666663</v>
      </c>
      <c r="C53" s="24">
        <v>0.98257476090991802</v>
      </c>
      <c r="D53" s="33">
        <f t="shared" si="0"/>
        <v>23.336599849888778</v>
      </c>
      <c r="E53" s="24">
        <f t="shared" si="1"/>
        <v>1.9299368075858019</v>
      </c>
      <c r="F53" s="31">
        <v>45485</v>
      </c>
      <c r="G53" s="23">
        <v>0.79166666666666663</v>
      </c>
      <c r="H53" s="24">
        <v>0.97306722402183399</v>
      </c>
      <c r="I53" s="33">
        <f t="shared" si="8"/>
        <v>22.977567293012967</v>
      </c>
      <c r="J53" s="24">
        <f t="shared" si="9"/>
        <v>1.9002448151321722</v>
      </c>
      <c r="K53" s="31">
        <v>45487</v>
      </c>
      <c r="L53" s="23">
        <v>0.79166666666666663</v>
      </c>
      <c r="M53" s="24">
        <v>0.987266957755908</v>
      </c>
      <c r="N53" s="33">
        <f t="shared" si="10"/>
        <v>23.514554979122984</v>
      </c>
      <c r="O53" s="24">
        <f t="shared" si="11"/>
        <v>1.9446536967734707</v>
      </c>
      <c r="P53" s="31">
        <v>45489</v>
      </c>
      <c r="Q53" s="23">
        <v>0.79166666666666663</v>
      </c>
      <c r="R53" s="24">
        <v>0.97869431972112197</v>
      </c>
      <c r="S53" s="33">
        <f t="shared" si="6"/>
        <v>23.189812307838359</v>
      </c>
      <c r="T53" s="24">
        <f t="shared" si="7"/>
        <v>1.9177974778582323</v>
      </c>
      <c r="U53" s="1"/>
    </row>
    <row r="54" spans="1:21" x14ac:dyDescent="0.25">
      <c r="A54" s="31">
        <v>45483</v>
      </c>
      <c r="B54" s="23">
        <v>0.83333333333333337</v>
      </c>
      <c r="C54" s="24">
        <v>0.95614200830077101</v>
      </c>
      <c r="D54" s="33">
        <f t="shared" si="0"/>
        <v>22.343573349809965</v>
      </c>
      <c r="E54" s="24">
        <f t="shared" si="1"/>
        <v>1.8478135160292841</v>
      </c>
      <c r="F54" s="31">
        <v>45485</v>
      </c>
      <c r="G54" s="23">
        <v>0.83333333333333337</v>
      </c>
      <c r="H54" s="24">
        <v>0.97284072637168795</v>
      </c>
      <c r="I54" s="33">
        <f t="shared" si="8"/>
        <v>22.969039406091699</v>
      </c>
      <c r="J54" s="24">
        <f t="shared" si="9"/>
        <v>1.8995395588837833</v>
      </c>
      <c r="K54" s="31">
        <v>45487</v>
      </c>
      <c r="L54" s="23">
        <v>0.83333333333333337</v>
      </c>
      <c r="M54" s="24">
        <v>0.97856014966573301</v>
      </c>
      <c r="N54" s="33">
        <f t="shared" si="10"/>
        <v>23.184743163596728</v>
      </c>
      <c r="O54" s="24">
        <f t="shared" si="11"/>
        <v>1.9173782596294493</v>
      </c>
      <c r="P54" s="31">
        <v>45489</v>
      </c>
      <c r="Q54" s="23">
        <v>0.83333333333333337</v>
      </c>
      <c r="R54" s="24">
        <v>0.98327434062564401</v>
      </c>
      <c r="S54" s="33">
        <f t="shared" si="6"/>
        <v>23.363099959838387</v>
      </c>
      <c r="T54" s="24">
        <f t="shared" si="7"/>
        <v>1.9321283666786344</v>
      </c>
      <c r="U54" s="1"/>
    </row>
    <row r="55" spans="1:21" x14ac:dyDescent="0.25">
      <c r="A55" s="31">
        <v>45483</v>
      </c>
      <c r="B55" s="23">
        <v>0.875</v>
      </c>
      <c r="C55" s="24">
        <v>0.96042716502759096</v>
      </c>
      <c r="D55" s="33">
        <f t="shared" si="0"/>
        <v>22.503463397864834</v>
      </c>
      <c r="E55" s="24">
        <f t="shared" si="1"/>
        <v>1.8610364230034218</v>
      </c>
      <c r="F55" s="31">
        <v>45485</v>
      </c>
      <c r="G55" s="23">
        <v>0.875</v>
      </c>
      <c r="H55" s="24">
        <v>0.96915382146447604</v>
      </c>
      <c r="I55" s="33">
        <f t="shared" si="8"/>
        <v>22.830389438578031</v>
      </c>
      <c r="J55" s="24">
        <f t="shared" si="9"/>
        <v>1.8880732065704031</v>
      </c>
      <c r="K55" s="31">
        <v>45487</v>
      </c>
      <c r="L55" s="23">
        <v>0.875</v>
      </c>
      <c r="M55" s="24">
        <v>0.97848093509282597</v>
      </c>
      <c r="N55" s="33">
        <f t="shared" si="10"/>
        <v>23.181750513225762</v>
      </c>
      <c r="O55" s="24">
        <f t="shared" si="11"/>
        <v>1.9171307674437703</v>
      </c>
      <c r="P55" s="31">
        <v>45489</v>
      </c>
      <c r="Q55" s="23">
        <v>0.875</v>
      </c>
      <c r="R55" s="24">
        <v>0.974332094188607</v>
      </c>
      <c r="S55" s="33">
        <f t="shared" si="6"/>
        <v>23.025212750825887</v>
      </c>
      <c r="T55" s="24">
        <f t="shared" si="7"/>
        <v>1.9041850944933008</v>
      </c>
      <c r="U55" s="1"/>
    </row>
    <row r="56" spans="1:21" x14ac:dyDescent="0.25">
      <c r="A56" s="31">
        <v>45483</v>
      </c>
      <c r="B56" s="23">
        <v>0.91666666666666663</v>
      </c>
      <c r="C56" s="24">
        <v>0.963564157482107</v>
      </c>
      <c r="D56" s="33">
        <f t="shared" si="0"/>
        <v>22.620781845366299</v>
      </c>
      <c r="E56" s="24">
        <f t="shared" si="1"/>
        <v>1.8707386586117929</v>
      </c>
      <c r="F56" s="31">
        <v>45485</v>
      </c>
      <c r="G56" s="23">
        <v>0.91666666666666663</v>
      </c>
      <c r="H56" s="24">
        <v>0.96987760066598105</v>
      </c>
      <c r="I56" s="33">
        <f t="shared" si="8"/>
        <v>22.85758322568913</v>
      </c>
      <c r="J56" s="24">
        <f t="shared" si="9"/>
        <v>1.890322132764491</v>
      </c>
      <c r="K56" s="31">
        <v>45487</v>
      </c>
      <c r="L56" s="23">
        <v>0.91666666666666663</v>
      </c>
      <c r="M56" s="24">
        <v>0.978091597553155</v>
      </c>
      <c r="N56" s="33">
        <f t="shared" si="10"/>
        <v>23.167043809442767</v>
      </c>
      <c r="O56" s="24">
        <f t="shared" si="11"/>
        <v>1.9159145230409167</v>
      </c>
      <c r="P56" s="31">
        <v>45489</v>
      </c>
      <c r="Q56" s="23">
        <v>0.91666666666666663</v>
      </c>
      <c r="R56" s="24">
        <v>0.97176498174278603</v>
      </c>
      <c r="S56" s="33">
        <f t="shared" si="6"/>
        <v>22.928552550618004</v>
      </c>
      <c r="T56" s="24">
        <f t="shared" si="7"/>
        <v>1.8961912959361089</v>
      </c>
      <c r="U56" s="1"/>
    </row>
    <row r="57" spans="1:21" x14ac:dyDescent="0.25">
      <c r="A57" s="31">
        <v>45483</v>
      </c>
      <c r="B57" s="23">
        <v>0.95833333333333337</v>
      </c>
      <c r="C57" s="24">
        <v>0.96983569860070395</v>
      </c>
      <c r="D57" s="33">
        <f t="shared" si="0"/>
        <v>22.856008554736785</v>
      </c>
      <c r="E57" s="24">
        <f t="shared" si="1"/>
        <v>1.8901919074767322</v>
      </c>
      <c r="F57" s="31">
        <v>45485</v>
      </c>
      <c r="G57" s="23">
        <v>0.95833333333333337</v>
      </c>
      <c r="H57" s="24">
        <v>0.97245126962272699</v>
      </c>
      <c r="I57" s="33">
        <f t="shared" si="8"/>
        <v>22.954378688920144</v>
      </c>
      <c r="J57" s="24">
        <f t="shared" si="9"/>
        <v>1.8983271175736958</v>
      </c>
      <c r="K57" s="31">
        <v>45487</v>
      </c>
      <c r="L57" s="23">
        <v>0.95833333333333337</v>
      </c>
      <c r="M57" s="24">
        <v>0.97777038812246198</v>
      </c>
      <c r="N57" s="33">
        <f t="shared" si="10"/>
        <v>23.154913173763024</v>
      </c>
      <c r="O57" s="24">
        <f t="shared" si="11"/>
        <v>1.9149113194702021</v>
      </c>
      <c r="P57" s="31">
        <v>45489</v>
      </c>
      <c r="Q57" s="23">
        <v>0.95833333333333337</v>
      </c>
      <c r="R57" s="24">
        <v>0.96447044610591404</v>
      </c>
      <c r="S57" s="33">
        <f t="shared" si="6"/>
        <v>22.654717911129364</v>
      </c>
      <c r="T57" s="24">
        <f t="shared" si="7"/>
        <v>1.8735451712503983</v>
      </c>
      <c r="U57" s="1"/>
    </row>
  </sheetData>
  <pageMargins left="0.7" right="0.7" top="0.75" bottom="0.75" header="0.3" footer="0.3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9700DEF-83D3-4402-B4FF-35970DE70E00}">
  <dimension ref="A1:T106"/>
  <sheetViews>
    <sheetView workbookViewId="0">
      <selection activeCell="D4" sqref="D4"/>
    </sheetView>
  </sheetViews>
  <sheetFormatPr defaultRowHeight="15" x14ac:dyDescent="0.25"/>
  <sheetData>
    <row r="1" spans="1:20" x14ac:dyDescent="0.25">
      <c r="A1" s="1" t="s">
        <v>70</v>
      </c>
      <c r="B1" s="23"/>
      <c r="C1" s="24"/>
    </row>
    <row r="2" spans="1:20" x14ac:dyDescent="0.25">
      <c r="A2" s="1" t="s">
        <v>71</v>
      </c>
      <c r="B2" s="23"/>
      <c r="C2" s="24"/>
      <c r="G2" s="25"/>
      <c r="H2" s="25"/>
    </row>
    <row r="3" spans="1:20" ht="15.75" thickBot="1" x14ac:dyDescent="0.3">
      <c r="A3" s="1" t="s">
        <v>72</v>
      </c>
      <c r="B3" s="23"/>
      <c r="C3" s="24"/>
    </row>
    <row r="4" spans="1:20" ht="15.75" thickBot="1" x14ac:dyDescent="0.3">
      <c r="A4" s="1" t="s">
        <v>73</v>
      </c>
      <c r="B4" s="23"/>
      <c r="C4" s="24"/>
      <c r="I4" s="26" t="s">
        <v>74</v>
      </c>
      <c r="J4" s="27"/>
      <c r="K4" s="27"/>
      <c r="L4" s="28">
        <f>SUM(E10:E57)+SUM(J10:J57)+SUM(O10:O57)+SUM(T10:T57)</f>
        <v>365.45718421811029</v>
      </c>
    </row>
    <row r="5" spans="1:20" x14ac:dyDescent="0.25">
      <c r="A5" s="1" t="s">
        <v>75</v>
      </c>
      <c r="B5" s="23"/>
      <c r="C5" s="24"/>
    </row>
    <row r="6" spans="1:20" x14ac:dyDescent="0.25">
      <c r="A6" s="1"/>
      <c r="B6" s="1"/>
      <c r="C6" s="1"/>
    </row>
    <row r="7" spans="1:20" x14ac:dyDescent="0.25">
      <c r="A7" s="1"/>
      <c r="B7" s="1"/>
      <c r="C7" s="1"/>
      <c r="I7" s="29" t="s">
        <v>76</v>
      </c>
      <c r="J7" s="29"/>
      <c r="K7" s="29"/>
      <c r="L7" s="7">
        <f>MAX(D10:D57,I10:I57,N10:N57,S10:S57)</f>
        <v>25.003920535368692</v>
      </c>
    </row>
    <row r="8" spans="1:20" x14ac:dyDescent="0.25">
      <c r="A8" s="1"/>
      <c r="B8" s="1"/>
      <c r="C8" s="1"/>
    </row>
    <row r="9" spans="1:20" x14ac:dyDescent="0.25">
      <c r="A9" s="30" t="s">
        <v>77</v>
      </c>
      <c r="B9" s="30" t="s">
        <v>78</v>
      </c>
      <c r="C9" s="30" t="s">
        <v>79</v>
      </c>
      <c r="D9" s="30" t="s">
        <v>54</v>
      </c>
      <c r="E9" s="30" t="s">
        <v>80</v>
      </c>
      <c r="F9" s="30" t="s">
        <v>77</v>
      </c>
      <c r="G9" s="30" t="s">
        <v>78</v>
      </c>
      <c r="H9" s="30" t="s">
        <v>79</v>
      </c>
      <c r="I9" s="30" t="s">
        <v>54</v>
      </c>
      <c r="J9" s="30" t="s">
        <v>80</v>
      </c>
      <c r="K9" s="30" t="s">
        <v>77</v>
      </c>
      <c r="L9" s="30" t="s">
        <v>78</v>
      </c>
      <c r="M9" s="30" t="s">
        <v>79</v>
      </c>
      <c r="N9" s="30" t="s">
        <v>54</v>
      </c>
      <c r="O9" s="30" t="s">
        <v>80</v>
      </c>
      <c r="P9" s="30" t="s">
        <v>77</v>
      </c>
      <c r="Q9" s="30" t="s">
        <v>78</v>
      </c>
      <c r="R9" s="30" t="s">
        <v>79</v>
      </c>
      <c r="S9" s="30" t="s">
        <v>54</v>
      </c>
      <c r="T9" s="30" t="s">
        <v>80</v>
      </c>
    </row>
    <row r="10" spans="1:20" x14ac:dyDescent="0.25">
      <c r="A10" s="31">
        <v>45490</v>
      </c>
      <c r="B10" s="23">
        <v>0</v>
      </c>
      <c r="C10" s="24">
        <v>0.96409642695994902</v>
      </c>
      <c r="D10" s="33">
        <f t="shared" ref="D10:D57" si="0">4*6*(C10^(1.522*(6^0.026)))</f>
        <v>22.64071042893482</v>
      </c>
      <c r="E10" s="24">
        <f t="shared" ref="E10:E57" si="1">D10*0.0827</f>
        <v>1.8723867524729096</v>
      </c>
      <c r="F10" s="31">
        <v>45492</v>
      </c>
      <c r="G10" s="23">
        <v>0</v>
      </c>
      <c r="H10" s="24">
        <v>0.96659100055307901</v>
      </c>
      <c r="I10" s="33">
        <f t="shared" ref="I10:I25" si="2">4*6*(H10^(1.522*(6^0.026)))</f>
        <v>22.734196371327048</v>
      </c>
      <c r="J10" s="24">
        <f t="shared" ref="J10:J25" si="3">I10*0.0827</f>
        <v>1.8801180399087467</v>
      </c>
      <c r="K10" s="31">
        <v>45494</v>
      </c>
      <c r="L10" s="23">
        <v>0</v>
      </c>
      <c r="M10" s="24">
        <v>0.941656291481066</v>
      </c>
      <c r="N10" s="33">
        <f t="shared" ref="N10:N41" si="4">4*6*(M10^(1.522*(6^0.026)))</f>
        <v>21.806229502980372</v>
      </c>
      <c r="O10" s="24">
        <f t="shared" ref="O10:O41" si="5">N10*0.0827</f>
        <v>1.8033751798964768</v>
      </c>
      <c r="P10" s="31">
        <v>45496</v>
      </c>
      <c r="Q10" s="23">
        <v>0</v>
      </c>
      <c r="R10" s="24">
        <v>0.91714829206099802</v>
      </c>
      <c r="S10" s="33">
        <f t="shared" ref="S10:S57" si="6">4*6*(R10^(1.522*(6^0.026)))</f>
        <v>20.908269066962301</v>
      </c>
      <c r="T10" s="24">
        <f t="shared" ref="T10:T57" si="7">S10*0.0827</f>
        <v>1.7291138518377822</v>
      </c>
    </row>
    <row r="11" spans="1:20" x14ac:dyDescent="0.25">
      <c r="A11" s="31">
        <v>45490</v>
      </c>
      <c r="B11" s="23">
        <v>4.1666666666666664E-2</v>
      </c>
      <c r="C11" s="24">
        <v>0.98431706428134103</v>
      </c>
      <c r="D11" s="33">
        <f t="shared" si="0"/>
        <v>23.40261918754252</v>
      </c>
      <c r="E11" s="24">
        <f t="shared" si="1"/>
        <v>1.9353966068097663</v>
      </c>
      <c r="F11" s="31">
        <v>45492</v>
      </c>
      <c r="G11" s="23">
        <v>4.1666666666666664E-2</v>
      </c>
      <c r="H11" s="24">
        <v>0.97972387075032297</v>
      </c>
      <c r="I11" s="33">
        <f t="shared" si="2"/>
        <v>23.228724026042425</v>
      </c>
      <c r="J11" s="24">
        <f t="shared" si="3"/>
        <v>1.9210154769537084</v>
      </c>
      <c r="K11" s="31">
        <v>45494</v>
      </c>
      <c r="L11" s="23">
        <v>4.1666666666666664E-2</v>
      </c>
      <c r="M11" s="24">
        <v>0.95975846051785896</v>
      </c>
      <c r="N11" s="33">
        <f t="shared" si="4"/>
        <v>22.478484351595931</v>
      </c>
      <c r="O11" s="24">
        <f t="shared" si="5"/>
        <v>1.8589706558769834</v>
      </c>
      <c r="P11" s="31">
        <v>45496</v>
      </c>
      <c r="Q11" s="23">
        <v>4.1666666666666664E-2</v>
      </c>
      <c r="R11" s="24">
        <v>0.92894798516855603</v>
      </c>
      <c r="S11" s="33">
        <f t="shared" si="6"/>
        <v>21.338846124625348</v>
      </c>
      <c r="T11" s="24">
        <f t="shared" si="7"/>
        <v>1.7647225745065163</v>
      </c>
    </row>
    <row r="12" spans="1:20" x14ac:dyDescent="0.25">
      <c r="A12" s="31">
        <v>45490</v>
      </c>
      <c r="B12" s="23">
        <v>8.3333333333333329E-2</v>
      </c>
      <c r="C12" s="24">
        <v>0.99202078580459496</v>
      </c>
      <c r="D12" s="33">
        <f t="shared" si="0"/>
        <v>23.69536107066455</v>
      </c>
      <c r="E12" s="24">
        <f t="shared" si="1"/>
        <v>1.9596063605439582</v>
      </c>
      <c r="F12" s="31">
        <v>45492</v>
      </c>
      <c r="G12" s="23">
        <v>8.3333333333333329E-2</v>
      </c>
      <c r="H12" s="24">
        <v>0.98334032296741003</v>
      </c>
      <c r="I12" s="33">
        <f t="shared" si="2"/>
        <v>23.365599952505498</v>
      </c>
      <c r="J12" s="24">
        <f t="shared" si="3"/>
        <v>1.9323351160722047</v>
      </c>
      <c r="K12" s="31">
        <v>45494</v>
      </c>
      <c r="L12" s="23">
        <v>8.3333333333333329E-2</v>
      </c>
      <c r="M12" s="24">
        <v>0.962343215938533</v>
      </c>
      <c r="N12" s="33">
        <f t="shared" si="4"/>
        <v>22.575093569089574</v>
      </c>
      <c r="O12" s="24">
        <f t="shared" si="5"/>
        <v>1.8669602381637078</v>
      </c>
      <c r="P12" s="31">
        <v>45496</v>
      </c>
      <c r="Q12" s="23">
        <v>8.3333333333333329E-2</v>
      </c>
      <c r="R12" s="24">
        <v>0.93389099835975897</v>
      </c>
      <c r="S12" s="33">
        <f t="shared" si="6"/>
        <v>21.520190407348831</v>
      </c>
      <c r="T12" s="24">
        <f t="shared" si="7"/>
        <v>1.7797197466877483</v>
      </c>
    </row>
    <row r="13" spans="1:20" x14ac:dyDescent="0.25">
      <c r="A13" s="31">
        <v>45490</v>
      </c>
      <c r="B13" s="23">
        <v>0.125</v>
      </c>
      <c r="C13" s="24">
        <v>0.99445372819502698</v>
      </c>
      <c r="D13" s="33">
        <f t="shared" si="0"/>
        <v>23.788094729809419</v>
      </c>
      <c r="E13" s="24">
        <f t="shared" si="1"/>
        <v>1.9672754341552388</v>
      </c>
      <c r="F13" s="31">
        <v>45492</v>
      </c>
      <c r="G13" s="23">
        <v>0.125</v>
      </c>
      <c r="H13" s="24">
        <v>0.990846097465366</v>
      </c>
      <c r="I13" s="33">
        <f t="shared" si="2"/>
        <v>23.650635193754432</v>
      </c>
      <c r="J13" s="24">
        <f t="shared" si="3"/>
        <v>1.9559075305234914</v>
      </c>
      <c r="K13" s="31">
        <v>45494</v>
      </c>
      <c r="L13" s="23">
        <v>0.125</v>
      </c>
      <c r="M13" s="24">
        <v>0.97027134894936595</v>
      </c>
      <c r="N13" s="33">
        <f t="shared" si="4"/>
        <v>22.872382180669813</v>
      </c>
      <c r="O13" s="24">
        <f t="shared" si="5"/>
        <v>1.8915460063413934</v>
      </c>
      <c r="P13" s="31">
        <v>45496</v>
      </c>
      <c r="Q13" s="23">
        <v>0.125</v>
      </c>
      <c r="R13" s="24">
        <v>0.94074112176518798</v>
      </c>
      <c r="S13" s="33">
        <f t="shared" si="6"/>
        <v>21.772445517885298</v>
      </c>
      <c r="T13" s="24">
        <f t="shared" si="7"/>
        <v>1.800581244329114</v>
      </c>
    </row>
    <row r="14" spans="1:20" x14ac:dyDescent="0.25">
      <c r="A14" s="31">
        <v>45490</v>
      </c>
      <c r="B14" s="23">
        <v>0.16666666666666666</v>
      </c>
      <c r="C14" s="24">
        <v>0.98920941352448499</v>
      </c>
      <c r="D14" s="33">
        <f t="shared" si="0"/>
        <v>23.58837153389641</v>
      </c>
      <c r="E14" s="24">
        <f t="shared" si="1"/>
        <v>1.9507583258532331</v>
      </c>
      <c r="F14" s="31">
        <v>45492</v>
      </c>
      <c r="G14" s="23">
        <v>0.16666666666666666</v>
      </c>
      <c r="H14" s="24">
        <v>0.99772483110028698</v>
      </c>
      <c r="I14" s="33">
        <f t="shared" si="2"/>
        <v>23.912988325088001</v>
      </c>
      <c r="J14" s="24">
        <f t="shared" si="3"/>
        <v>1.9776041344847777</v>
      </c>
      <c r="K14" s="31">
        <v>45494</v>
      </c>
      <c r="L14" s="23">
        <v>0.16666666666666666</v>
      </c>
      <c r="M14" s="24">
        <v>0.97631412744131496</v>
      </c>
      <c r="N14" s="33">
        <f t="shared" si="4"/>
        <v>23.099946480771717</v>
      </c>
      <c r="O14" s="24">
        <f t="shared" si="5"/>
        <v>1.9103655739598209</v>
      </c>
      <c r="P14" s="31">
        <v>45496</v>
      </c>
      <c r="Q14" s="23">
        <v>0.16666666666666666</v>
      </c>
      <c r="R14" s="24">
        <v>0.944991171356236</v>
      </c>
      <c r="S14" s="33">
        <f t="shared" si="6"/>
        <v>21.929503573469411</v>
      </c>
      <c r="T14" s="24">
        <f t="shared" si="7"/>
        <v>1.8135699455259202</v>
      </c>
    </row>
    <row r="15" spans="1:20" x14ac:dyDescent="0.25">
      <c r="A15" s="31">
        <v>45490</v>
      </c>
      <c r="B15" s="23">
        <v>0.20833333333333334</v>
      </c>
      <c r="C15" s="24">
        <v>0.994572520252064</v>
      </c>
      <c r="D15" s="33">
        <f t="shared" si="0"/>
        <v>23.792626047265951</v>
      </c>
      <c r="E15" s="24">
        <f t="shared" si="1"/>
        <v>1.9676501741088941</v>
      </c>
      <c r="F15" s="31">
        <v>45492</v>
      </c>
      <c r="G15" s="23">
        <v>0.20833333333333334</v>
      </c>
      <c r="H15" s="24">
        <v>1.00886905192925</v>
      </c>
      <c r="I15" s="33">
        <f t="shared" si="2"/>
        <v>24.340311989927663</v>
      </c>
      <c r="J15" s="24">
        <f t="shared" si="3"/>
        <v>2.0129438015670176</v>
      </c>
      <c r="K15" s="31">
        <v>45494</v>
      </c>
      <c r="L15" s="23">
        <v>0.20833333333333334</v>
      </c>
      <c r="M15" s="24">
        <v>0.97873175143804003</v>
      </c>
      <c r="N15" s="33">
        <f t="shared" si="4"/>
        <v>23.191226607497288</v>
      </c>
      <c r="O15" s="24">
        <f t="shared" si="5"/>
        <v>1.9179144404400257</v>
      </c>
      <c r="P15" s="31">
        <v>45496</v>
      </c>
      <c r="Q15" s="23">
        <v>0.20833333333333334</v>
      </c>
      <c r="R15" s="24">
        <v>0.94551473855594004</v>
      </c>
      <c r="S15" s="33">
        <f t="shared" si="6"/>
        <v>21.948880798724701</v>
      </c>
      <c r="T15" s="24">
        <f t="shared" si="7"/>
        <v>1.8151724420545328</v>
      </c>
    </row>
    <row r="16" spans="1:20" x14ac:dyDescent="0.25">
      <c r="A16" s="31">
        <v>45490</v>
      </c>
      <c r="B16" s="23">
        <v>0.25</v>
      </c>
      <c r="C16" s="24">
        <v>0.99243652820190198</v>
      </c>
      <c r="D16" s="33">
        <f t="shared" si="0"/>
        <v>23.711197875411305</v>
      </c>
      <c r="E16" s="24">
        <f t="shared" si="1"/>
        <v>1.9609160642965149</v>
      </c>
      <c r="F16" s="31">
        <v>45492</v>
      </c>
      <c r="G16" s="23">
        <v>0.25</v>
      </c>
      <c r="H16" s="24">
        <v>1.0120521783788201</v>
      </c>
      <c r="I16" s="33">
        <f t="shared" si="2"/>
        <v>24.46288611965862</v>
      </c>
      <c r="J16" s="24">
        <f t="shared" si="3"/>
        <v>2.0230806820957676</v>
      </c>
      <c r="K16" s="31">
        <v>45494</v>
      </c>
      <c r="L16" s="23">
        <v>0.25</v>
      </c>
      <c r="M16" s="24">
        <v>0.98535090684496596</v>
      </c>
      <c r="N16" s="33">
        <f t="shared" si="4"/>
        <v>23.441826404163411</v>
      </c>
      <c r="O16" s="24">
        <f t="shared" si="5"/>
        <v>1.9386390436243139</v>
      </c>
      <c r="P16" s="31">
        <v>45496</v>
      </c>
      <c r="Q16" s="23">
        <v>0.25</v>
      </c>
      <c r="R16" s="24">
        <v>0.94743067025759298</v>
      </c>
      <c r="S16" s="33">
        <f t="shared" si="6"/>
        <v>22.019843830013492</v>
      </c>
      <c r="T16" s="24">
        <f t="shared" si="7"/>
        <v>1.8210410847421157</v>
      </c>
    </row>
    <row r="17" spans="1:20" x14ac:dyDescent="0.25">
      <c r="A17" s="31">
        <v>45490</v>
      </c>
      <c r="B17" s="23">
        <v>0.29166666666666669</v>
      </c>
      <c r="C17" s="24">
        <v>0.996165096755811</v>
      </c>
      <c r="D17" s="33">
        <f t="shared" si="0"/>
        <v>23.853405874385658</v>
      </c>
      <c r="E17" s="24">
        <f t="shared" si="1"/>
        <v>1.9726766658116939</v>
      </c>
      <c r="F17" s="31">
        <v>45492</v>
      </c>
      <c r="G17" s="23">
        <v>0.29166666666666669</v>
      </c>
      <c r="H17" s="24">
        <v>1.01108872890068</v>
      </c>
      <c r="I17" s="33">
        <f t="shared" si="2"/>
        <v>24.425761896385076</v>
      </c>
      <c r="J17" s="24">
        <f t="shared" si="3"/>
        <v>2.0200105088310458</v>
      </c>
      <c r="K17" s="31">
        <v>45494</v>
      </c>
      <c r="L17" s="23">
        <v>0.29166666666666669</v>
      </c>
      <c r="M17" s="24">
        <v>0.98434340953433097</v>
      </c>
      <c r="N17" s="33">
        <f t="shared" si="4"/>
        <v>23.403617995205295</v>
      </c>
      <c r="O17" s="24">
        <f t="shared" si="5"/>
        <v>1.9354792082034777</v>
      </c>
      <c r="P17" s="31">
        <v>45496</v>
      </c>
      <c r="Q17" s="23">
        <v>0.29166666666666669</v>
      </c>
      <c r="R17" s="24">
        <v>0.94641667604067803</v>
      </c>
      <c r="S17" s="33">
        <f t="shared" si="6"/>
        <v>21.982276473755494</v>
      </c>
      <c r="T17" s="24">
        <f t="shared" si="7"/>
        <v>1.8179342643795793</v>
      </c>
    </row>
    <row r="18" spans="1:20" x14ac:dyDescent="0.25">
      <c r="A18" s="31">
        <v>45490</v>
      </c>
      <c r="B18" s="23">
        <v>0.33333333333333331</v>
      </c>
      <c r="C18" s="24">
        <v>0.99739712476331299</v>
      </c>
      <c r="D18" s="33">
        <f t="shared" si="0"/>
        <v>23.900465218291455</v>
      </c>
      <c r="E18" s="24">
        <f t="shared" si="1"/>
        <v>1.9765684735527032</v>
      </c>
      <c r="F18" s="31">
        <v>45492</v>
      </c>
      <c r="G18" s="23">
        <v>0.33333333333333331</v>
      </c>
      <c r="H18" s="24">
        <v>1.0147336721379701</v>
      </c>
      <c r="I18" s="33">
        <f t="shared" si="2"/>
        <v>24.566321709941263</v>
      </c>
      <c r="J18" s="24">
        <f t="shared" si="3"/>
        <v>2.0316348054121423</v>
      </c>
      <c r="K18" s="31">
        <v>45494</v>
      </c>
      <c r="L18" s="23">
        <v>0.33333333333333331</v>
      </c>
      <c r="M18" s="24">
        <v>0.98705798387132604</v>
      </c>
      <c r="N18" s="33">
        <f t="shared" si="4"/>
        <v>23.506618763989902</v>
      </c>
      <c r="O18" s="24">
        <f t="shared" si="5"/>
        <v>1.9439973717819647</v>
      </c>
      <c r="P18" s="31">
        <v>45496</v>
      </c>
      <c r="Q18" s="23">
        <v>0.33333333333333331</v>
      </c>
      <c r="R18" s="24">
        <v>0.94958657025910997</v>
      </c>
      <c r="S18" s="33">
        <f t="shared" si="6"/>
        <v>22.099796983839575</v>
      </c>
      <c r="T18" s="24">
        <f t="shared" si="7"/>
        <v>1.8276532105635328</v>
      </c>
    </row>
    <row r="19" spans="1:20" x14ac:dyDescent="0.25">
      <c r="A19" s="31">
        <v>45490</v>
      </c>
      <c r="B19" s="23">
        <v>0.375</v>
      </c>
      <c r="C19" s="24">
        <v>0.99853658675748003</v>
      </c>
      <c r="D19" s="33">
        <f t="shared" si="0"/>
        <v>23.944019627349331</v>
      </c>
      <c r="E19" s="24">
        <f t="shared" si="1"/>
        <v>1.9801704231817896</v>
      </c>
      <c r="F19" s="31">
        <v>45492</v>
      </c>
      <c r="G19" s="23">
        <v>0.375</v>
      </c>
      <c r="H19" s="24">
        <v>1.01498448848318</v>
      </c>
      <c r="I19" s="33">
        <f t="shared" si="2"/>
        <v>24.576004987800243</v>
      </c>
      <c r="J19" s="24">
        <f t="shared" si="3"/>
        <v>2.0324356124910801</v>
      </c>
      <c r="K19" s="31">
        <v>45494</v>
      </c>
      <c r="L19" s="23">
        <v>0.375</v>
      </c>
      <c r="M19" s="24">
        <v>0.98298835754001301</v>
      </c>
      <c r="N19" s="33">
        <f t="shared" si="4"/>
        <v>23.352265553018807</v>
      </c>
      <c r="O19" s="24">
        <f t="shared" si="5"/>
        <v>1.9312323612346551</v>
      </c>
      <c r="P19" s="31">
        <v>45496</v>
      </c>
      <c r="Q19" s="23">
        <v>0.375</v>
      </c>
      <c r="R19" s="24">
        <v>0.94748789071657702</v>
      </c>
      <c r="S19" s="33">
        <f t="shared" si="6"/>
        <v>22.021964497190538</v>
      </c>
      <c r="T19" s="24">
        <f t="shared" si="7"/>
        <v>1.8212164639176573</v>
      </c>
    </row>
    <row r="20" spans="1:20" x14ac:dyDescent="0.25">
      <c r="A20" s="31">
        <v>45490</v>
      </c>
      <c r="B20" s="23">
        <v>0.41666666666666669</v>
      </c>
      <c r="C20" s="24">
        <v>0.99953967332440097</v>
      </c>
      <c r="D20" s="33">
        <f t="shared" si="0"/>
        <v>23.982385734911265</v>
      </c>
      <c r="E20" s="24">
        <f t="shared" si="1"/>
        <v>1.9833433002771614</v>
      </c>
      <c r="F20" s="31">
        <v>45492</v>
      </c>
      <c r="G20" s="23">
        <v>0.41666666666666669</v>
      </c>
      <c r="H20" s="24">
        <v>1.0107256174046999</v>
      </c>
      <c r="I20" s="33">
        <f t="shared" si="2"/>
        <v>24.411775718056724</v>
      </c>
      <c r="J20" s="24">
        <f t="shared" si="3"/>
        <v>2.018853851883291</v>
      </c>
      <c r="K20" s="31">
        <v>45494</v>
      </c>
      <c r="L20" s="23">
        <v>0.41666666666666669</v>
      </c>
      <c r="M20" s="24">
        <v>0.98345035314166496</v>
      </c>
      <c r="N20" s="33">
        <f t="shared" si="4"/>
        <v>23.369769087144956</v>
      </c>
      <c r="O20" s="24">
        <f t="shared" si="5"/>
        <v>1.9326799035068878</v>
      </c>
      <c r="P20" s="31">
        <v>45496</v>
      </c>
      <c r="Q20" s="23">
        <v>0.41666666666666669</v>
      </c>
      <c r="R20" s="24">
        <v>0.94863843917467205</v>
      </c>
      <c r="S20" s="33">
        <f t="shared" si="6"/>
        <v>22.064621527523702</v>
      </c>
      <c r="T20" s="24">
        <f t="shared" si="7"/>
        <v>1.82474420032621</v>
      </c>
    </row>
    <row r="21" spans="1:20" x14ac:dyDescent="0.25">
      <c r="A21" s="31">
        <v>45490</v>
      </c>
      <c r="B21" s="23">
        <v>0.45833333333333331</v>
      </c>
      <c r="C21" s="24">
        <v>0.99656552075941096</v>
      </c>
      <c r="D21" s="33">
        <f t="shared" si="0"/>
        <v>23.868696936691375</v>
      </c>
      <c r="E21" s="24">
        <f t="shared" si="1"/>
        <v>1.9739412366643767</v>
      </c>
      <c r="F21" s="31">
        <v>45492</v>
      </c>
      <c r="G21" s="23">
        <v>0.45833333333333331</v>
      </c>
      <c r="H21" s="24">
        <v>1.01167166232658</v>
      </c>
      <c r="I21" s="33">
        <f t="shared" si="2"/>
        <v>24.448221331026268</v>
      </c>
      <c r="J21" s="24">
        <f t="shared" si="3"/>
        <v>2.0218679040758722</v>
      </c>
      <c r="K21" s="31">
        <v>45494</v>
      </c>
      <c r="L21" s="23">
        <v>0.45833333333333331</v>
      </c>
      <c r="M21" s="24">
        <v>0.98444241284930301</v>
      </c>
      <c r="N21" s="33">
        <f t="shared" si="4"/>
        <v>23.407371575147366</v>
      </c>
      <c r="O21" s="24">
        <f t="shared" si="5"/>
        <v>1.935789629264687</v>
      </c>
      <c r="P21" s="31">
        <v>45496</v>
      </c>
      <c r="Q21" s="23">
        <v>0.45833333333333331</v>
      </c>
      <c r="R21" s="24">
        <v>0.94750988483049903</v>
      </c>
      <c r="S21" s="33">
        <f t="shared" si="6"/>
        <v>22.022779648897213</v>
      </c>
      <c r="T21" s="24">
        <f t="shared" si="7"/>
        <v>1.8212838769637993</v>
      </c>
    </row>
    <row r="22" spans="1:20" x14ac:dyDescent="0.25">
      <c r="A22" s="31">
        <v>45490</v>
      </c>
      <c r="B22" s="23">
        <v>0.5</v>
      </c>
      <c r="C22" s="24">
        <v>1.0002831220586801</v>
      </c>
      <c r="D22" s="33">
        <f t="shared" si="0"/>
        <v>24.010835977276223</v>
      </c>
      <c r="E22" s="24">
        <f t="shared" si="1"/>
        <v>1.9856961353207436</v>
      </c>
      <c r="F22" s="31">
        <v>45492</v>
      </c>
      <c r="G22" s="23">
        <v>0.5</v>
      </c>
      <c r="H22" s="24">
        <v>1.01152205466819</v>
      </c>
      <c r="I22" s="33">
        <f t="shared" si="2"/>
        <v>24.442456467907881</v>
      </c>
      <c r="J22" s="24">
        <f t="shared" si="3"/>
        <v>2.0213911498959818</v>
      </c>
      <c r="K22" s="31">
        <v>45494</v>
      </c>
      <c r="L22" s="23">
        <v>0.5</v>
      </c>
      <c r="M22" s="24">
        <v>0.98130989074314501</v>
      </c>
      <c r="N22" s="33">
        <f t="shared" si="4"/>
        <v>23.288714987561775</v>
      </c>
      <c r="O22" s="24">
        <f t="shared" si="5"/>
        <v>1.9259767294713588</v>
      </c>
      <c r="P22" s="31">
        <v>45496</v>
      </c>
      <c r="Q22" s="23">
        <v>0.5</v>
      </c>
      <c r="R22" s="24">
        <v>0.947635352607751</v>
      </c>
      <c r="S22" s="33">
        <f t="shared" si="6"/>
        <v>22.027429984214994</v>
      </c>
      <c r="T22" s="24">
        <f t="shared" si="7"/>
        <v>1.8216684596945798</v>
      </c>
    </row>
    <row r="23" spans="1:20" x14ac:dyDescent="0.25">
      <c r="A23" s="31">
        <v>45490</v>
      </c>
      <c r="B23" s="23">
        <v>0.54166666666666663</v>
      </c>
      <c r="C23" s="24">
        <v>0.99471986293394798</v>
      </c>
      <c r="D23" s="33">
        <f t="shared" si="0"/>
        <v>23.798246874092662</v>
      </c>
      <c r="E23" s="24">
        <f t="shared" si="1"/>
        <v>1.968115016487463</v>
      </c>
      <c r="F23" s="31">
        <v>45492</v>
      </c>
      <c r="G23" s="23">
        <v>0.54166666666666663</v>
      </c>
      <c r="H23" s="24">
        <v>1.0129188299138501</v>
      </c>
      <c r="I23" s="33">
        <f t="shared" si="2"/>
        <v>24.496298423378679</v>
      </c>
      <c r="J23" s="24">
        <f t="shared" si="3"/>
        <v>2.0258438796134168</v>
      </c>
      <c r="K23" s="31">
        <v>45494</v>
      </c>
      <c r="L23" s="23">
        <v>0.54166666666666663</v>
      </c>
      <c r="M23" s="24">
        <v>0.97939604520405898</v>
      </c>
      <c r="N23" s="33">
        <f t="shared" si="4"/>
        <v>23.216331271812528</v>
      </c>
      <c r="O23" s="24">
        <f t="shared" si="5"/>
        <v>1.9199905961788959</v>
      </c>
      <c r="P23" s="31">
        <v>45496</v>
      </c>
      <c r="Q23" s="23">
        <v>0.54166666666666663</v>
      </c>
      <c r="R23" s="24">
        <v>0.95024645328141599</v>
      </c>
      <c r="S23" s="33">
        <f t="shared" si="6"/>
        <v>22.124290828773788</v>
      </c>
      <c r="T23" s="24">
        <f t="shared" si="7"/>
        <v>1.8296788515395921</v>
      </c>
    </row>
    <row r="24" spans="1:20" x14ac:dyDescent="0.25">
      <c r="A24" s="31">
        <v>45490</v>
      </c>
      <c r="B24" s="23">
        <v>0.58333333333333337</v>
      </c>
      <c r="C24" s="24">
        <v>0.99256849288543403</v>
      </c>
      <c r="D24" s="33">
        <f t="shared" si="0"/>
        <v>23.716225608651374</v>
      </c>
      <c r="E24" s="24">
        <f t="shared" si="1"/>
        <v>1.9613318578354686</v>
      </c>
      <c r="F24" s="31">
        <v>45492</v>
      </c>
      <c r="G24" s="23">
        <v>0.58333333333333337</v>
      </c>
      <c r="H24" s="24">
        <v>1.00578927993372</v>
      </c>
      <c r="I24" s="33">
        <f t="shared" si="2"/>
        <v>24.221936439675829</v>
      </c>
      <c r="J24" s="24">
        <f t="shared" si="3"/>
        <v>2.0031541435611908</v>
      </c>
      <c r="K24" s="31">
        <v>45494</v>
      </c>
      <c r="L24" s="23">
        <v>0.58333333333333337</v>
      </c>
      <c r="M24" s="24">
        <v>0.98174989223087505</v>
      </c>
      <c r="N24" s="33">
        <f t="shared" si="4"/>
        <v>23.305368197750983</v>
      </c>
      <c r="O24" s="24">
        <f t="shared" si="5"/>
        <v>1.9273539499540062</v>
      </c>
      <c r="P24" s="31">
        <v>45496</v>
      </c>
      <c r="Q24" s="23">
        <v>0.58333333333333337</v>
      </c>
      <c r="R24" s="24">
        <v>0.95463508367156602</v>
      </c>
      <c r="S24" s="33">
        <f t="shared" si="6"/>
        <v>22.287447262250399</v>
      </c>
      <c r="T24" s="24">
        <f t="shared" si="7"/>
        <v>1.8431718885881079</v>
      </c>
    </row>
    <row r="25" spans="1:20" x14ac:dyDescent="0.25">
      <c r="A25" s="31">
        <v>45490</v>
      </c>
      <c r="B25" s="23">
        <v>0.625</v>
      </c>
      <c r="C25" s="24">
        <v>0.98468440770708998</v>
      </c>
      <c r="D25" s="33">
        <f t="shared" si="0"/>
        <v>23.416547435419211</v>
      </c>
      <c r="E25" s="24">
        <f t="shared" si="1"/>
        <v>1.9365484729091686</v>
      </c>
      <c r="F25" s="31">
        <v>45492</v>
      </c>
      <c r="G25" s="23">
        <v>0.625</v>
      </c>
      <c r="H25" s="24">
        <v>1.00055158137874</v>
      </c>
      <c r="I25" s="33">
        <f t="shared" si="2"/>
        <v>24.021112449664336</v>
      </c>
      <c r="J25" s="24">
        <f t="shared" si="3"/>
        <v>1.9865459995872405</v>
      </c>
      <c r="K25" s="31">
        <v>45494</v>
      </c>
      <c r="L25" s="23">
        <v>0.625</v>
      </c>
      <c r="M25" s="24">
        <v>0.97560358047095097</v>
      </c>
      <c r="N25" s="33">
        <f t="shared" si="4"/>
        <v>23.073144506123349</v>
      </c>
      <c r="O25" s="24">
        <f t="shared" si="5"/>
        <v>1.9081490506564009</v>
      </c>
      <c r="P25" s="31">
        <v>45496</v>
      </c>
      <c r="Q25" s="23">
        <v>0.625</v>
      </c>
      <c r="R25" s="24">
        <v>0.95013433694459404</v>
      </c>
      <c r="S25" s="33">
        <f t="shared" si="6"/>
        <v>22.12012852903236</v>
      </c>
      <c r="T25" s="24">
        <f t="shared" si="7"/>
        <v>1.829334629350976</v>
      </c>
    </row>
    <row r="26" spans="1:20" x14ac:dyDescent="0.25">
      <c r="A26" s="31">
        <v>45490</v>
      </c>
      <c r="B26" s="23">
        <v>0.66666666666666663</v>
      </c>
      <c r="C26" s="24">
        <v>0.97813773154821104</v>
      </c>
      <c r="D26" s="33">
        <f t="shared" si="0"/>
        <v>23.168786277523864</v>
      </c>
      <c r="E26" s="24">
        <f t="shared" si="1"/>
        <v>1.9160586251512235</v>
      </c>
      <c r="F26" s="31">
        <v>45492</v>
      </c>
      <c r="G26" s="23">
        <v>0.66666666666666663</v>
      </c>
      <c r="H26" s="24">
        <v>0.98843950032792405</v>
      </c>
      <c r="I26" s="33">
        <f t="shared" ref="I26:I57" si="8">4*6*(H26^(1.522*(6^0.026)))</f>
        <v>23.559103229956143</v>
      </c>
      <c r="J26" s="24">
        <f t="shared" ref="J26:J57" si="9">I26*0.0827</f>
        <v>1.948337837117373</v>
      </c>
      <c r="K26" s="31">
        <v>45494</v>
      </c>
      <c r="L26" s="23">
        <v>0.66666666666666663</v>
      </c>
      <c r="M26" s="24">
        <v>0.96572870015711698</v>
      </c>
      <c r="N26" s="33">
        <f t="shared" si="4"/>
        <v>22.701864799414505</v>
      </c>
      <c r="O26" s="24">
        <f t="shared" si="5"/>
        <v>1.8774442189115794</v>
      </c>
      <c r="P26" s="31">
        <v>45496</v>
      </c>
      <c r="Q26" s="23">
        <v>0.66666666666666663</v>
      </c>
      <c r="R26" s="24">
        <v>0.93781101703268599</v>
      </c>
      <c r="S26" s="33">
        <f t="shared" si="6"/>
        <v>21.664410557748113</v>
      </c>
      <c r="T26" s="24">
        <f t="shared" si="7"/>
        <v>1.7916467531257689</v>
      </c>
    </row>
    <row r="27" spans="1:20" x14ac:dyDescent="0.25">
      <c r="A27" s="31">
        <v>45490</v>
      </c>
      <c r="B27" s="23">
        <v>0.70833333333333337</v>
      </c>
      <c r="C27" s="24">
        <v>0.97479635476676096</v>
      </c>
      <c r="D27" s="33">
        <f t="shared" si="0"/>
        <v>23.042709869945579</v>
      </c>
      <c r="E27" s="24">
        <f t="shared" si="1"/>
        <v>1.9056321062444992</v>
      </c>
      <c r="F27" s="31">
        <v>45492</v>
      </c>
      <c r="G27" s="23">
        <v>0.70833333333333337</v>
      </c>
      <c r="H27" s="24">
        <v>0.97431230544654202</v>
      </c>
      <c r="I27" s="33">
        <f t="shared" si="8"/>
        <v>23.024467060010686</v>
      </c>
      <c r="J27" s="24">
        <f t="shared" si="9"/>
        <v>1.9041234258628836</v>
      </c>
      <c r="K27" s="31">
        <v>45494</v>
      </c>
      <c r="L27" s="23">
        <v>0.70833333333333337</v>
      </c>
      <c r="M27" s="24">
        <v>0.95296770333862502</v>
      </c>
      <c r="N27" s="33">
        <f t="shared" si="4"/>
        <v>22.22540629260175</v>
      </c>
      <c r="O27" s="24">
        <f t="shared" si="5"/>
        <v>1.8380411003981647</v>
      </c>
      <c r="P27" s="31">
        <v>45496</v>
      </c>
      <c r="Q27" s="23">
        <v>0.70833333333333337</v>
      </c>
      <c r="R27" s="24">
        <v>0.92993134259805599</v>
      </c>
      <c r="S27" s="33">
        <f t="shared" si="6"/>
        <v>21.374876945424063</v>
      </c>
      <c r="T27" s="24">
        <f t="shared" si="7"/>
        <v>1.7677023233865699</v>
      </c>
    </row>
    <row r="28" spans="1:20" x14ac:dyDescent="0.25">
      <c r="A28" s="31">
        <v>45490</v>
      </c>
      <c r="B28" s="23">
        <v>0.75</v>
      </c>
      <c r="C28" s="24">
        <v>0.97301006316749405</v>
      </c>
      <c r="D28" s="33">
        <f t="shared" si="0"/>
        <v>22.975415012299841</v>
      </c>
      <c r="E28" s="24">
        <f t="shared" si="1"/>
        <v>1.9000668215171967</v>
      </c>
      <c r="F28" s="31">
        <v>45492</v>
      </c>
      <c r="G28" s="23">
        <v>0.75</v>
      </c>
      <c r="H28" s="24">
        <v>0.96674287318796603</v>
      </c>
      <c r="I28" s="33">
        <f t="shared" si="8"/>
        <v>22.739892545465374</v>
      </c>
      <c r="J28" s="24">
        <f t="shared" si="9"/>
        <v>1.8805891135099864</v>
      </c>
      <c r="K28" s="31">
        <v>45494</v>
      </c>
      <c r="L28" s="23">
        <v>0.75</v>
      </c>
      <c r="M28" s="24">
        <v>0.94292777776340897</v>
      </c>
      <c r="N28" s="33">
        <f t="shared" si="4"/>
        <v>21.853199517932755</v>
      </c>
      <c r="O28" s="24">
        <f t="shared" si="5"/>
        <v>1.8072596001330388</v>
      </c>
      <c r="P28" s="31">
        <v>45496</v>
      </c>
      <c r="Q28" s="23">
        <v>0.75</v>
      </c>
      <c r="R28" s="24">
        <v>0.91822177171339803</v>
      </c>
      <c r="S28" s="33">
        <f t="shared" si="6"/>
        <v>20.947305487641163</v>
      </c>
      <c r="T28" s="24">
        <f t="shared" si="7"/>
        <v>1.7323421638279242</v>
      </c>
    </row>
    <row r="29" spans="1:20" x14ac:dyDescent="0.25">
      <c r="A29" s="31">
        <v>45490</v>
      </c>
      <c r="B29" s="23">
        <v>0.79166666666666663</v>
      </c>
      <c r="C29" s="24">
        <v>0.96918237208932401</v>
      </c>
      <c r="D29" s="33">
        <f t="shared" si="0"/>
        <v>22.831461912184665</v>
      </c>
      <c r="E29" s="24">
        <f t="shared" si="1"/>
        <v>1.8881619001376717</v>
      </c>
      <c r="F29" s="31">
        <v>45492</v>
      </c>
      <c r="G29" s="23">
        <v>0.79166666666666663</v>
      </c>
      <c r="H29" s="24">
        <v>0.95633774995421295</v>
      </c>
      <c r="I29" s="33">
        <f t="shared" si="8"/>
        <v>22.350867698134344</v>
      </c>
      <c r="J29" s="24">
        <f t="shared" si="9"/>
        <v>1.8484167586357101</v>
      </c>
      <c r="K29" s="31">
        <v>45494</v>
      </c>
      <c r="L29" s="23">
        <v>0.79166666666666663</v>
      </c>
      <c r="M29" s="24">
        <v>0.93430447578056397</v>
      </c>
      <c r="N29" s="33">
        <f t="shared" si="4"/>
        <v>21.535385573749981</v>
      </c>
      <c r="O29" s="24">
        <f t="shared" si="5"/>
        <v>1.7809763869491233</v>
      </c>
      <c r="P29" s="31">
        <v>45496</v>
      </c>
      <c r="Q29" s="23">
        <v>0.79166666666666663</v>
      </c>
      <c r="R29" s="24">
        <v>0.91132098435991005</v>
      </c>
      <c r="S29" s="33">
        <f t="shared" si="6"/>
        <v>20.696836816791546</v>
      </c>
      <c r="T29" s="24">
        <f t="shared" si="7"/>
        <v>1.7116284047486607</v>
      </c>
    </row>
    <row r="30" spans="1:20" x14ac:dyDescent="0.25">
      <c r="A30" s="31">
        <v>45490</v>
      </c>
      <c r="B30" s="23">
        <v>0.83333333333333337</v>
      </c>
      <c r="C30" s="24">
        <v>0.95829552411649699</v>
      </c>
      <c r="D30" s="33">
        <f t="shared" si="0"/>
        <v>22.423873340162334</v>
      </c>
      <c r="E30" s="24">
        <f t="shared" si="1"/>
        <v>1.8544543252314249</v>
      </c>
      <c r="F30" s="31">
        <v>45492</v>
      </c>
      <c r="G30" s="23">
        <v>0.83333333333333337</v>
      </c>
      <c r="H30" s="24">
        <v>0.94505274295428798</v>
      </c>
      <c r="I30" s="33">
        <f t="shared" si="8"/>
        <v>21.931782007570916</v>
      </c>
      <c r="J30" s="24">
        <f t="shared" si="9"/>
        <v>1.8137583720261148</v>
      </c>
      <c r="K30" s="31">
        <v>45494</v>
      </c>
      <c r="L30" s="23">
        <v>0.83333333333333337</v>
      </c>
      <c r="M30" s="24">
        <v>0.92880278825388296</v>
      </c>
      <c r="N30" s="33">
        <f t="shared" si="4"/>
        <v>21.333527941028098</v>
      </c>
      <c r="O30" s="24">
        <f t="shared" si="5"/>
        <v>1.7642827607230236</v>
      </c>
      <c r="P30" s="31">
        <v>45496</v>
      </c>
      <c r="Q30" s="23">
        <v>0.83333333333333337</v>
      </c>
      <c r="R30" s="24">
        <v>0.90870100259417397</v>
      </c>
      <c r="S30" s="33">
        <f t="shared" si="6"/>
        <v>20.602037333788648</v>
      </c>
      <c r="T30" s="24">
        <f t="shared" si="7"/>
        <v>1.703788487504321</v>
      </c>
    </row>
    <row r="31" spans="1:20" x14ac:dyDescent="0.25">
      <c r="A31" s="31">
        <v>45490</v>
      </c>
      <c r="B31" s="23">
        <v>0.875</v>
      </c>
      <c r="C31" s="24">
        <v>0.97874051332082201</v>
      </c>
      <c r="D31" s="33">
        <f t="shared" si="0"/>
        <v>23.19155766636203</v>
      </c>
      <c r="E31" s="24">
        <f t="shared" si="1"/>
        <v>1.9179418190081399</v>
      </c>
      <c r="F31" s="31">
        <v>45492</v>
      </c>
      <c r="G31" s="23">
        <v>0.875</v>
      </c>
      <c r="H31" s="24">
        <v>0.94267475604633899</v>
      </c>
      <c r="I31" s="33">
        <f t="shared" si="8"/>
        <v>21.843849631482282</v>
      </c>
      <c r="J31" s="24">
        <f t="shared" si="9"/>
        <v>1.8064863645235847</v>
      </c>
      <c r="K31" s="31">
        <v>45494</v>
      </c>
      <c r="L31" s="23">
        <v>0.875</v>
      </c>
      <c r="M31" s="24">
        <v>0.92465615272152102</v>
      </c>
      <c r="N31" s="33">
        <f t="shared" si="4"/>
        <v>21.181856270412709</v>
      </c>
      <c r="O31" s="24">
        <f t="shared" si="5"/>
        <v>1.7517395135631308</v>
      </c>
      <c r="P31" s="31">
        <v>45496</v>
      </c>
      <c r="Q31" s="23">
        <v>0.875</v>
      </c>
      <c r="R31" s="24">
        <v>0.912176728244947</v>
      </c>
      <c r="S31" s="33">
        <f t="shared" si="6"/>
        <v>20.727835568085645</v>
      </c>
      <c r="T31" s="24">
        <f t="shared" si="7"/>
        <v>1.7141920014806828</v>
      </c>
    </row>
    <row r="32" spans="1:20" x14ac:dyDescent="0.25">
      <c r="A32" s="31">
        <v>45490</v>
      </c>
      <c r="B32" s="23">
        <v>0.91666666666666663</v>
      </c>
      <c r="C32" s="24">
        <v>0.98237901925647697</v>
      </c>
      <c r="D32" s="33">
        <f t="shared" si="0"/>
        <v>23.329187155584581</v>
      </c>
      <c r="E32" s="24">
        <f t="shared" si="1"/>
        <v>1.9293237777668448</v>
      </c>
      <c r="F32" s="31">
        <v>45492</v>
      </c>
      <c r="G32" s="23">
        <v>0.91666666666666663</v>
      </c>
      <c r="H32" s="24">
        <v>0.93898350000005804</v>
      </c>
      <c r="I32" s="33">
        <f t="shared" si="8"/>
        <v>21.707616754283066</v>
      </c>
      <c r="J32" s="24">
        <f t="shared" si="9"/>
        <v>1.7952199055792095</v>
      </c>
      <c r="K32" s="31">
        <v>45494</v>
      </c>
      <c r="L32" s="23">
        <v>0.91666666666666663</v>
      </c>
      <c r="M32" s="24">
        <v>0.923518955703856</v>
      </c>
      <c r="N32" s="33">
        <f t="shared" si="4"/>
        <v>21.140331503303539</v>
      </c>
      <c r="O32" s="24">
        <f t="shared" si="5"/>
        <v>1.7483054153232025</v>
      </c>
      <c r="P32" s="31">
        <v>45496</v>
      </c>
      <c r="Q32" s="23">
        <v>0.91666666666666663</v>
      </c>
      <c r="R32" s="24">
        <v>0.93805295228582897</v>
      </c>
      <c r="S32" s="33">
        <f t="shared" si="6"/>
        <v>21.67332328451738</v>
      </c>
      <c r="T32" s="24">
        <f t="shared" si="7"/>
        <v>1.7923838356295871</v>
      </c>
    </row>
    <row r="33" spans="1:20" x14ac:dyDescent="0.25">
      <c r="A33" s="31">
        <v>45490</v>
      </c>
      <c r="B33" s="23">
        <v>0.95833333333333337</v>
      </c>
      <c r="C33" s="24">
        <v>0.98070055245960797</v>
      </c>
      <c r="D33" s="33">
        <f t="shared" si="0"/>
        <v>23.265660035986627</v>
      </c>
      <c r="E33" s="24">
        <f t="shared" si="1"/>
        <v>1.9240700849760939</v>
      </c>
      <c r="F33" s="31">
        <v>45492</v>
      </c>
      <c r="G33" s="23">
        <v>0.95833333333333337</v>
      </c>
      <c r="H33" s="24">
        <v>0.93940365314107799</v>
      </c>
      <c r="I33" s="33">
        <f t="shared" si="8"/>
        <v>21.723107279699121</v>
      </c>
      <c r="J33" s="24">
        <f t="shared" si="9"/>
        <v>1.7965009720311171</v>
      </c>
      <c r="K33" s="31">
        <v>45494</v>
      </c>
      <c r="L33" s="23">
        <v>0.95833333333333337</v>
      </c>
      <c r="M33" s="24">
        <v>0.92827045917139595</v>
      </c>
      <c r="N33" s="33">
        <f t="shared" si="4"/>
        <v>21.314034346046295</v>
      </c>
      <c r="O33" s="24">
        <f t="shared" si="5"/>
        <v>1.7626706404180286</v>
      </c>
      <c r="P33" s="31">
        <v>45496</v>
      </c>
      <c r="Q33" s="23">
        <v>0.95833333333333337</v>
      </c>
      <c r="R33" s="24">
        <v>0.97169893979637501</v>
      </c>
      <c r="S33" s="33">
        <f t="shared" si="6"/>
        <v>22.926067855715754</v>
      </c>
      <c r="T33" s="24">
        <f t="shared" si="7"/>
        <v>1.8959858116676929</v>
      </c>
    </row>
    <row r="34" spans="1:20" x14ac:dyDescent="0.25">
      <c r="A34" s="31">
        <v>45491</v>
      </c>
      <c r="B34" s="23">
        <v>0</v>
      </c>
      <c r="C34" s="24">
        <v>0.99085485934814799</v>
      </c>
      <c r="D34" s="33">
        <f t="shared" si="0"/>
        <v>23.65096868295257</v>
      </c>
      <c r="E34" s="24">
        <f t="shared" si="1"/>
        <v>1.9559351100801774</v>
      </c>
      <c r="F34" s="31">
        <v>45493</v>
      </c>
      <c r="G34" s="23">
        <v>0</v>
      </c>
      <c r="H34" s="24">
        <v>0.95440185069656003</v>
      </c>
      <c r="I34" s="33">
        <f t="shared" si="8"/>
        <v>22.278765099388913</v>
      </c>
      <c r="J34" s="24">
        <f t="shared" si="9"/>
        <v>1.8424538737194631</v>
      </c>
      <c r="K34" s="31">
        <v>45495</v>
      </c>
      <c r="L34" s="23">
        <v>0</v>
      </c>
      <c r="M34" s="24">
        <v>0.93761080503088701</v>
      </c>
      <c r="N34" s="33">
        <f t="shared" si="4"/>
        <v>21.657035920302121</v>
      </c>
      <c r="O34" s="24">
        <f t="shared" si="5"/>
        <v>1.7910368706089854</v>
      </c>
      <c r="P34" s="31">
        <v>45497</v>
      </c>
      <c r="Q34" s="23">
        <v>0</v>
      </c>
      <c r="R34" s="24">
        <v>0.98930394649109898</v>
      </c>
      <c r="S34" s="33">
        <f t="shared" si="6"/>
        <v>23.591966145146287</v>
      </c>
      <c r="T34" s="24">
        <f t="shared" si="7"/>
        <v>1.9510556002035979</v>
      </c>
    </row>
    <row r="35" spans="1:20" x14ac:dyDescent="0.25">
      <c r="A35" s="31">
        <v>45491</v>
      </c>
      <c r="B35" s="23">
        <v>4.1666666666666664E-2</v>
      </c>
      <c r="C35" s="24">
        <v>1.0061215162236901</v>
      </c>
      <c r="D35" s="33">
        <f t="shared" si="0"/>
        <v>24.234696071871873</v>
      </c>
      <c r="E35" s="24">
        <f t="shared" si="1"/>
        <v>2.004209365143804</v>
      </c>
      <c r="F35" s="31">
        <v>45493</v>
      </c>
      <c r="G35" s="23">
        <v>4.1666666666666664E-2</v>
      </c>
      <c r="H35" s="24">
        <v>0.96766012906641097</v>
      </c>
      <c r="I35" s="33">
        <f t="shared" si="8"/>
        <v>22.77430669069879</v>
      </c>
      <c r="J35" s="24">
        <f t="shared" si="9"/>
        <v>1.8834351633207898</v>
      </c>
      <c r="K35" s="31">
        <v>45495</v>
      </c>
      <c r="L35" s="23">
        <v>4.1666666666666664E-2</v>
      </c>
      <c r="M35" s="24">
        <v>0.95148718356705597</v>
      </c>
      <c r="N35" s="33">
        <f t="shared" si="4"/>
        <v>22.170372220545765</v>
      </c>
      <c r="O35" s="24">
        <f t="shared" si="5"/>
        <v>1.8334897826391348</v>
      </c>
      <c r="P35" s="31">
        <v>45497</v>
      </c>
      <c r="Q35" s="23">
        <v>4.1666666666666664E-2</v>
      </c>
      <c r="R35" s="24">
        <v>0.99836057424145896</v>
      </c>
      <c r="S35" s="33">
        <f t="shared" si="6"/>
        <v>23.937289853753125</v>
      </c>
      <c r="T35" s="24">
        <f t="shared" si="7"/>
        <v>1.9796138709053834</v>
      </c>
    </row>
    <row r="36" spans="1:20" x14ac:dyDescent="0.25">
      <c r="A36" s="31">
        <v>45491</v>
      </c>
      <c r="B36" s="23">
        <v>8.3333333333333329E-2</v>
      </c>
      <c r="C36" s="24">
        <v>1.00385999679163</v>
      </c>
      <c r="D36" s="33">
        <f t="shared" si="0"/>
        <v>24.147891289525013</v>
      </c>
      <c r="E36" s="24">
        <f t="shared" si="1"/>
        <v>1.9970306096437185</v>
      </c>
      <c r="F36" s="31">
        <v>45493</v>
      </c>
      <c r="G36" s="23">
        <v>8.3333333333333329E-2</v>
      </c>
      <c r="H36" s="24">
        <v>0.972240149970934</v>
      </c>
      <c r="I36" s="33">
        <f t="shared" si="8"/>
        <v>22.946432755744205</v>
      </c>
      <c r="J36" s="24">
        <f t="shared" si="9"/>
        <v>1.8976699889000457</v>
      </c>
      <c r="K36" s="31">
        <v>45495</v>
      </c>
      <c r="L36" s="23">
        <v>8.3333333333333329E-2</v>
      </c>
      <c r="M36" s="24">
        <v>0.95892035960767497</v>
      </c>
      <c r="N36" s="33">
        <f t="shared" si="4"/>
        <v>22.44719221629947</v>
      </c>
      <c r="O36" s="24">
        <f t="shared" si="5"/>
        <v>1.856382796287966</v>
      </c>
      <c r="P36" s="31">
        <v>45497</v>
      </c>
      <c r="Q36" s="23">
        <v>8.3333333333333329E-2</v>
      </c>
      <c r="R36" s="24">
        <v>1.00077366828518</v>
      </c>
      <c r="S36" s="33">
        <f t="shared" si="6"/>
        <v>24.029615051252726</v>
      </c>
      <c r="T36" s="24">
        <f t="shared" si="7"/>
        <v>1.9872491647386004</v>
      </c>
    </row>
    <row r="37" spans="1:20" x14ac:dyDescent="0.25">
      <c r="A37" s="31">
        <v>45491</v>
      </c>
      <c r="B37" s="23">
        <v>0.125</v>
      </c>
      <c r="C37" s="24">
        <v>1.01198387145591</v>
      </c>
      <c r="D37" s="33">
        <f t="shared" si="0"/>
        <v>24.460253383235329</v>
      </c>
      <c r="E37" s="24">
        <f t="shared" si="1"/>
        <v>2.0228629547935615</v>
      </c>
      <c r="F37" s="31">
        <v>45493</v>
      </c>
      <c r="G37" s="23">
        <v>0.125</v>
      </c>
      <c r="H37" s="24">
        <v>0.97586756944265995</v>
      </c>
      <c r="I37" s="33">
        <f t="shared" si="8"/>
        <v>23.083100868694864</v>
      </c>
      <c r="J37" s="24">
        <f t="shared" si="9"/>
        <v>1.9089724418410652</v>
      </c>
      <c r="K37" s="31">
        <v>45495</v>
      </c>
      <c r="L37" s="23">
        <v>0.125</v>
      </c>
      <c r="M37" s="24">
        <v>0.96071970462414802</v>
      </c>
      <c r="N37" s="33">
        <f t="shared" si="4"/>
        <v>22.514394287119259</v>
      </c>
      <c r="O37" s="24">
        <f t="shared" si="5"/>
        <v>1.8619404075447628</v>
      </c>
      <c r="P37" s="31">
        <v>45497</v>
      </c>
      <c r="Q37" s="23">
        <v>0.125</v>
      </c>
      <c r="R37" s="24">
        <v>1.00853693484856</v>
      </c>
      <c r="S37" s="33">
        <f t="shared" si="6"/>
        <v>24.327536233291049</v>
      </c>
      <c r="T37" s="24">
        <f t="shared" si="7"/>
        <v>2.0118872464931696</v>
      </c>
    </row>
    <row r="38" spans="1:20" x14ac:dyDescent="0.25">
      <c r="A38" s="31">
        <v>45491</v>
      </c>
      <c r="B38" s="23">
        <v>0.16666666666666666</v>
      </c>
      <c r="C38" s="24">
        <v>1.0139945745427501</v>
      </c>
      <c r="D38" s="33">
        <f t="shared" si="0"/>
        <v>24.537795611461295</v>
      </c>
      <c r="E38" s="24">
        <f t="shared" si="1"/>
        <v>2.0292756970678489</v>
      </c>
      <c r="F38" s="31">
        <v>45493</v>
      </c>
      <c r="G38" s="23">
        <v>0.16666666666666666</v>
      </c>
      <c r="H38" s="24">
        <v>0.98163765668476299</v>
      </c>
      <c r="I38" s="33">
        <f t="shared" si="8"/>
        <v>23.301119876453853</v>
      </c>
      <c r="J38" s="24">
        <f t="shared" si="9"/>
        <v>1.9270026137827336</v>
      </c>
      <c r="K38" s="31">
        <v>45495</v>
      </c>
      <c r="L38" s="23">
        <v>0.16666666666666666</v>
      </c>
      <c r="M38" s="24">
        <v>0.96854007243722695</v>
      </c>
      <c r="N38" s="33">
        <f t="shared" si="4"/>
        <v>22.807339157269311</v>
      </c>
      <c r="O38" s="24">
        <f t="shared" si="5"/>
        <v>1.886166948306172</v>
      </c>
      <c r="P38" s="31">
        <v>45497</v>
      </c>
      <c r="Q38" s="23">
        <v>0.16666666666666666</v>
      </c>
      <c r="R38" s="24">
        <v>1.0096169710118901</v>
      </c>
      <c r="S38" s="33">
        <f t="shared" si="6"/>
        <v>24.369091820695907</v>
      </c>
      <c r="T38" s="24">
        <f t="shared" si="7"/>
        <v>2.0153238935715514</v>
      </c>
    </row>
    <row r="39" spans="1:20" x14ac:dyDescent="0.25">
      <c r="A39" s="31">
        <v>45491</v>
      </c>
      <c r="B39" s="23">
        <v>0.20833333333333334</v>
      </c>
      <c r="C39" s="24">
        <v>1.01758241653035</v>
      </c>
      <c r="D39" s="33">
        <f t="shared" si="0"/>
        <v>24.67638698122331</v>
      </c>
      <c r="E39" s="24">
        <f t="shared" si="1"/>
        <v>2.0407372033471676</v>
      </c>
      <c r="F39" s="31">
        <v>45493</v>
      </c>
      <c r="G39" s="23">
        <v>0.20833333333333334</v>
      </c>
      <c r="H39" s="24">
        <v>0.98171472549045802</v>
      </c>
      <c r="I39" s="33">
        <f t="shared" si="8"/>
        <v>23.304037041051714</v>
      </c>
      <c r="J39" s="24">
        <f t="shared" si="9"/>
        <v>1.9272438632949767</v>
      </c>
      <c r="K39" s="31">
        <v>45495</v>
      </c>
      <c r="L39" s="23">
        <v>0.20833333333333334</v>
      </c>
      <c r="M39" s="24">
        <v>0.96843665837854198</v>
      </c>
      <c r="N39" s="33">
        <f t="shared" si="4"/>
        <v>22.803456139223204</v>
      </c>
      <c r="O39" s="24">
        <f t="shared" si="5"/>
        <v>1.8858458227137589</v>
      </c>
      <c r="P39" s="31">
        <v>45497</v>
      </c>
      <c r="Q39" s="23">
        <v>0.20833333333333334</v>
      </c>
      <c r="R39" s="24">
        <v>1.0152660608251001</v>
      </c>
      <c r="S39" s="33">
        <f t="shared" si="6"/>
        <v>24.586877359063152</v>
      </c>
      <c r="T39" s="24">
        <f t="shared" si="7"/>
        <v>2.0333347575945226</v>
      </c>
    </row>
    <row r="40" spans="1:20" x14ac:dyDescent="0.25">
      <c r="A40" s="31">
        <v>45491</v>
      </c>
      <c r="B40" s="23">
        <v>0.25</v>
      </c>
      <c r="C40" s="24">
        <v>1.0174570083577399</v>
      </c>
      <c r="D40" s="33">
        <f t="shared" si="0"/>
        <v>24.671537799155416</v>
      </c>
      <c r="E40" s="24">
        <f t="shared" si="1"/>
        <v>2.040336175990153</v>
      </c>
      <c r="F40" s="31">
        <v>45493</v>
      </c>
      <c r="G40" s="23">
        <v>0.25</v>
      </c>
      <c r="H40" s="24">
        <v>0.98288500308597304</v>
      </c>
      <c r="I40" s="33">
        <f t="shared" si="8"/>
        <v>23.348350453075263</v>
      </c>
      <c r="J40" s="24">
        <f t="shared" si="9"/>
        <v>1.9309085824693242</v>
      </c>
      <c r="K40" s="31">
        <v>45495</v>
      </c>
      <c r="L40" s="23">
        <v>0.25</v>
      </c>
      <c r="M40" s="24">
        <v>0.973355412479322</v>
      </c>
      <c r="N40" s="33">
        <f t="shared" si="4"/>
        <v>22.988419613353031</v>
      </c>
      <c r="O40" s="24">
        <f t="shared" si="5"/>
        <v>1.9011423020242955</v>
      </c>
      <c r="P40" s="31">
        <v>45497</v>
      </c>
      <c r="Q40" s="23">
        <v>0.25</v>
      </c>
      <c r="R40" s="24">
        <v>1.0128748416860101</v>
      </c>
      <c r="S40" s="33">
        <f t="shared" si="6"/>
        <v>24.494602121030574</v>
      </c>
      <c r="T40" s="24">
        <f t="shared" si="7"/>
        <v>2.0257035954092286</v>
      </c>
    </row>
    <row r="41" spans="1:20" x14ac:dyDescent="0.25">
      <c r="A41" s="31">
        <v>45491</v>
      </c>
      <c r="B41" s="23">
        <v>0.29166666666666669</v>
      </c>
      <c r="C41" s="24">
        <v>1.01908051967213</v>
      </c>
      <c r="D41" s="33">
        <f t="shared" si="0"/>
        <v>24.734341897032532</v>
      </c>
      <c r="E41" s="24">
        <f t="shared" si="1"/>
        <v>2.0455300748845904</v>
      </c>
      <c r="F41" s="31">
        <v>45493</v>
      </c>
      <c r="G41" s="23">
        <v>0.29166666666666669</v>
      </c>
      <c r="H41" s="24">
        <v>0.98543679713808696</v>
      </c>
      <c r="I41" s="33">
        <f t="shared" si="8"/>
        <v>23.445084789545476</v>
      </c>
      <c r="J41" s="24">
        <f t="shared" si="9"/>
        <v>1.9389085120954108</v>
      </c>
      <c r="K41" s="31">
        <v>45495</v>
      </c>
      <c r="L41" s="23">
        <v>0.29166666666666669</v>
      </c>
      <c r="M41" s="24">
        <v>0.97327619790641495</v>
      </c>
      <c r="N41" s="33">
        <f t="shared" si="4"/>
        <v>22.985436437672796</v>
      </c>
      <c r="O41" s="24">
        <f t="shared" si="5"/>
        <v>1.90089559339554</v>
      </c>
      <c r="P41" s="31">
        <v>45497</v>
      </c>
      <c r="Q41" s="23">
        <v>0.29166666666666669</v>
      </c>
      <c r="R41" s="24">
        <v>1.0113812684972301</v>
      </c>
      <c r="S41" s="33">
        <f t="shared" si="6"/>
        <v>24.437031987992178</v>
      </c>
      <c r="T41" s="24">
        <f t="shared" si="7"/>
        <v>2.0209425454069532</v>
      </c>
    </row>
    <row r="42" spans="1:20" x14ac:dyDescent="0.25">
      <c r="A42" s="31">
        <v>45491</v>
      </c>
      <c r="B42" s="23">
        <v>0.33333333333333331</v>
      </c>
      <c r="C42" s="24">
        <v>1.0194610357243701</v>
      </c>
      <c r="D42" s="33">
        <f t="shared" si="0"/>
        <v>24.749070434748432</v>
      </c>
      <c r="E42" s="24">
        <f t="shared" si="1"/>
        <v>2.0467481249536954</v>
      </c>
      <c r="F42" s="31">
        <v>45493</v>
      </c>
      <c r="G42" s="23">
        <v>0.33333333333333331</v>
      </c>
      <c r="H42" s="24">
        <v>0.99391919374068305</v>
      </c>
      <c r="I42" s="33">
        <f t="shared" si="8"/>
        <v>23.767708920497729</v>
      </c>
      <c r="J42" s="24">
        <f t="shared" si="9"/>
        <v>1.965589527725162</v>
      </c>
      <c r="K42" s="31">
        <v>45495</v>
      </c>
      <c r="L42" s="23">
        <v>0.33333333333333331</v>
      </c>
      <c r="M42" s="24">
        <v>0.97539901733008205</v>
      </c>
      <c r="N42" s="33">
        <f t="shared" ref="N42:N57" si="10">4*6*(M42^(1.522*(6^0.026)))</f>
        <v>23.065430494388785</v>
      </c>
      <c r="O42" s="24">
        <f t="shared" ref="O42:O57" si="11">N42*0.0827</f>
        <v>1.9075111018859525</v>
      </c>
      <c r="P42" s="31">
        <v>45497</v>
      </c>
      <c r="Q42" s="23">
        <v>0.33333333333333331</v>
      </c>
      <c r="R42" s="24">
        <v>1.0147204399068299</v>
      </c>
      <c r="S42" s="33">
        <f t="shared" si="6"/>
        <v>24.56581089211717</v>
      </c>
      <c r="T42" s="24">
        <f t="shared" si="7"/>
        <v>2.03159256077809</v>
      </c>
    </row>
    <row r="43" spans="1:20" x14ac:dyDescent="0.25">
      <c r="A43" s="31">
        <v>45491</v>
      </c>
      <c r="B43" s="23">
        <v>0.375</v>
      </c>
      <c r="C43" s="24">
        <v>1.0260318517643801</v>
      </c>
      <c r="D43" s="33">
        <f t="shared" si="0"/>
        <v>25.003920535368692</v>
      </c>
      <c r="E43" s="24">
        <f t="shared" si="1"/>
        <v>2.0678242282749908</v>
      </c>
      <c r="F43" s="31">
        <v>45493</v>
      </c>
      <c r="G43" s="23">
        <v>0.375</v>
      </c>
      <c r="H43" s="24">
        <v>0.99642473458845204</v>
      </c>
      <c r="I43" s="33">
        <f t="shared" si="8"/>
        <v>23.863320293770098</v>
      </c>
      <c r="J43" s="24">
        <f t="shared" si="9"/>
        <v>1.973496588294787</v>
      </c>
      <c r="K43" s="31">
        <v>45495</v>
      </c>
      <c r="L43" s="23">
        <v>0.375</v>
      </c>
      <c r="M43" s="24">
        <v>0.97872734069432699</v>
      </c>
      <c r="N43" s="33">
        <f t="shared" si="10"/>
        <v>23.19105995268119</v>
      </c>
      <c r="O43" s="24">
        <f t="shared" si="11"/>
        <v>1.9179006580867344</v>
      </c>
      <c r="P43" s="31">
        <v>45497</v>
      </c>
      <c r="Q43" s="23">
        <v>0.375</v>
      </c>
      <c r="R43" s="24">
        <v>1.0163813829381301</v>
      </c>
      <c r="S43" s="33">
        <f t="shared" si="6"/>
        <v>24.629960979969095</v>
      </c>
      <c r="T43" s="24">
        <f t="shared" si="7"/>
        <v>2.0368977730434441</v>
      </c>
    </row>
    <row r="44" spans="1:20" x14ac:dyDescent="0.25">
      <c r="A44" s="31">
        <v>45491</v>
      </c>
      <c r="B44" s="23">
        <v>0.41666666666666669</v>
      </c>
      <c r="C44" s="24">
        <v>1.0255522727925199</v>
      </c>
      <c r="D44" s="33">
        <f t="shared" si="0"/>
        <v>24.98528707011257</v>
      </c>
      <c r="E44" s="24">
        <f t="shared" si="1"/>
        <v>2.0662832406983096</v>
      </c>
      <c r="F44" s="31">
        <v>45493</v>
      </c>
      <c r="G44" s="23">
        <v>0.41666666666666669</v>
      </c>
      <c r="H44" s="24">
        <v>0.99911075830059903</v>
      </c>
      <c r="I44" s="33">
        <f t="shared" si="8"/>
        <v>23.965977767650234</v>
      </c>
      <c r="J44" s="24">
        <f t="shared" si="9"/>
        <v>1.9819863613846742</v>
      </c>
      <c r="K44" s="31">
        <v>45495</v>
      </c>
      <c r="L44" s="23">
        <v>0.41666666666666669</v>
      </c>
      <c r="M44" s="24">
        <v>0.98126804828251302</v>
      </c>
      <c r="N44" s="33">
        <f t="shared" si="10"/>
        <v>23.287131562022044</v>
      </c>
      <c r="O44" s="24">
        <f t="shared" si="11"/>
        <v>1.9258457801792228</v>
      </c>
      <c r="P44" s="31">
        <v>45497</v>
      </c>
      <c r="Q44" s="23">
        <v>0.41666666666666669</v>
      </c>
      <c r="R44" s="24">
        <v>1.0186274051625499</v>
      </c>
      <c r="S44" s="33">
        <f t="shared" si="6"/>
        <v>24.71680757413872</v>
      </c>
      <c r="T44" s="24">
        <f t="shared" si="7"/>
        <v>2.0440799863812722</v>
      </c>
    </row>
    <row r="45" spans="1:20" x14ac:dyDescent="0.25">
      <c r="A45" s="31">
        <v>45491</v>
      </c>
      <c r="B45" s="23">
        <v>0.45833333333333331</v>
      </c>
      <c r="C45" s="24">
        <v>1.0218741893727401</v>
      </c>
      <c r="D45" s="33">
        <f t="shared" si="0"/>
        <v>24.84255184023781</v>
      </c>
      <c r="E45" s="24">
        <f t="shared" si="1"/>
        <v>2.0544790371876669</v>
      </c>
      <c r="F45" s="31">
        <v>45493</v>
      </c>
      <c r="G45" s="23">
        <v>0.45833333333333331</v>
      </c>
      <c r="H45" s="24">
        <v>0.99899631738263095</v>
      </c>
      <c r="I45" s="33">
        <f t="shared" si="8"/>
        <v>23.961600585242351</v>
      </c>
      <c r="J45" s="24">
        <f t="shared" si="9"/>
        <v>1.9816243683995423</v>
      </c>
      <c r="K45" s="31">
        <v>45495</v>
      </c>
      <c r="L45" s="23">
        <v>0.45833333333333331</v>
      </c>
      <c r="M45" s="24">
        <v>0.97614264487829705</v>
      </c>
      <c r="N45" s="33">
        <f t="shared" si="10"/>
        <v>23.093477061882222</v>
      </c>
      <c r="O45" s="24">
        <f t="shared" si="11"/>
        <v>1.9098305530176596</v>
      </c>
      <c r="P45" s="31">
        <v>45497</v>
      </c>
      <c r="Q45" s="23">
        <v>0.45833333333333331</v>
      </c>
      <c r="R45" s="24">
        <v>1.01654851436208</v>
      </c>
      <c r="S45" s="33">
        <f t="shared" si="6"/>
        <v>24.636419499101713</v>
      </c>
      <c r="T45" s="24">
        <f t="shared" si="7"/>
        <v>2.0374318925757113</v>
      </c>
    </row>
    <row r="46" spans="1:20" x14ac:dyDescent="0.25">
      <c r="A46" s="31">
        <v>45491</v>
      </c>
      <c r="B46" s="23">
        <v>0.5</v>
      </c>
      <c r="C46" s="24">
        <v>1.02188301086017</v>
      </c>
      <c r="D46" s="33">
        <f t="shared" si="0"/>
        <v>24.842893810462762</v>
      </c>
      <c r="E46" s="24">
        <f t="shared" si="1"/>
        <v>2.0545073181252702</v>
      </c>
      <c r="F46" s="31">
        <v>45493</v>
      </c>
      <c r="G46" s="23">
        <v>0.5</v>
      </c>
      <c r="H46" s="24">
        <v>0.99856513738232699</v>
      </c>
      <c r="I46" s="33">
        <f t="shared" si="8"/>
        <v>23.945111316443104</v>
      </c>
      <c r="J46" s="24">
        <f t="shared" si="9"/>
        <v>1.9802607058698445</v>
      </c>
      <c r="K46" s="31">
        <v>45495</v>
      </c>
      <c r="L46" s="23">
        <v>0.5</v>
      </c>
      <c r="M46" s="24">
        <v>0.98231297731006595</v>
      </c>
      <c r="N46" s="33">
        <f t="shared" si="10"/>
        <v>23.326686359400032</v>
      </c>
      <c r="O46" s="24">
        <f t="shared" si="11"/>
        <v>1.9291169619223825</v>
      </c>
      <c r="P46" s="31">
        <v>45497</v>
      </c>
      <c r="Q46" s="23">
        <v>0.5</v>
      </c>
      <c r="R46" s="24">
        <v>1.01729214191029</v>
      </c>
      <c r="S46" s="33">
        <f t="shared" si="6"/>
        <v>24.665163417015719</v>
      </c>
      <c r="T46" s="24">
        <f t="shared" si="7"/>
        <v>2.0398090145871999</v>
      </c>
    </row>
    <row r="47" spans="1:20" x14ac:dyDescent="0.25">
      <c r="A47" s="31">
        <v>45491</v>
      </c>
      <c r="B47" s="23">
        <v>0.54166666666666663</v>
      </c>
      <c r="C47" s="24">
        <v>1.0180443525273599</v>
      </c>
      <c r="D47" s="33">
        <f t="shared" si="0"/>
        <v>24.694251814733292</v>
      </c>
      <c r="E47" s="24">
        <f t="shared" si="1"/>
        <v>2.0422146250784432</v>
      </c>
      <c r="F47" s="31">
        <v>45493</v>
      </c>
      <c r="G47" s="23">
        <v>0.54166666666666663</v>
      </c>
      <c r="H47" s="24">
        <v>0.99874329566555997</v>
      </c>
      <c r="I47" s="33">
        <f t="shared" si="8"/>
        <v>23.951923966778253</v>
      </c>
      <c r="J47" s="24">
        <f t="shared" si="9"/>
        <v>1.9808241120525614</v>
      </c>
      <c r="K47" s="31">
        <v>45495</v>
      </c>
      <c r="L47" s="23">
        <v>0.54166666666666663</v>
      </c>
      <c r="M47" s="24">
        <v>0.97766262292470796</v>
      </c>
      <c r="N47" s="33">
        <f t="shared" si="10"/>
        <v>23.150843897632242</v>
      </c>
      <c r="O47" s="24">
        <f t="shared" si="11"/>
        <v>1.9145747903341863</v>
      </c>
      <c r="P47" s="31">
        <v>45497</v>
      </c>
      <c r="Q47" s="23">
        <v>0.54166666666666663</v>
      </c>
      <c r="R47" s="24">
        <v>1.01213347911429</v>
      </c>
      <c r="S47" s="33">
        <f t="shared" si="6"/>
        <v>24.466019811020924</v>
      </c>
      <c r="T47" s="24">
        <f t="shared" si="7"/>
        <v>2.0233398383714305</v>
      </c>
    </row>
    <row r="48" spans="1:20" x14ac:dyDescent="0.25">
      <c r="A48" s="31">
        <v>45491</v>
      </c>
      <c r="B48" s="23">
        <v>0.58333333333333337</v>
      </c>
      <c r="C48" s="24">
        <v>1.01404738425802</v>
      </c>
      <c r="D48" s="33">
        <f t="shared" si="0"/>
        <v>24.539833437224107</v>
      </c>
      <c r="E48" s="24">
        <f t="shared" si="1"/>
        <v>2.0294442252584335</v>
      </c>
      <c r="F48" s="31">
        <v>45493</v>
      </c>
      <c r="G48" s="23">
        <v>0.58333333333333337</v>
      </c>
      <c r="H48" s="24">
        <v>0.99586164950926104</v>
      </c>
      <c r="I48" s="33">
        <f t="shared" si="8"/>
        <v>23.841820514474293</v>
      </c>
      <c r="J48" s="24">
        <f t="shared" si="9"/>
        <v>1.9717185565470239</v>
      </c>
      <c r="K48" s="31">
        <v>45495</v>
      </c>
      <c r="L48" s="23">
        <v>0.58333333333333337</v>
      </c>
      <c r="M48" s="24">
        <v>0.97835332154836296</v>
      </c>
      <c r="N48" s="33">
        <f t="shared" si="10"/>
        <v>23.176929699217688</v>
      </c>
      <c r="O48" s="24">
        <f t="shared" si="11"/>
        <v>1.9167320861253028</v>
      </c>
      <c r="P48" s="31">
        <v>45497</v>
      </c>
      <c r="Q48" s="23">
        <v>0.58333333333333337</v>
      </c>
      <c r="R48" s="24">
        <v>1.0089987516362799</v>
      </c>
      <c r="S48" s="33">
        <f t="shared" si="6"/>
        <v>24.345301909190518</v>
      </c>
      <c r="T48" s="24">
        <f t="shared" si="7"/>
        <v>2.0133564678900555</v>
      </c>
    </row>
    <row r="49" spans="1:20" x14ac:dyDescent="0.25">
      <c r="A49" s="31">
        <v>45491</v>
      </c>
      <c r="B49" s="23">
        <v>0.625</v>
      </c>
      <c r="C49" s="24">
        <v>1.0040779113729299</v>
      </c>
      <c r="D49" s="33">
        <f t="shared" si="0"/>
        <v>24.156250532816109</v>
      </c>
      <c r="E49" s="24">
        <f t="shared" si="1"/>
        <v>1.9977219190638922</v>
      </c>
      <c r="F49" s="31">
        <v>45493</v>
      </c>
      <c r="G49" s="23">
        <v>0.625</v>
      </c>
      <c r="H49" s="24">
        <v>0.98894977569184495</v>
      </c>
      <c r="I49" s="33">
        <f t="shared" si="8"/>
        <v>23.578499869356378</v>
      </c>
      <c r="J49" s="24">
        <f t="shared" si="9"/>
        <v>1.9499419391957724</v>
      </c>
      <c r="K49" s="31">
        <v>45495</v>
      </c>
      <c r="L49" s="23">
        <v>0.625</v>
      </c>
      <c r="M49" s="24">
        <v>0.96885681151956204</v>
      </c>
      <c r="N49" s="33">
        <f t="shared" si="10"/>
        <v>22.819233692720186</v>
      </c>
      <c r="O49" s="24">
        <f t="shared" si="11"/>
        <v>1.8871506263879592</v>
      </c>
      <c r="P49" s="31">
        <v>45497</v>
      </c>
      <c r="Q49" s="23">
        <v>0.625</v>
      </c>
      <c r="R49" s="24">
        <v>0.99967825412350297</v>
      </c>
      <c r="S49" s="33">
        <f t="shared" si="6"/>
        <v>23.987687981159233</v>
      </c>
      <c r="T49" s="24">
        <f t="shared" si="7"/>
        <v>1.9837817960418684</v>
      </c>
    </row>
    <row r="50" spans="1:20" x14ac:dyDescent="0.25">
      <c r="A50" s="31">
        <v>45491</v>
      </c>
      <c r="B50" s="23">
        <v>0.66666666666666663</v>
      </c>
      <c r="C50" s="24">
        <v>0.99756646155911999</v>
      </c>
      <c r="D50" s="33">
        <f t="shared" si="0"/>
        <v>23.906936019898055</v>
      </c>
      <c r="E50" s="24">
        <f t="shared" si="1"/>
        <v>1.9771036088455691</v>
      </c>
      <c r="F50" s="31">
        <v>45493</v>
      </c>
      <c r="G50" s="23">
        <v>0.66666666666666663</v>
      </c>
      <c r="H50" s="24">
        <v>0.97218948602287503</v>
      </c>
      <c r="I50" s="33">
        <f t="shared" si="8"/>
        <v>22.944526063875323</v>
      </c>
      <c r="J50" s="24">
        <f t="shared" si="9"/>
        <v>1.8975123054824892</v>
      </c>
      <c r="K50" s="31">
        <v>45495</v>
      </c>
      <c r="L50" s="23">
        <v>0.66666666666666663</v>
      </c>
      <c r="M50" s="24">
        <v>0.95468574761962499</v>
      </c>
      <c r="N50" s="33">
        <f t="shared" si="10"/>
        <v>22.289333408673205</v>
      </c>
      <c r="O50" s="24">
        <f t="shared" si="11"/>
        <v>1.843327872897274</v>
      </c>
      <c r="P50" s="31">
        <v>45497</v>
      </c>
      <c r="Q50" s="23">
        <v>0.66666666666666663</v>
      </c>
      <c r="R50" s="24">
        <v>0.98511117696368</v>
      </c>
      <c r="S50" s="33">
        <f t="shared" si="6"/>
        <v>23.432732761889479</v>
      </c>
      <c r="T50" s="24">
        <f t="shared" si="7"/>
        <v>1.9378869994082599</v>
      </c>
    </row>
    <row r="51" spans="1:20" x14ac:dyDescent="0.25">
      <c r="A51" s="31">
        <v>45491</v>
      </c>
      <c r="B51" s="23">
        <v>0.70833333333333337</v>
      </c>
      <c r="C51" s="24">
        <v>0.98044764995182698</v>
      </c>
      <c r="D51" s="33">
        <f t="shared" si="0"/>
        <v>23.256093705486215</v>
      </c>
      <c r="E51" s="24">
        <f t="shared" si="1"/>
        <v>1.9232789494437099</v>
      </c>
      <c r="F51" s="31">
        <v>45493</v>
      </c>
      <c r="G51" s="23">
        <v>0.70833333333333337</v>
      </c>
      <c r="H51" s="24">
        <v>0.95749926566694599</v>
      </c>
      <c r="I51" s="33">
        <f t="shared" si="8"/>
        <v>22.394170053591424</v>
      </c>
      <c r="J51" s="24">
        <f t="shared" si="9"/>
        <v>1.8519978634320107</v>
      </c>
      <c r="K51" s="31">
        <v>45495</v>
      </c>
      <c r="L51" s="23">
        <v>0.70833333333333337</v>
      </c>
      <c r="M51" s="24">
        <v>0.94228762387852405</v>
      </c>
      <c r="N51" s="33">
        <f t="shared" si="10"/>
        <v>21.829546862747531</v>
      </c>
      <c r="O51" s="24">
        <f t="shared" si="11"/>
        <v>1.8053035255492207</v>
      </c>
      <c r="P51" s="31">
        <v>45497</v>
      </c>
      <c r="Q51" s="23">
        <v>0.70833333333333337</v>
      </c>
      <c r="R51" s="24">
        <v>0.97625690698233103</v>
      </c>
      <c r="S51" s="33">
        <f t="shared" si="6"/>
        <v>23.097787684025178</v>
      </c>
      <c r="T51" s="24">
        <f t="shared" si="7"/>
        <v>1.9101870414688822</v>
      </c>
    </row>
    <row r="52" spans="1:20" x14ac:dyDescent="0.25">
      <c r="A52" s="31">
        <v>45491</v>
      </c>
      <c r="B52" s="23">
        <v>0.75</v>
      </c>
      <c r="C52" s="24">
        <v>0.96841251849740795</v>
      </c>
      <c r="D52" s="33">
        <f t="shared" si="0"/>
        <v>22.802549764160979</v>
      </c>
      <c r="E52" s="24">
        <f t="shared" si="1"/>
        <v>1.8857708654961129</v>
      </c>
      <c r="F52" s="31">
        <v>45493</v>
      </c>
      <c r="G52" s="23">
        <v>0.75</v>
      </c>
      <c r="H52" s="24">
        <v>0.94636827706912097</v>
      </c>
      <c r="I52" s="33">
        <f t="shared" si="8"/>
        <v>21.980483943902502</v>
      </c>
      <c r="J52" s="24">
        <f t="shared" si="9"/>
        <v>1.8177860221607369</v>
      </c>
      <c r="K52" s="31">
        <v>45495</v>
      </c>
      <c r="L52" s="23">
        <v>0.75</v>
      </c>
      <c r="M52" s="24">
        <v>0.927203536029921</v>
      </c>
      <c r="N52" s="33">
        <f t="shared" si="10"/>
        <v>21.274984223029477</v>
      </c>
      <c r="O52" s="24">
        <f t="shared" si="11"/>
        <v>1.7594411952445377</v>
      </c>
      <c r="P52" s="31">
        <v>45497</v>
      </c>
      <c r="Q52" s="23">
        <v>0.75</v>
      </c>
      <c r="R52" s="24">
        <v>0.96564286946864097</v>
      </c>
      <c r="S52" s="33">
        <f t="shared" si="6"/>
        <v>22.698647554667307</v>
      </c>
      <c r="T52" s="24">
        <f t="shared" si="7"/>
        <v>1.8771781527709861</v>
      </c>
    </row>
    <row r="53" spans="1:20" x14ac:dyDescent="0.25">
      <c r="A53" s="31">
        <v>45491</v>
      </c>
      <c r="B53" s="23">
        <v>0.79166666666666663</v>
      </c>
      <c r="C53" s="24">
        <v>0.96069997548672703</v>
      </c>
      <c r="D53" s="33">
        <f t="shared" si="0"/>
        <v>22.513657035728386</v>
      </c>
      <c r="E53" s="24">
        <f t="shared" si="1"/>
        <v>1.8618794368547373</v>
      </c>
      <c r="F53" s="31">
        <v>45493</v>
      </c>
      <c r="G53" s="23">
        <v>0.79166666666666663</v>
      </c>
      <c r="H53" s="24">
        <v>0.94161003827671996</v>
      </c>
      <c r="I53" s="33">
        <f t="shared" si="8"/>
        <v>21.80452157232169</v>
      </c>
      <c r="J53" s="24">
        <f t="shared" si="9"/>
        <v>1.8032339340310037</v>
      </c>
      <c r="K53" s="31">
        <v>45495</v>
      </c>
      <c r="L53" s="23">
        <v>0.79166666666666663</v>
      </c>
      <c r="M53" s="24">
        <v>0.91477906703583001</v>
      </c>
      <c r="N53" s="33">
        <f t="shared" si="10"/>
        <v>20.822209800037268</v>
      </c>
      <c r="O53" s="24">
        <f t="shared" si="11"/>
        <v>1.721996750463082</v>
      </c>
      <c r="P53" s="31">
        <v>45497</v>
      </c>
      <c r="Q53" s="23">
        <v>0.79166666666666663</v>
      </c>
      <c r="R53" s="24">
        <v>0.96268856525035995</v>
      </c>
      <c r="S53" s="33">
        <f t="shared" si="6"/>
        <v>22.588013228904718</v>
      </c>
      <c r="T53" s="24">
        <f t="shared" si="7"/>
        <v>1.86802869403042</v>
      </c>
    </row>
    <row r="54" spans="1:20" x14ac:dyDescent="0.25">
      <c r="A54" s="31">
        <v>45491</v>
      </c>
      <c r="B54" s="23">
        <v>0.83333333333333337</v>
      </c>
      <c r="C54" s="24">
        <v>0.94998031854249498</v>
      </c>
      <c r="D54" s="33">
        <f t="shared" si="0"/>
        <v>22.114411098442972</v>
      </c>
      <c r="E54" s="24">
        <f t="shared" si="1"/>
        <v>1.8288617978412336</v>
      </c>
      <c r="F54" s="31">
        <v>45493</v>
      </c>
      <c r="G54" s="23">
        <v>0.83333333333333337</v>
      </c>
      <c r="H54" s="24">
        <v>0.936176478859017</v>
      </c>
      <c r="I54" s="33">
        <f t="shared" si="8"/>
        <v>21.604231129702264</v>
      </c>
      <c r="J54" s="24">
        <f t="shared" si="9"/>
        <v>1.7866699144263771</v>
      </c>
      <c r="K54" s="31">
        <v>45495</v>
      </c>
      <c r="L54" s="23">
        <v>0.83333333333333337</v>
      </c>
      <c r="M54" s="24">
        <v>0.91798859834303803</v>
      </c>
      <c r="N54" s="33">
        <f t="shared" si="10"/>
        <v>20.938823974750552</v>
      </c>
      <c r="O54" s="24">
        <f t="shared" si="11"/>
        <v>1.7316407427118705</v>
      </c>
      <c r="P54" s="31">
        <v>45497</v>
      </c>
      <c r="Q54" s="23">
        <v>0.83333333333333337</v>
      </c>
      <c r="R54" s="24">
        <v>0.95594614743803996</v>
      </c>
      <c r="S54" s="33">
        <f t="shared" si="6"/>
        <v>22.336275447775336</v>
      </c>
      <c r="T54" s="24">
        <f t="shared" si="7"/>
        <v>1.8472099795310202</v>
      </c>
    </row>
    <row r="55" spans="1:20" x14ac:dyDescent="0.25">
      <c r="A55" s="31">
        <v>45491</v>
      </c>
      <c r="B55" s="23">
        <v>0.875</v>
      </c>
      <c r="C55" s="24">
        <v>0.95410931110000397</v>
      </c>
      <c r="D55" s="33">
        <f t="shared" si="0"/>
        <v>22.267877014292637</v>
      </c>
      <c r="E55" s="24">
        <f t="shared" si="1"/>
        <v>1.841553429082001</v>
      </c>
      <c r="F55" s="31">
        <v>45493</v>
      </c>
      <c r="G55" s="23">
        <v>0.875</v>
      </c>
      <c r="H55" s="24">
        <v>0.93212455510720205</v>
      </c>
      <c r="I55" s="33">
        <f t="shared" si="8"/>
        <v>21.45531921937544</v>
      </c>
      <c r="J55" s="24">
        <f t="shared" si="9"/>
        <v>1.7743548994423488</v>
      </c>
      <c r="K55" s="31">
        <v>45495</v>
      </c>
      <c r="L55" s="23">
        <v>0.875</v>
      </c>
      <c r="M55" s="24">
        <v>0.90401101112004101</v>
      </c>
      <c r="N55" s="33">
        <f t="shared" si="10"/>
        <v>20.43274376850826</v>
      </c>
      <c r="O55" s="24">
        <f t="shared" si="11"/>
        <v>1.689787909655633</v>
      </c>
      <c r="P55" s="31">
        <v>45497</v>
      </c>
      <c r="Q55" s="23">
        <v>0.875</v>
      </c>
      <c r="R55" s="24">
        <v>0.94966793059922805</v>
      </c>
      <c r="S55" s="33">
        <f t="shared" si="6"/>
        <v>22.102816407977794</v>
      </c>
      <c r="T55" s="24">
        <f t="shared" si="7"/>
        <v>1.8279029169397636</v>
      </c>
    </row>
    <row r="56" spans="1:20" x14ac:dyDescent="0.25">
      <c r="A56" s="31">
        <v>45491</v>
      </c>
      <c r="B56" s="23">
        <v>0.91666666666666663</v>
      </c>
      <c r="C56" s="24">
        <v>0.94954472779847798</v>
      </c>
      <c r="D56" s="33">
        <f t="shared" si="0"/>
        <v>22.098244197033765</v>
      </c>
      <c r="E56" s="24">
        <f t="shared" si="1"/>
        <v>1.8275247950946922</v>
      </c>
      <c r="F56" s="31">
        <v>45493</v>
      </c>
      <c r="G56" s="23">
        <v>0.91666666666666663</v>
      </c>
      <c r="H56" s="24">
        <v>0.93073868751153499</v>
      </c>
      <c r="I56" s="33">
        <f t="shared" si="8"/>
        <v>21.40447549979941</v>
      </c>
      <c r="J56" s="24">
        <f t="shared" si="9"/>
        <v>1.7701501238334112</v>
      </c>
      <c r="K56" s="31">
        <v>45495</v>
      </c>
      <c r="L56" s="23">
        <v>0.91666666666666663</v>
      </c>
      <c r="M56" s="24">
        <v>0.89833331107733905</v>
      </c>
      <c r="N56" s="33">
        <f t="shared" si="10"/>
        <v>20.228494901954861</v>
      </c>
      <c r="O56" s="24">
        <f t="shared" si="11"/>
        <v>1.6728965283916668</v>
      </c>
      <c r="P56" s="31">
        <v>45497</v>
      </c>
      <c r="Q56" s="23">
        <v>0.91666666666666663</v>
      </c>
      <c r="R56" s="24">
        <v>0.94460397958377595</v>
      </c>
      <c r="S56" s="33">
        <f t="shared" si="6"/>
        <v>21.915177708692248</v>
      </c>
      <c r="T56" s="24">
        <f t="shared" si="7"/>
        <v>1.8123851965088489</v>
      </c>
    </row>
    <row r="57" spans="1:20" x14ac:dyDescent="0.25">
      <c r="A57" s="31">
        <v>45491</v>
      </c>
      <c r="B57" s="23">
        <v>0.95833333333333337</v>
      </c>
      <c r="C57" s="24">
        <v>0.95179289579010695</v>
      </c>
      <c r="D57" s="33">
        <f t="shared" si="0"/>
        <v>22.181732026413307</v>
      </c>
      <c r="E57" s="24">
        <f t="shared" si="1"/>
        <v>1.8344292385843803</v>
      </c>
      <c r="F57" s="31">
        <v>45493</v>
      </c>
      <c r="G57" s="23">
        <v>0.95833333333333337</v>
      </c>
      <c r="H57" s="24">
        <v>0.93301546573265703</v>
      </c>
      <c r="I57" s="33">
        <f t="shared" si="8"/>
        <v>21.488028058042403</v>
      </c>
      <c r="J57" s="24">
        <f t="shared" si="9"/>
        <v>1.7770599204001065</v>
      </c>
      <c r="K57" s="31">
        <v>45495</v>
      </c>
      <c r="L57" s="23">
        <v>0.95833333333333337</v>
      </c>
      <c r="M57" s="24">
        <v>0.90579062699909296</v>
      </c>
      <c r="N57" s="33">
        <f t="shared" si="10"/>
        <v>20.496920833266671</v>
      </c>
      <c r="O57" s="24">
        <f t="shared" si="11"/>
        <v>1.6950953529111537</v>
      </c>
      <c r="P57" s="31">
        <v>45497</v>
      </c>
      <c r="Q57" s="23">
        <v>0.95833333333333337</v>
      </c>
      <c r="R57" s="24">
        <v>0.941836595531511</v>
      </c>
      <c r="S57" s="33">
        <f t="shared" si="6"/>
        <v>21.812887827440914</v>
      </c>
      <c r="T57" s="24">
        <f t="shared" si="7"/>
        <v>1.8039258233293636</v>
      </c>
    </row>
    <row r="60" spans="1:20" x14ac:dyDescent="0.25">
      <c r="P60" s="1"/>
    </row>
    <row r="61" spans="1:20" x14ac:dyDescent="0.25">
      <c r="P61" s="1"/>
    </row>
    <row r="62" spans="1:20" x14ac:dyDescent="0.25">
      <c r="P62" s="1"/>
    </row>
    <row r="63" spans="1:20" x14ac:dyDescent="0.25">
      <c r="P63" s="1"/>
    </row>
    <row r="64" spans="1:20" x14ac:dyDescent="0.25">
      <c r="P64" s="1"/>
    </row>
    <row r="65" spans="16:16" x14ac:dyDescent="0.25">
      <c r="P65" s="1"/>
    </row>
    <row r="66" spans="16:16" x14ac:dyDescent="0.25">
      <c r="P66" s="1"/>
    </row>
    <row r="67" spans="16:16" x14ac:dyDescent="0.25">
      <c r="P67" s="1"/>
    </row>
    <row r="68" spans="16:16" x14ac:dyDescent="0.25">
      <c r="P68" s="1"/>
    </row>
    <row r="69" spans="16:16" x14ac:dyDescent="0.25">
      <c r="P69" s="1"/>
    </row>
    <row r="70" spans="16:16" x14ac:dyDescent="0.25">
      <c r="P70" s="1"/>
    </row>
    <row r="71" spans="16:16" x14ac:dyDescent="0.25">
      <c r="P71" s="1"/>
    </row>
    <row r="72" spans="16:16" x14ac:dyDescent="0.25">
      <c r="P72" s="1"/>
    </row>
    <row r="73" spans="16:16" x14ac:dyDescent="0.25">
      <c r="P73" s="1"/>
    </row>
    <row r="74" spans="16:16" x14ac:dyDescent="0.25">
      <c r="P74" s="1"/>
    </row>
    <row r="75" spans="16:16" x14ac:dyDescent="0.25">
      <c r="P75" s="1"/>
    </row>
    <row r="76" spans="16:16" x14ac:dyDescent="0.25">
      <c r="P76" s="1"/>
    </row>
    <row r="77" spans="16:16" x14ac:dyDescent="0.25">
      <c r="P77" s="1"/>
    </row>
    <row r="78" spans="16:16" x14ac:dyDescent="0.25">
      <c r="P78" s="1"/>
    </row>
    <row r="79" spans="16:16" x14ac:dyDescent="0.25">
      <c r="P79" s="1"/>
    </row>
    <row r="80" spans="16:16" x14ac:dyDescent="0.25">
      <c r="P80" s="1"/>
    </row>
    <row r="81" spans="16:16" x14ac:dyDescent="0.25">
      <c r="P81" s="1"/>
    </row>
    <row r="82" spans="16:16" x14ac:dyDescent="0.25">
      <c r="P82" s="1"/>
    </row>
    <row r="83" spans="16:16" x14ac:dyDescent="0.25">
      <c r="P83" s="1"/>
    </row>
    <row r="84" spans="16:16" x14ac:dyDescent="0.25">
      <c r="P84" s="1"/>
    </row>
    <row r="85" spans="16:16" x14ac:dyDescent="0.25">
      <c r="P85" s="1"/>
    </row>
    <row r="86" spans="16:16" x14ac:dyDescent="0.25">
      <c r="P86" s="1"/>
    </row>
    <row r="87" spans="16:16" x14ac:dyDescent="0.25">
      <c r="P87" s="1"/>
    </row>
    <row r="88" spans="16:16" x14ac:dyDescent="0.25">
      <c r="P88" s="1"/>
    </row>
    <row r="89" spans="16:16" x14ac:dyDescent="0.25">
      <c r="P89" s="1"/>
    </row>
    <row r="90" spans="16:16" x14ac:dyDescent="0.25">
      <c r="P90" s="1"/>
    </row>
    <row r="91" spans="16:16" x14ac:dyDescent="0.25">
      <c r="P91" s="1"/>
    </row>
    <row r="92" spans="16:16" x14ac:dyDescent="0.25">
      <c r="P92" s="1"/>
    </row>
    <row r="93" spans="16:16" x14ac:dyDescent="0.25">
      <c r="P93" s="1"/>
    </row>
    <row r="94" spans="16:16" x14ac:dyDescent="0.25">
      <c r="P94" s="1"/>
    </row>
    <row r="95" spans="16:16" x14ac:dyDescent="0.25">
      <c r="P95" s="1"/>
    </row>
    <row r="96" spans="16:16" x14ac:dyDescent="0.25">
      <c r="P96" s="1"/>
    </row>
    <row r="97" spans="16:16" x14ac:dyDescent="0.25">
      <c r="P97" s="1"/>
    </row>
    <row r="98" spans="16:16" x14ac:dyDescent="0.25">
      <c r="P98" s="1"/>
    </row>
    <row r="99" spans="16:16" x14ac:dyDescent="0.25">
      <c r="P99" s="1"/>
    </row>
    <row r="100" spans="16:16" x14ac:dyDescent="0.25">
      <c r="P100" s="1"/>
    </row>
    <row r="101" spans="16:16" x14ac:dyDescent="0.25">
      <c r="P101" s="1"/>
    </row>
    <row r="102" spans="16:16" x14ac:dyDescent="0.25">
      <c r="P102" s="1"/>
    </row>
    <row r="103" spans="16:16" x14ac:dyDescent="0.25">
      <c r="P103" s="1"/>
    </row>
    <row r="104" spans="16:16" x14ac:dyDescent="0.25">
      <c r="P104" s="1"/>
    </row>
    <row r="105" spans="16:16" x14ac:dyDescent="0.25">
      <c r="P105" s="1"/>
    </row>
    <row r="106" spans="16:16" x14ac:dyDescent="0.25">
      <c r="P106" s="1"/>
    </row>
  </sheetData>
  <pageMargins left="0.7" right="0.7" top="0.75" bottom="0.75" header="0.3" footer="0.3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9050080-967D-4E43-B55D-076DD29B5D7E}">
  <dimension ref="A1:T177"/>
  <sheetViews>
    <sheetView workbookViewId="0">
      <selection activeCell="D5" sqref="D5"/>
    </sheetView>
  </sheetViews>
  <sheetFormatPr defaultRowHeight="15" x14ac:dyDescent="0.25"/>
  <sheetData>
    <row r="1" spans="1:20" x14ac:dyDescent="0.25">
      <c r="A1" s="1" t="s">
        <v>70</v>
      </c>
      <c r="B1" s="23"/>
      <c r="C1" s="24"/>
    </row>
    <row r="2" spans="1:20" x14ac:dyDescent="0.25">
      <c r="A2" s="1" t="s">
        <v>71</v>
      </c>
      <c r="B2" s="23"/>
      <c r="C2" s="24"/>
      <c r="G2" s="25"/>
      <c r="H2" s="25"/>
    </row>
    <row r="3" spans="1:20" ht="15.75" thickBot="1" x14ac:dyDescent="0.3">
      <c r="A3" s="1" t="s">
        <v>72</v>
      </c>
      <c r="B3" s="23"/>
      <c r="C3" s="24"/>
    </row>
    <row r="4" spans="1:20" ht="15.75" thickBot="1" x14ac:dyDescent="0.3">
      <c r="A4" s="1" t="s">
        <v>73</v>
      </c>
      <c r="B4" s="23"/>
      <c r="C4" s="24"/>
      <c r="I4" s="26" t="s">
        <v>74</v>
      </c>
      <c r="J4" s="27"/>
      <c r="K4" s="27"/>
      <c r="L4" s="28">
        <f>SUM(E10:E57)+SUM(J10:J57)+SUM(O10:O57)+SUM(T10:T33)</f>
        <v>339.96027868005513</v>
      </c>
    </row>
    <row r="5" spans="1:20" x14ac:dyDescent="0.25">
      <c r="A5" s="1" t="s">
        <v>75</v>
      </c>
      <c r="B5" s="23"/>
      <c r="C5" s="24"/>
    </row>
    <row r="6" spans="1:20" x14ac:dyDescent="0.25">
      <c r="A6" s="1"/>
      <c r="B6" s="1"/>
      <c r="C6" s="1"/>
    </row>
    <row r="7" spans="1:20" x14ac:dyDescent="0.25">
      <c r="A7" s="1"/>
      <c r="B7" s="1"/>
      <c r="C7" s="1"/>
      <c r="I7" s="29" t="s">
        <v>76</v>
      </c>
      <c r="J7" s="29"/>
      <c r="K7" s="29"/>
      <c r="L7" s="7">
        <f>MAX(D10:D57,I10:I57,N10:N57,S10:S33)</f>
        <v>26.055669800194941</v>
      </c>
    </row>
    <row r="8" spans="1:20" x14ac:dyDescent="0.25">
      <c r="A8" s="1"/>
      <c r="B8" s="1"/>
      <c r="C8" s="1"/>
    </row>
    <row r="9" spans="1:20" x14ac:dyDescent="0.25">
      <c r="A9" s="30" t="s">
        <v>77</v>
      </c>
      <c r="B9" s="30" t="s">
        <v>78</v>
      </c>
      <c r="C9" s="30" t="s">
        <v>79</v>
      </c>
      <c r="D9" s="30" t="s">
        <v>54</v>
      </c>
      <c r="E9" s="30" t="s">
        <v>80</v>
      </c>
      <c r="F9" s="30" t="s">
        <v>77</v>
      </c>
      <c r="G9" s="30" t="s">
        <v>78</v>
      </c>
      <c r="H9" s="30" t="s">
        <v>79</v>
      </c>
      <c r="I9" s="30" t="s">
        <v>54</v>
      </c>
      <c r="J9" s="30" t="s">
        <v>80</v>
      </c>
      <c r="K9" s="30" t="s">
        <v>77</v>
      </c>
      <c r="L9" s="30" t="s">
        <v>78</v>
      </c>
      <c r="M9" s="30" t="s">
        <v>79</v>
      </c>
      <c r="N9" s="30" t="s">
        <v>54</v>
      </c>
      <c r="O9" s="30" t="s">
        <v>80</v>
      </c>
      <c r="P9" s="30" t="s">
        <v>77</v>
      </c>
      <c r="Q9" s="30" t="s">
        <v>78</v>
      </c>
      <c r="R9" s="30" t="s">
        <v>79</v>
      </c>
      <c r="S9" s="30" t="s">
        <v>54</v>
      </c>
      <c r="T9" s="30" t="s">
        <v>80</v>
      </c>
    </row>
    <row r="10" spans="1:20" x14ac:dyDescent="0.25">
      <c r="A10" s="31">
        <v>45498</v>
      </c>
      <c r="B10" s="23">
        <v>0</v>
      </c>
      <c r="C10" s="24">
        <v>0.95504868030166001</v>
      </c>
      <c r="D10" s="33">
        <f t="shared" ref="D10:D57" si="0">4*6*(C10^(1.522*(6^0.026)))</f>
        <v>22.302846614201847</v>
      </c>
      <c r="E10" s="24">
        <f t="shared" ref="E10:E57" si="1">D10*0.0827</f>
        <v>1.8444454149944927</v>
      </c>
      <c r="F10" s="31">
        <v>45500</v>
      </c>
      <c r="G10" s="23">
        <v>0</v>
      </c>
      <c r="H10" s="24">
        <v>0.99916791915493797</v>
      </c>
      <c r="I10" s="33">
        <f t="shared" ref="I10:I25" si="2">4*6*(H10^(1.522*(6^0.026)))</f>
        <v>23.968164190711537</v>
      </c>
      <c r="J10" s="24">
        <f t="shared" ref="J10:J25" si="3">I10*0.0827</f>
        <v>1.982167178571844</v>
      </c>
      <c r="K10" s="31">
        <v>45502</v>
      </c>
      <c r="L10" s="23">
        <v>0</v>
      </c>
      <c r="M10" s="24">
        <v>0.99678111075956199</v>
      </c>
      <c r="N10" s="33">
        <f t="shared" ref="N10:N41" si="4">4*6*(M10^(1.522*(6^0.026)))</f>
        <v>23.876931223313989</v>
      </c>
      <c r="O10" s="24">
        <f t="shared" ref="O10:O41" si="5">N10*0.0827</f>
        <v>1.9746222121680668</v>
      </c>
      <c r="P10" s="31">
        <v>45504</v>
      </c>
      <c r="Q10" s="23">
        <v>0</v>
      </c>
      <c r="R10" s="24">
        <v>0.99275988339980703</v>
      </c>
      <c r="S10" s="33">
        <f t="shared" ref="S10:S33" si="6">4*6*(R10^(1.522*(6^0.026)))</f>
        <v>23.723518117701591</v>
      </c>
      <c r="T10" s="24">
        <f t="shared" ref="T10:T33" si="7">S10*0.0827</f>
        <v>1.9619349483339215</v>
      </c>
    </row>
    <row r="11" spans="1:20" x14ac:dyDescent="0.25">
      <c r="A11" s="31">
        <v>45498</v>
      </c>
      <c r="B11" s="23">
        <v>4.1666666666666664E-2</v>
      </c>
      <c r="C11" s="24">
        <v>0.96524912118525596</v>
      </c>
      <c r="D11" s="33">
        <f t="shared" si="0"/>
        <v>22.683890623564178</v>
      </c>
      <c r="E11" s="24">
        <f t="shared" si="1"/>
        <v>1.8759577545687574</v>
      </c>
      <c r="F11" s="31">
        <v>45500</v>
      </c>
      <c r="G11" s="23">
        <v>4.1666666666666664E-2</v>
      </c>
      <c r="H11" s="24">
        <v>1.0119223594625</v>
      </c>
      <c r="I11" s="33">
        <f t="shared" si="2"/>
        <v>24.45788263247282</v>
      </c>
      <c r="J11" s="24">
        <f t="shared" si="3"/>
        <v>2.0226668937055021</v>
      </c>
      <c r="K11" s="31">
        <v>45502</v>
      </c>
      <c r="L11" s="23">
        <v>4.1666666666666664E-2</v>
      </c>
      <c r="M11" s="24">
        <v>1.0090515613515501</v>
      </c>
      <c r="N11" s="33">
        <f t="shared" si="4"/>
        <v>24.347333759474878</v>
      </c>
      <c r="O11" s="24">
        <f t="shared" si="5"/>
        <v>2.0135245019085724</v>
      </c>
      <c r="P11" s="31">
        <v>45504</v>
      </c>
      <c r="Q11" s="23">
        <v>4.1666666666666664E-2</v>
      </c>
      <c r="R11" s="24">
        <v>1.01093912124229</v>
      </c>
      <c r="S11" s="33">
        <f t="shared" si="6"/>
        <v>24.419999008699467</v>
      </c>
      <c r="T11" s="24">
        <f t="shared" si="7"/>
        <v>2.0195339180194458</v>
      </c>
    </row>
    <row r="12" spans="1:20" x14ac:dyDescent="0.25">
      <c r="A12" s="31">
        <v>45498</v>
      </c>
      <c r="B12" s="23">
        <v>8.3333333333333329E-2</v>
      </c>
      <c r="C12" s="24">
        <v>0.96929454803079096</v>
      </c>
      <c r="D12" s="33">
        <f t="shared" si="0"/>
        <v>22.835675863031028</v>
      </c>
      <c r="E12" s="24">
        <f t="shared" si="1"/>
        <v>1.8885103938726659</v>
      </c>
      <c r="F12" s="31">
        <v>45500</v>
      </c>
      <c r="G12" s="23">
        <v>8.3333333333333329E-2</v>
      </c>
      <c r="H12" s="24">
        <v>1.0132509469945401</v>
      </c>
      <c r="I12" s="33">
        <f t="shared" si="2"/>
        <v>24.509107149677405</v>
      </c>
      <c r="J12" s="24">
        <f t="shared" si="3"/>
        <v>2.0269031612783213</v>
      </c>
      <c r="K12" s="31">
        <v>45502</v>
      </c>
      <c r="L12" s="23">
        <v>8.3333333333333329E-2</v>
      </c>
      <c r="M12" s="24">
        <v>1.01364696025442</v>
      </c>
      <c r="N12" s="33">
        <f t="shared" si="4"/>
        <v>24.524383416684678</v>
      </c>
      <c r="O12" s="24">
        <f t="shared" si="5"/>
        <v>2.0281665085598228</v>
      </c>
      <c r="P12" s="31">
        <v>45504</v>
      </c>
      <c r="Q12" s="23">
        <v>8.3333333333333329E-2</v>
      </c>
      <c r="R12" s="24">
        <v>1.0103253126103899</v>
      </c>
      <c r="S12" s="33">
        <f t="shared" si="6"/>
        <v>24.396360405558141</v>
      </c>
      <c r="T12" s="24">
        <f t="shared" si="7"/>
        <v>2.0175790055396581</v>
      </c>
    </row>
    <row r="13" spans="1:20" x14ac:dyDescent="0.25">
      <c r="A13" s="31">
        <v>45498</v>
      </c>
      <c r="B13" s="23">
        <v>0.125</v>
      </c>
      <c r="C13" s="24">
        <v>0.97522085904684896</v>
      </c>
      <c r="D13" s="33">
        <f t="shared" si="0"/>
        <v>23.058712985166167</v>
      </c>
      <c r="E13" s="24">
        <f t="shared" si="1"/>
        <v>1.9069555638732418</v>
      </c>
      <c r="F13" s="31">
        <v>45500</v>
      </c>
      <c r="G13" s="23">
        <v>0.125</v>
      </c>
      <c r="H13" s="24">
        <v>1.0146214961965001</v>
      </c>
      <c r="I13" s="33">
        <f t="shared" si="2"/>
        <v>24.561991388875573</v>
      </c>
      <c r="J13" s="24">
        <f t="shared" si="3"/>
        <v>2.0312766878600099</v>
      </c>
      <c r="K13" s="31">
        <v>45502</v>
      </c>
      <c r="L13" s="23">
        <v>0.125</v>
      </c>
      <c r="M13" s="24">
        <v>1.0173449516255599</v>
      </c>
      <c r="N13" s="33">
        <f t="shared" si="4"/>
        <v>24.667205180444427</v>
      </c>
      <c r="O13" s="24">
        <f t="shared" si="5"/>
        <v>2.0399778684227541</v>
      </c>
      <c r="P13" s="31">
        <v>45504</v>
      </c>
      <c r="Q13" s="23">
        <v>0.125</v>
      </c>
      <c r="R13" s="24">
        <v>1.01559603213857</v>
      </c>
      <c r="S13" s="33">
        <f t="shared" si="6"/>
        <v>24.599620844752721</v>
      </c>
      <c r="T13" s="24">
        <f t="shared" si="7"/>
        <v>2.0343886438610501</v>
      </c>
    </row>
    <row r="14" spans="1:20" x14ac:dyDescent="0.25">
      <c r="A14" s="31">
        <v>45498</v>
      </c>
      <c r="B14" s="23">
        <v>0.16666666666666666</v>
      </c>
      <c r="C14" s="24">
        <v>0.97766041755285205</v>
      </c>
      <c r="D14" s="33">
        <f t="shared" si="0"/>
        <v>23.150760624301398</v>
      </c>
      <c r="E14" s="24">
        <f t="shared" si="1"/>
        <v>1.9145679036297256</v>
      </c>
      <c r="F14" s="31">
        <v>45500</v>
      </c>
      <c r="G14" s="23">
        <v>0.16666666666666666</v>
      </c>
      <c r="H14" s="24">
        <v>1.0189111232716801</v>
      </c>
      <c r="I14" s="33">
        <f t="shared" si="2"/>
        <v>24.727786165506259</v>
      </c>
      <c r="J14" s="24">
        <f t="shared" si="3"/>
        <v>2.0449879158873676</v>
      </c>
      <c r="K14" s="31">
        <v>45502</v>
      </c>
      <c r="L14" s="23">
        <v>0.16666666666666666</v>
      </c>
      <c r="M14" s="24">
        <v>1.01919054984638</v>
      </c>
      <c r="N14" s="33">
        <f t="shared" si="4"/>
        <v>24.738600470904622</v>
      </c>
      <c r="O14" s="24">
        <f t="shared" si="5"/>
        <v>2.0458822589438119</v>
      </c>
      <c r="P14" s="31">
        <v>45504</v>
      </c>
      <c r="Q14" s="23">
        <v>0.16666666666666666</v>
      </c>
      <c r="R14" s="24">
        <v>1.0277279615361099</v>
      </c>
      <c r="S14" s="33">
        <f t="shared" si="6"/>
        <v>25.06986238725483</v>
      </c>
      <c r="T14" s="24">
        <f t="shared" si="7"/>
        <v>2.0732776194259741</v>
      </c>
    </row>
    <row r="15" spans="1:20" x14ac:dyDescent="0.25">
      <c r="A15" s="31">
        <v>45498</v>
      </c>
      <c r="B15" s="23">
        <v>0.20833333333333334</v>
      </c>
      <c r="C15" s="24">
        <v>0.98593169450365503</v>
      </c>
      <c r="D15" s="33">
        <f t="shared" si="0"/>
        <v>23.463862800647743</v>
      </c>
      <c r="E15" s="24">
        <f t="shared" si="1"/>
        <v>1.9404614536135683</v>
      </c>
      <c r="F15" s="31">
        <v>45500</v>
      </c>
      <c r="G15" s="23">
        <v>0.20833333333333334</v>
      </c>
      <c r="H15" s="24">
        <v>1.0174195766408201</v>
      </c>
      <c r="I15" s="33">
        <f t="shared" si="2"/>
        <v>24.670090488580094</v>
      </c>
      <c r="J15" s="24">
        <f t="shared" si="3"/>
        <v>2.0402164834055738</v>
      </c>
      <c r="K15" s="31">
        <v>45502</v>
      </c>
      <c r="L15" s="23">
        <v>0.20833333333333334</v>
      </c>
      <c r="M15" s="24">
        <v>1.02091073989459</v>
      </c>
      <c r="N15" s="33">
        <f t="shared" si="4"/>
        <v>24.805213711966612</v>
      </c>
      <c r="O15" s="24">
        <f t="shared" si="5"/>
        <v>2.0513911739796389</v>
      </c>
      <c r="P15" s="31">
        <v>45504</v>
      </c>
      <c r="Q15" s="23">
        <v>0.20833333333333334</v>
      </c>
      <c r="R15" s="24">
        <v>1.03236520289961</v>
      </c>
      <c r="S15" s="33">
        <f t="shared" si="6"/>
        <v>25.250480744176013</v>
      </c>
      <c r="T15" s="24">
        <f t="shared" si="7"/>
        <v>2.0882147575433563</v>
      </c>
    </row>
    <row r="16" spans="1:20" x14ac:dyDescent="0.25">
      <c r="A16" s="31">
        <v>45498</v>
      </c>
      <c r="B16" s="23">
        <v>0.25</v>
      </c>
      <c r="C16" s="24">
        <v>0.98685336112581301</v>
      </c>
      <c r="D16" s="33">
        <f t="shared" si="0"/>
        <v>23.4988487603277</v>
      </c>
      <c r="E16" s="24">
        <f t="shared" si="1"/>
        <v>1.9433547924791006</v>
      </c>
      <c r="F16" s="31">
        <v>45500</v>
      </c>
      <c r="G16" s="23">
        <v>0.25</v>
      </c>
      <c r="H16" s="24">
        <v>1.02320289611407</v>
      </c>
      <c r="I16" s="33">
        <f t="shared" si="2"/>
        <v>24.894079725093402</v>
      </c>
      <c r="J16" s="24">
        <f t="shared" si="3"/>
        <v>2.0587403932652242</v>
      </c>
      <c r="K16" s="31">
        <v>45502</v>
      </c>
      <c r="L16" s="23">
        <v>0.25</v>
      </c>
      <c r="M16" s="24">
        <v>1.02126717567035</v>
      </c>
      <c r="N16" s="33">
        <f t="shared" si="4"/>
        <v>24.819024808043729</v>
      </c>
      <c r="O16" s="24">
        <f t="shared" si="5"/>
        <v>2.0525333516252164</v>
      </c>
      <c r="P16" s="31">
        <v>45504</v>
      </c>
      <c r="Q16" s="23">
        <v>0.25</v>
      </c>
      <c r="R16" s="24">
        <v>1.03613781928601</v>
      </c>
      <c r="S16" s="33">
        <f t="shared" si="6"/>
        <v>25.397778745733923</v>
      </c>
      <c r="T16" s="24">
        <f t="shared" si="7"/>
        <v>2.1003963022721952</v>
      </c>
    </row>
    <row r="17" spans="1:20" x14ac:dyDescent="0.25">
      <c r="A17" s="31">
        <v>45498</v>
      </c>
      <c r="B17" s="23">
        <v>0.29166666666666669</v>
      </c>
      <c r="C17" s="24">
        <v>0.98464035987460097</v>
      </c>
      <c r="D17" s="33">
        <f t="shared" si="0"/>
        <v>23.414877148217847</v>
      </c>
      <c r="E17" s="24">
        <f t="shared" si="1"/>
        <v>1.9364103401576158</v>
      </c>
      <c r="F17" s="31">
        <v>45500</v>
      </c>
      <c r="G17" s="23">
        <v>0.29166666666666669</v>
      </c>
      <c r="H17" s="24">
        <v>1.0188341140706301</v>
      </c>
      <c r="I17" s="33">
        <f t="shared" si="2"/>
        <v>24.724806082387566</v>
      </c>
      <c r="J17" s="24">
        <f t="shared" si="3"/>
        <v>2.0447414630134517</v>
      </c>
      <c r="K17" s="31">
        <v>45502</v>
      </c>
      <c r="L17" s="23">
        <v>0.29166666666666669</v>
      </c>
      <c r="M17" s="24">
        <v>1.02217566966601</v>
      </c>
      <c r="N17" s="33">
        <f t="shared" si="4"/>
        <v>24.854239898751921</v>
      </c>
      <c r="O17" s="24">
        <f t="shared" si="5"/>
        <v>2.0554456396267837</v>
      </c>
      <c r="P17" s="31">
        <v>45504</v>
      </c>
      <c r="Q17" s="23">
        <v>0.29166666666666669</v>
      </c>
      <c r="R17" s="24">
        <v>1.0368944406467899</v>
      </c>
      <c r="S17" s="33">
        <f t="shared" si="6"/>
        <v>25.427358710651852</v>
      </c>
      <c r="T17" s="24">
        <f t="shared" si="7"/>
        <v>2.1028425653709082</v>
      </c>
    </row>
    <row r="18" spans="1:20" x14ac:dyDescent="0.25">
      <c r="A18" s="31">
        <v>45498</v>
      </c>
      <c r="B18" s="23">
        <v>0.33333333333333331</v>
      </c>
      <c r="C18" s="24">
        <v>0.99182933568557696</v>
      </c>
      <c r="D18" s="33">
        <f t="shared" si="0"/>
        <v>23.688069520536168</v>
      </c>
      <c r="E18" s="24">
        <f t="shared" si="1"/>
        <v>1.959003349348341</v>
      </c>
      <c r="F18" s="31">
        <v>45500</v>
      </c>
      <c r="G18" s="23">
        <v>0.33333333333333331</v>
      </c>
      <c r="H18" s="24">
        <v>1.0218786001164499</v>
      </c>
      <c r="I18" s="33">
        <f t="shared" si="2"/>
        <v>24.842722825130679</v>
      </c>
      <c r="J18" s="24">
        <f t="shared" si="3"/>
        <v>2.0544931776383071</v>
      </c>
      <c r="K18" s="31">
        <v>45502</v>
      </c>
      <c r="L18" s="23">
        <v>0.33333333333333331</v>
      </c>
      <c r="M18" s="24">
        <v>1.0223780870396699</v>
      </c>
      <c r="N18" s="33">
        <f t="shared" si="4"/>
        <v>24.862088547312542</v>
      </c>
      <c r="O18" s="24">
        <f t="shared" si="5"/>
        <v>2.0560947228627473</v>
      </c>
      <c r="P18" s="31">
        <v>45504</v>
      </c>
      <c r="Q18" s="23">
        <v>0.33333333333333331</v>
      </c>
      <c r="R18" s="24">
        <v>1.0389316081959099</v>
      </c>
      <c r="S18" s="33">
        <f t="shared" si="6"/>
        <v>25.507065177796015</v>
      </c>
      <c r="T18" s="24">
        <f t="shared" si="7"/>
        <v>2.1094342902037302</v>
      </c>
    </row>
    <row r="19" spans="1:20" x14ac:dyDescent="0.25">
      <c r="A19" s="31">
        <v>45498</v>
      </c>
      <c r="B19" s="23">
        <v>0.375</v>
      </c>
      <c r="C19" s="24">
        <v>0.99708473682004695</v>
      </c>
      <c r="D19" s="33">
        <f t="shared" si="0"/>
        <v>23.888529772366002</v>
      </c>
      <c r="E19" s="24">
        <f t="shared" si="1"/>
        <v>1.9755814121746682</v>
      </c>
      <c r="F19" s="31">
        <v>45500</v>
      </c>
      <c r="G19" s="23">
        <v>0.375</v>
      </c>
      <c r="H19" s="24">
        <v>1.02312600612231</v>
      </c>
      <c r="I19" s="33">
        <f t="shared" si="2"/>
        <v>24.891096809172094</v>
      </c>
      <c r="J19" s="24">
        <f t="shared" si="3"/>
        <v>2.058493706118532</v>
      </c>
      <c r="K19" s="31">
        <v>45502</v>
      </c>
      <c r="L19" s="23">
        <v>0.375</v>
      </c>
      <c r="M19" s="24">
        <v>1.0209195613820199</v>
      </c>
      <c r="N19" s="33">
        <f t="shared" si="4"/>
        <v>24.805555490451887</v>
      </c>
      <c r="O19" s="24">
        <f t="shared" si="5"/>
        <v>2.0514194390603708</v>
      </c>
      <c r="P19" s="31">
        <v>45504</v>
      </c>
      <c r="Q19" s="23">
        <v>0.375</v>
      </c>
      <c r="R19" s="24">
        <v>1.0314961671787899</v>
      </c>
      <c r="S19" s="33">
        <f t="shared" si="6"/>
        <v>25.216595408253347</v>
      </c>
      <c r="T19" s="24">
        <f t="shared" si="7"/>
        <v>2.0854124402625516</v>
      </c>
    </row>
    <row r="20" spans="1:20" x14ac:dyDescent="0.25">
      <c r="A20" s="31">
        <v>45498</v>
      </c>
      <c r="B20" s="23">
        <v>0.41666666666666669</v>
      </c>
      <c r="C20" s="24">
        <v>1.00135016440944</v>
      </c>
      <c r="D20" s="33">
        <f t="shared" si="0"/>
        <v>24.051691452712411</v>
      </c>
      <c r="E20" s="24">
        <f t="shared" si="1"/>
        <v>1.9890748831393164</v>
      </c>
      <c r="F20" s="31">
        <v>45500</v>
      </c>
      <c r="G20" s="23">
        <v>0.41666666666666669</v>
      </c>
      <c r="H20" s="24">
        <v>1.0200704336125499</v>
      </c>
      <c r="I20" s="33">
        <f t="shared" si="2"/>
        <v>24.772665053009991</v>
      </c>
      <c r="J20" s="24">
        <f t="shared" si="3"/>
        <v>2.048699399883926</v>
      </c>
      <c r="K20" s="31">
        <v>45502</v>
      </c>
      <c r="L20" s="23">
        <v>0.41666666666666669</v>
      </c>
      <c r="M20" s="24">
        <v>1.0234493017155699</v>
      </c>
      <c r="N20" s="33">
        <f t="shared" si="4"/>
        <v>24.903639827995647</v>
      </c>
      <c r="O20" s="24">
        <f t="shared" si="5"/>
        <v>2.0595310137752398</v>
      </c>
      <c r="P20" s="31">
        <v>45504</v>
      </c>
      <c r="Q20" s="23">
        <v>0.41666666666666669</v>
      </c>
      <c r="R20" s="24">
        <v>1.0323936939198199</v>
      </c>
      <c r="S20" s="33">
        <f t="shared" si="6"/>
        <v>25.251591949829425</v>
      </c>
      <c r="T20" s="24">
        <f t="shared" si="7"/>
        <v>2.0883066542508932</v>
      </c>
    </row>
    <row r="21" spans="1:20" x14ac:dyDescent="0.25">
      <c r="A21" s="31">
        <v>45498</v>
      </c>
      <c r="B21" s="23">
        <v>0.45833333333333331</v>
      </c>
      <c r="C21" s="24">
        <v>1.00373244285182</v>
      </c>
      <c r="D21" s="33">
        <f t="shared" si="0"/>
        <v>24.142998797569874</v>
      </c>
      <c r="E21" s="24">
        <f t="shared" si="1"/>
        <v>1.9966260005590284</v>
      </c>
      <c r="F21" s="31">
        <v>45500</v>
      </c>
      <c r="G21" s="23">
        <v>0.45833333333333331</v>
      </c>
      <c r="H21" s="24">
        <v>1.0185899734456301</v>
      </c>
      <c r="I21" s="33">
        <f t="shared" si="2"/>
        <v>24.715359273879319</v>
      </c>
      <c r="J21" s="24">
        <f t="shared" si="3"/>
        <v>2.0439602119498197</v>
      </c>
      <c r="K21" s="31">
        <v>45502</v>
      </c>
      <c r="L21" s="23">
        <v>0.45833333333333331</v>
      </c>
      <c r="M21" s="24">
        <v>1.0222856998402701</v>
      </c>
      <c r="N21" s="33">
        <f t="shared" si="4"/>
        <v>24.858506157872601</v>
      </c>
      <c r="O21" s="24">
        <f t="shared" si="5"/>
        <v>2.0557984592560641</v>
      </c>
      <c r="P21" s="31">
        <v>45504</v>
      </c>
      <c r="Q21" s="23">
        <v>0.45833333333333331</v>
      </c>
      <c r="R21" s="24">
        <v>1.0287486314732399</v>
      </c>
      <c r="S21" s="33">
        <f t="shared" si="6"/>
        <v>25.109575495033745</v>
      </c>
      <c r="T21" s="24">
        <f t="shared" si="7"/>
        <v>2.0765618934392904</v>
      </c>
    </row>
    <row r="22" spans="1:20" x14ac:dyDescent="0.25">
      <c r="A22" s="31">
        <v>45498</v>
      </c>
      <c r="B22" s="23">
        <v>0.5</v>
      </c>
      <c r="C22" s="24">
        <v>1.00867104529931</v>
      </c>
      <c r="D22" s="33">
        <f t="shared" si="0"/>
        <v>24.332694843289339</v>
      </c>
      <c r="E22" s="24">
        <f t="shared" si="1"/>
        <v>2.0123138635400282</v>
      </c>
      <c r="F22" s="31">
        <v>45500</v>
      </c>
      <c r="G22" s="23">
        <v>0.5</v>
      </c>
      <c r="H22" s="24">
        <v>1.0229631662327801</v>
      </c>
      <c r="I22" s="33">
        <f t="shared" si="2"/>
        <v>24.884779942014212</v>
      </c>
      <c r="J22" s="24">
        <f t="shared" si="3"/>
        <v>2.0579713012045753</v>
      </c>
      <c r="K22" s="31">
        <v>45502</v>
      </c>
      <c r="L22" s="23">
        <v>0.5</v>
      </c>
      <c r="M22" s="24">
        <v>1.02052807807514</v>
      </c>
      <c r="N22" s="33">
        <f t="shared" si="4"/>
        <v>24.790389605742853</v>
      </c>
      <c r="O22" s="24">
        <f t="shared" si="5"/>
        <v>2.0501652203949337</v>
      </c>
      <c r="P22" s="31">
        <v>45504</v>
      </c>
      <c r="Q22" s="23">
        <v>0.5</v>
      </c>
      <c r="R22" s="24">
        <v>1.0309132337528899</v>
      </c>
      <c r="S22" s="33">
        <f t="shared" si="6"/>
        <v>25.193875247566975</v>
      </c>
      <c r="T22" s="24">
        <f t="shared" si="7"/>
        <v>2.0835334829737886</v>
      </c>
    </row>
    <row r="23" spans="1:20" x14ac:dyDescent="0.25">
      <c r="A23" s="31">
        <v>45498</v>
      </c>
      <c r="B23" s="23">
        <v>0.54166666666666663</v>
      </c>
      <c r="C23" s="24">
        <v>1.00892627238823</v>
      </c>
      <c r="D23" s="33">
        <f t="shared" si="0"/>
        <v>24.342513377881218</v>
      </c>
      <c r="E23" s="24">
        <f t="shared" si="1"/>
        <v>2.0131258563507766</v>
      </c>
      <c r="F23" s="31">
        <v>45500</v>
      </c>
      <c r="G23" s="23">
        <v>0.54166666666666663</v>
      </c>
      <c r="H23" s="24">
        <v>1.0243270397145301</v>
      </c>
      <c r="I23" s="33">
        <f t="shared" si="2"/>
        <v>24.937705634910998</v>
      </c>
      <c r="J23" s="24">
        <f t="shared" si="3"/>
        <v>2.0623482560071396</v>
      </c>
      <c r="K23" s="31">
        <v>45502</v>
      </c>
      <c r="L23" s="23">
        <v>0.54166666666666663</v>
      </c>
      <c r="M23" s="24">
        <v>1.02311491965838</v>
      </c>
      <c r="N23" s="33">
        <f t="shared" si="4"/>
        <v>24.890666725312592</v>
      </c>
      <c r="O23" s="24">
        <f t="shared" si="5"/>
        <v>2.0584581381833513</v>
      </c>
      <c r="P23" s="31">
        <v>45504</v>
      </c>
      <c r="Q23" s="23">
        <v>0.54166666666666663</v>
      </c>
      <c r="R23" s="24">
        <v>1.0360145568806201</v>
      </c>
      <c r="S23" s="33">
        <f t="shared" si="6"/>
        <v>25.392961042182279</v>
      </c>
      <c r="T23" s="24">
        <f t="shared" si="7"/>
        <v>2.0999978781884745</v>
      </c>
    </row>
    <row r="24" spans="1:20" x14ac:dyDescent="0.25">
      <c r="A24" s="31">
        <v>45498</v>
      </c>
      <c r="B24" s="23">
        <v>0.58333333333333337</v>
      </c>
      <c r="C24" s="24">
        <v>1.0027073621709699</v>
      </c>
      <c r="D24" s="33">
        <f t="shared" si="0"/>
        <v>24.103693961550512</v>
      </c>
      <c r="E24" s="24">
        <f t="shared" si="1"/>
        <v>1.9933754906202272</v>
      </c>
      <c r="F24" s="31">
        <v>45500</v>
      </c>
      <c r="G24" s="23">
        <v>0.58333333333333337</v>
      </c>
      <c r="H24" s="24">
        <v>1.0289268493611099</v>
      </c>
      <c r="I24" s="33">
        <f t="shared" si="2"/>
        <v>25.116512153998038</v>
      </c>
      <c r="J24" s="24">
        <f t="shared" si="3"/>
        <v>2.0771355551356376</v>
      </c>
      <c r="K24" s="31">
        <v>45502</v>
      </c>
      <c r="L24" s="23">
        <v>0.58333333333333337</v>
      </c>
      <c r="M24" s="24">
        <v>1.0248550176579401</v>
      </c>
      <c r="N24" s="33">
        <f t="shared" si="4"/>
        <v>24.958205299788787</v>
      </c>
      <c r="O24" s="24">
        <f t="shared" si="5"/>
        <v>2.0640435782925324</v>
      </c>
      <c r="P24" s="31">
        <v>45504</v>
      </c>
      <c r="Q24" s="23">
        <v>0.58333333333333337</v>
      </c>
      <c r="R24" s="24">
        <v>1.03502249717298</v>
      </c>
      <c r="S24" s="33">
        <f t="shared" si="6"/>
        <v>25.354198860088339</v>
      </c>
      <c r="T24" s="24">
        <f t="shared" si="7"/>
        <v>2.0967922457293056</v>
      </c>
    </row>
    <row r="25" spans="1:20" x14ac:dyDescent="0.25">
      <c r="A25" s="31">
        <v>45498</v>
      </c>
      <c r="B25" s="23">
        <v>0.625</v>
      </c>
      <c r="C25" s="24">
        <v>0.99615418910581699</v>
      </c>
      <c r="D25" s="33">
        <f t="shared" si="0"/>
        <v>23.852989393147475</v>
      </c>
      <c r="E25" s="24">
        <f t="shared" si="1"/>
        <v>1.972642222813296</v>
      </c>
      <c r="F25" s="31">
        <v>45500</v>
      </c>
      <c r="G25" s="23">
        <v>0.625</v>
      </c>
      <c r="H25" s="24">
        <v>1.02694916724747</v>
      </c>
      <c r="I25" s="33">
        <f t="shared" si="2"/>
        <v>25.039576154145418</v>
      </c>
      <c r="J25" s="24">
        <f t="shared" si="3"/>
        <v>2.0707729479478258</v>
      </c>
      <c r="K25" s="31">
        <v>45502</v>
      </c>
      <c r="L25" s="23">
        <v>0.625</v>
      </c>
      <c r="M25" s="24">
        <v>1.01971840858051</v>
      </c>
      <c r="N25" s="33">
        <f t="shared" si="4"/>
        <v>24.759034353563884</v>
      </c>
      <c r="O25" s="24">
        <f t="shared" si="5"/>
        <v>2.047572141039733</v>
      </c>
      <c r="P25" s="31">
        <v>45504</v>
      </c>
      <c r="Q25" s="23">
        <v>0.625</v>
      </c>
      <c r="R25" s="24">
        <v>1.02691614627427</v>
      </c>
      <c r="S25" s="33">
        <f t="shared" si="6"/>
        <v>25.038292315843272</v>
      </c>
      <c r="T25" s="24">
        <f t="shared" si="7"/>
        <v>2.0706667745202383</v>
      </c>
    </row>
    <row r="26" spans="1:20" x14ac:dyDescent="0.25">
      <c r="A26" s="31">
        <v>45498</v>
      </c>
      <c r="B26" s="23">
        <v>0.66666666666666663</v>
      </c>
      <c r="C26" s="24">
        <v>0.98800390958390805</v>
      </c>
      <c r="D26" s="33">
        <f t="shared" si="0"/>
        <v>23.542550219643093</v>
      </c>
      <c r="E26" s="24">
        <f t="shared" si="1"/>
        <v>1.9469689031644837</v>
      </c>
      <c r="F26" s="31">
        <v>45500</v>
      </c>
      <c r="G26" s="23">
        <v>0.66666666666666663</v>
      </c>
      <c r="H26" s="24">
        <v>1.0268633365590001</v>
      </c>
      <c r="I26" s="33">
        <f t="shared" ref="I26:I57" si="8">4*6*(H26^(1.522*(6^0.026)))</f>
        <v>25.036239152536176</v>
      </c>
      <c r="J26" s="24">
        <f t="shared" ref="J26:J57" si="9">I26*0.0827</f>
        <v>2.0704969779147415</v>
      </c>
      <c r="K26" s="31">
        <v>45502</v>
      </c>
      <c r="L26" s="23">
        <v>0.66666666666666663</v>
      </c>
      <c r="M26" s="24">
        <v>1.01102709769798</v>
      </c>
      <c r="N26" s="33">
        <f t="shared" si="4"/>
        <v>24.423387800759826</v>
      </c>
      <c r="O26" s="24">
        <f t="shared" si="5"/>
        <v>2.0198141711228375</v>
      </c>
      <c r="P26" s="31">
        <v>45504</v>
      </c>
      <c r="Q26" s="23">
        <v>0.66666666666666663</v>
      </c>
      <c r="R26" s="24">
        <v>1.01567304133962</v>
      </c>
      <c r="S26" s="33">
        <f t="shared" si="6"/>
        <v>24.60259529295524</v>
      </c>
      <c r="T26" s="24">
        <f t="shared" si="7"/>
        <v>2.0346346307273984</v>
      </c>
    </row>
    <row r="27" spans="1:20" x14ac:dyDescent="0.25">
      <c r="A27" s="31">
        <v>45498</v>
      </c>
      <c r="B27" s="23">
        <v>0.70833333333333337</v>
      </c>
      <c r="C27" s="24">
        <v>0.99471330642302302</v>
      </c>
      <c r="D27" s="33">
        <f t="shared" si="0"/>
        <v>23.797996745869298</v>
      </c>
      <c r="E27" s="24">
        <f t="shared" si="1"/>
        <v>1.9680943308833909</v>
      </c>
      <c r="F27" s="31">
        <v>45500</v>
      </c>
      <c r="G27" s="23">
        <v>0.70833333333333337</v>
      </c>
      <c r="H27" s="24">
        <v>1.01905858516285</v>
      </c>
      <c r="I27" s="33">
        <f t="shared" si="8"/>
        <v>24.733492983242392</v>
      </c>
      <c r="J27" s="24">
        <f t="shared" si="9"/>
        <v>2.0454598697141457</v>
      </c>
      <c r="K27" s="31">
        <v>45502</v>
      </c>
      <c r="L27" s="23">
        <v>0.70833333333333337</v>
      </c>
      <c r="M27" s="24">
        <v>0.99865978955822998</v>
      </c>
      <c r="N27" s="33">
        <f t="shared" si="4"/>
        <v>23.948730660636919</v>
      </c>
      <c r="O27" s="24">
        <f t="shared" si="5"/>
        <v>1.9805600256346731</v>
      </c>
      <c r="P27" s="31">
        <v>45504</v>
      </c>
      <c r="Q27" s="23">
        <v>0.70833333333333337</v>
      </c>
      <c r="R27" s="24">
        <v>1.00117850303249</v>
      </c>
      <c r="S27" s="33">
        <f t="shared" si="6"/>
        <v>24.045117044105353</v>
      </c>
      <c r="T27" s="24">
        <f t="shared" si="7"/>
        <v>1.9885311795475127</v>
      </c>
    </row>
    <row r="28" spans="1:20" x14ac:dyDescent="0.25">
      <c r="A28" s="31">
        <v>45498</v>
      </c>
      <c r="B28" s="23">
        <v>0.75</v>
      </c>
      <c r="C28" s="24">
        <v>0.99051833152374802</v>
      </c>
      <c r="D28" s="33">
        <f t="shared" si="0"/>
        <v>23.638161235067646</v>
      </c>
      <c r="E28" s="24">
        <f t="shared" si="1"/>
        <v>1.9548759341400941</v>
      </c>
      <c r="F28" s="31">
        <v>45500</v>
      </c>
      <c r="G28" s="23">
        <v>0.75</v>
      </c>
      <c r="H28" s="24">
        <v>1.0206489562947401</v>
      </c>
      <c r="I28" s="33">
        <f t="shared" si="8"/>
        <v>24.795072003748203</v>
      </c>
      <c r="J28" s="24">
        <f t="shared" si="9"/>
        <v>2.0505524547099765</v>
      </c>
      <c r="K28" s="31">
        <v>45502</v>
      </c>
      <c r="L28" s="23">
        <v>0.75</v>
      </c>
      <c r="M28" s="24">
        <v>1.01846897601673</v>
      </c>
      <c r="N28" s="33">
        <f t="shared" si="4"/>
        <v>24.710677882829806</v>
      </c>
      <c r="O28" s="24">
        <f t="shared" si="5"/>
        <v>2.0435730609100249</v>
      </c>
      <c r="P28" s="31">
        <v>45504</v>
      </c>
      <c r="Q28" s="23">
        <v>0.75</v>
      </c>
      <c r="R28" s="24">
        <v>0.99331641196807197</v>
      </c>
      <c r="S28" s="33">
        <f t="shared" si="6"/>
        <v>23.744728148011724</v>
      </c>
      <c r="T28" s="24">
        <f t="shared" si="7"/>
        <v>1.9636890178405695</v>
      </c>
    </row>
    <row r="29" spans="1:20" x14ac:dyDescent="0.25">
      <c r="A29" s="31">
        <v>45498</v>
      </c>
      <c r="B29" s="23">
        <v>0.79166666666666663</v>
      </c>
      <c r="C29" s="24">
        <v>0.98614293336473802</v>
      </c>
      <c r="D29" s="33">
        <f t="shared" si="0"/>
        <v>23.471879595045785</v>
      </c>
      <c r="E29" s="24">
        <f t="shared" si="1"/>
        <v>1.9411244425102863</v>
      </c>
      <c r="F29" s="31">
        <v>45500</v>
      </c>
      <c r="G29" s="23">
        <v>0.79166666666666663</v>
      </c>
      <c r="H29" s="24">
        <v>1.0118849277455799</v>
      </c>
      <c r="I29" s="33">
        <f t="shared" si="8"/>
        <v>24.456440008246332</v>
      </c>
      <c r="J29" s="24">
        <f t="shared" si="9"/>
        <v>2.0225475886819715</v>
      </c>
      <c r="K29" s="31">
        <v>45502</v>
      </c>
      <c r="L29" s="23">
        <v>0.79166666666666663</v>
      </c>
      <c r="M29" s="24">
        <v>0.99070090055069404</v>
      </c>
      <c r="N29" s="33">
        <f t="shared" si="4"/>
        <v>23.645109056614764</v>
      </c>
      <c r="O29" s="24">
        <f t="shared" si="5"/>
        <v>1.9554505189820408</v>
      </c>
      <c r="P29" s="31">
        <v>45504</v>
      </c>
      <c r="Q29" s="23">
        <v>0.79166666666666663</v>
      </c>
      <c r="R29" s="24">
        <v>0.97518128156271899</v>
      </c>
      <c r="S29" s="33">
        <f t="shared" si="6"/>
        <v>23.057220803807027</v>
      </c>
      <c r="T29" s="24">
        <f t="shared" si="7"/>
        <v>1.9068321604748411</v>
      </c>
    </row>
    <row r="30" spans="1:20" x14ac:dyDescent="0.25">
      <c r="A30" s="31">
        <v>45498</v>
      </c>
      <c r="B30" s="23">
        <v>0.83333333333333337</v>
      </c>
      <c r="C30" s="24">
        <v>0.98286074399554901</v>
      </c>
      <c r="D30" s="33">
        <f t="shared" si="0"/>
        <v>23.347431546400305</v>
      </c>
      <c r="E30" s="24">
        <f t="shared" si="1"/>
        <v>1.930832588887305</v>
      </c>
      <c r="F30" s="31">
        <v>45500</v>
      </c>
      <c r="G30" s="23">
        <v>0.83333333333333337</v>
      </c>
      <c r="H30" s="24">
        <v>1.00807046889855</v>
      </c>
      <c r="I30" s="33">
        <f t="shared" si="8"/>
        <v>24.309596617866056</v>
      </c>
      <c r="J30" s="24">
        <f t="shared" si="9"/>
        <v>2.0104036402975227</v>
      </c>
      <c r="K30" s="31">
        <v>45502</v>
      </c>
      <c r="L30" s="23">
        <v>0.83333333333333337</v>
      </c>
      <c r="M30" s="24">
        <v>0.98508918284975799</v>
      </c>
      <c r="N30" s="33">
        <f t="shared" si="4"/>
        <v>23.431898527928524</v>
      </c>
      <c r="O30" s="24">
        <f t="shared" si="5"/>
        <v>1.937818008259689</v>
      </c>
      <c r="P30" s="31">
        <v>45504</v>
      </c>
      <c r="Q30" s="23">
        <v>0.83333333333333337</v>
      </c>
      <c r="R30" s="24">
        <v>0.977963984008692</v>
      </c>
      <c r="S30" s="33">
        <f t="shared" si="6"/>
        <v>23.162224136127421</v>
      </c>
      <c r="T30" s="24">
        <f t="shared" si="7"/>
        <v>1.9155159360577376</v>
      </c>
    </row>
    <row r="31" spans="1:20" x14ac:dyDescent="0.25">
      <c r="A31" s="31">
        <v>45498</v>
      </c>
      <c r="B31" s="23">
        <v>0.875</v>
      </c>
      <c r="C31" s="24">
        <v>0.97863280772771399</v>
      </c>
      <c r="D31" s="33">
        <f t="shared" si="0"/>
        <v>23.187488241945275</v>
      </c>
      <c r="E31" s="24">
        <f t="shared" si="1"/>
        <v>1.9176052776088741</v>
      </c>
      <c r="F31" s="31">
        <v>45500</v>
      </c>
      <c r="G31" s="23">
        <v>0.875</v>
      </c>
      <c r="H31" s="24">
        <v>1.00789237021996</v>
      </c>
      <c r="I31" s="33">
        <f t="shared" si="8"/>
        <v>24.302748498361154</v>
      </c>
      <c r="J31" s="24">
        <f t="shared" si="9"/>
        <v>2.0098373008144672</v>
      </c>
      <c r="K31" s="31">
        <v>45502</v>
      </c>
      <c r="L31" s="23">
        <v>0.875</v>
      </c>
      <c r="M31" s="24">
        <v>0.98630559444032895</v>
      </c>
      <c r="N31" s="33">
        <f t="shared" si="4"/>
        <v>23.4780534940666</v>
      </c>
      <c r="O31" s="24">
        <f t="shared" si="5"/>
        <v>1.9416350239593076</v>
      </c>
      <c r="P31" s="31">
        <v>45504</v>
      </c>
      <c r="Q31" s="23">
        <v>0.875</v>
      </c>
      <c r="R31" s="24">
        <v>0.96894705295175099</v>
      </c>
      <c r="S31" s="33">
        <f t="shared" si="6"/>
        <v>22.822622961793051</v>
      </c>
      <c r="T31" s="24">
        <f t="shared" si="7"/>
        <v>1.8874309189402854</v>
      </c>
    </row>
    <row r="32" spans="1:20" x14ac:dyDescent="0.25">
      <c r="A32" s="31">
        <v>45498</v>
      </c>
      <c r="B32" s="23">
        <v>0.91666666666666663</v>
      </c>
      <c r="C32" s="24">
        <v>0.96684622764200601</v>
      </c>
      <c r="D32" s="33">
        <f t="shared" si="0"/>
        <v>22.743769288489247</v>
      </c>
      <c r="E32" s="24">
        <f t="shared" si="1"/>
        <v>1.8809097201580607</v>
      </c>
      <c r="F32" s="31">
        <v>45500</v>
      </c>
      <c r="G32" s="23">
        <v>0.91666666666666663</v>
      </c>
      <c r="H32" s="24">
        <v>1.0062754154164999</v>
      </c>
      <c r="I32" s="33">
        <f t="shared" si="8"/>
        <v>24.24060746464518</v>
      </c>
      <c r="J32" s="24">
        <f t="shared" si="9"/>
        <v>2.0046982373261564</v>
      </c>
      <c r="K32" s="31">
        <v>45502</v>
      </c>
      <c r="L32" s="23">
        <v>0.91666666666666663</v>
      </c>
      <c r="M32" s="24">
        <v>0.98842626809678402</v>
      </c>
      <c r="N32" s="33">
        <f t="shared" si="4"/>
        <v>23.558600324210182</v>
      </c>
      <c r="O32" s="24">
        <f t="shared" si="5"/>
        <v>1.9482962468121821</v>
      </c>
      <c r="P32" s="31">
        <v>45504</v>
      </c>
      <c r="Q32" s="23">
        <v>0.91666666666666663</v>
      </c>
      <c r="R32" s="24">
        <v>0.97822797298040098</v>
      </c>
      <c r="S32" s="33">
        <f t="shared" si="6"/>
        <v>23.172194812437176</v>
      </c>
      <c r="T32" s="24">
        <f t="shared" si="7"/>
        <v>1.9163405109885543</v>
      </c>
    </row>
    <row r="33" spans="1:20" x14ac:dyDescent="0.25">
      <c r="A33" s="31">
        <v>45498</v>
      </c>
      <c r="B33" s="23">
        <v>0.95833333333333337</v>
      </c>
      <c r="C33" s="24">
        <v>0.96410745381923302</v>
      </c>
      <c r="D33" s="33">
        <f t="shared" si="0"/>
        <v>22.641123352312341</v>
      </c>
      <c r="E33" s="24">
        <f t="shared" si="1"/>
        <v>1.8724209012362305</v>
      </c>
      <c r="F33" s="31">
        <v>45500</v>
      </c>
      <c r="G33" s="23">
        <v>0.95833333333333337</v>
      </c>
      <c r="H33" s="24">
        <v>1.00894820689751</v>
      </c>
      <c r="I33" s="33">
        <f t="shared" si="8"/>
        <v>24.343357262946178</v>
      </c>
      <c r="J33" s="24">
        <f t="shared" si="9"/>
        <v>2.013195645645649</v>
      </c>
      <c r="K33" s="31">
        <v>45502</v>
      </c>
      <c r="L33" s="23">
        <v>0.95833333333333337</v>
      </c>
      <c r="M33" s="24">
        <v>0.99449986219008302</v>
      </c>
      <c r="N33" s="33">
        <f t="shared" si="4"/>
        <v>23.789854470669901</v>
      </c>
      <c r="O33" s="24">
        <f t="shared" si="5"/>
        <v>1.9674209647244008</v>
      </c>
      <c r="P33" s="31">
        <v>45504</v>
      </c>
      <c r="Q33" s="23">
        <v>0.95833333333333337</v>
      </c>
      <c r="R33" s="24">
        <v>0.98304772376620897</v>
      </c>
      <c r="S33" s="33">
        <f t="shared" si="6"/>
        <v>23.354514475424853</v>
      </c>
      <c r="T33" s="24">
        <f t="shared" si="7"/>
        <v>1.9314183471176352</v>
      </c>
    </row>
    <row r="34" spans="1:20" x14ac:dyDescent="0.25">
      <c r="A34" s="31">
        <v>45499</v>
      </c>
      <c r="B34" s="23">
        <v>0</v>
      </c>
      <c r="C34" s="24">
        <v>0.96877986192315702</v>
      </c>
      <c r="D34" s="33">
        <f t="shared" si="0"/>
        <v>22.816343783931938</v>
      </c>
      <c r="E34" s="24">
        <f t="shared" si="1"/>
        <v>1.8869116309311711</v>
      </c>
      <c r="F34" s="31">
        <v>45501</v>
      </c>
      <c r="G34" s="23">
        <v>0</v>
      </c>
      <c r="H34" s="24">
        <v>1.01949632167408</v>
      </c>
      <c r="I34" s="33">
        <f t="shared" si="8"/>
        <v>24.750436404633444</v>
      </c>
      <c r="J34" s="24">
        <f t="shared" si="9"/>
        <v>2.0468610906631857</v>
      </c>
      <c r="K34" s="31">
        <v>45503</v>
      </c>
      <c r="L34" s="23">
        <v>0</v>
      </c>
      <c r="M34" s="24">
        <v>0.99959462880688399</v>
      </c>
      <c r="N34" s="33">
        <f t="shared" si="4"/>
        <v>23.984488336827642</v>
      </c>
      <c r="O34" s="24">
        <f t="shared" si="5"/>
        <v>1.9835171854556459</v>
      </c>
    </row>
    <row r="35" spans="1:20" x14ac:dyDescent="0.25">
      <c r="A35" s="31">
        <v>45499</v>
      </c>
      <c r="B35" s="23">
        <v>4.1666666666666664E-2</v>
      </c>
      <c r="C35" s="24">
        <v>0.98821723460755795</v>
      </c>
      <c r="D35" s="33">
        <f t="shared" si="0"/>
        <v>23.5506563037437</v>
      </c>
      <c r="E35" s="24">
        <f t="shared" si="1"/>
        <v>1.947639276319604</v>
      </c>
      <c r="F35" s="31">
        <v>45501</v>
      </c>
      <c r="G35" s="23">
        <v>4.1666666666666664E-2</v>
      </c>
      <c r="H35" s="24">
        <v>1.0241334438283001</v>
      </c>
      <c r="I35" s="33">
        <f t="shared" si="8"/>
        <v>24.930190510693212</v>
      </c>
      <c r="J35" s="24">
        <f t="shared" si="9"/>
        <v>2.0617267552343286</v>
      </c>
      <c r="K35" s="31">
        <v>45503</v>
      </c>
      <c r="L35" s="23">
        <v>4.1666666666666664E-2</v>
      </c>
      <c r="M35" s="24">
        <v>1.00699472426965</v>
      </c>
      <c r="N35" s="33">
        <f t="shared" si="4"/>
        <v>24.268243828397043</v>
      </c>
      <c r="O35" s="24">
        <f t="shared" si="5"/>
        <v>2.0069837646084352</v>
      </c>
    </row>
    <row r="36" spans="1:20" x14ac:dyDescent="0.25">
      <c r="A36" s="31">
        <v>45499</v>
      </c>
      <c r="B36" s="23">
        <v>8.3333333333333329E-2</v>
      </c>
      <c r="C36" s="24">
        <v>0.99360907077391802</v>
      </c>
      <c r="D36" s="33">
        <f t="shared" si="0"/>
        <v>23.755884592490474</v>
      </c>
      <c r="E36" s="24">
        <f t="shared" si="1"/>
        <v>1.9646116557989621</v>
      </c>
      <c r="F36" s="31">
        <v>45501</v>
      </c>
      <c r="G36" s="23">
        <v>8.3333333333333329E-2</v>
      </c>
      <c r="H36" s="24">
        <v>1.0285044908482399</v>
      </c>
      <c r="I36" s="33">
        <f t="shared" si="8"/>
        <v>25.100074128012444</v>
      </c>
      <c r="J36" s="24">
        <f t="shared" si="9"/>
        <v>2.0757761303866289</v>
      </c>
      <c r="K36" s="31">
        <v>45503</v>
      </c>
      <c r="L36" s="23">
        <v>8.3333333333333329E-2</v>
      </c>
      <c r="M36" s="24">
        <v>1.01674437522481</v>
      </c>
      <c r="N36" s="33">
        <f t="shared" si="4"/>
        <v>24.643989023679936</v>
      </c>
      <c r="O36" s="24">
        <f t="shared" si="5"/>
        <v>2.0380578922583306</v>
      </c>
    </row>
    <row r="37" spans="1:20" x14ac:dyDescent="0.25">
      <c r="A37" s="31">
        <v>45499</v>
      </c>
      <c r="B37" s="23">
        <v>0.125</v>
      </c>
      <c r="C37" s="24">
        <v>1.00421869754389</v>
      </c>
      <c r="D37" s="33">
        <f t="shared" si="0"/>
        <v>24.161651689759019</v>
      </c>
      <c r="E37" s="24">
        <f t="shared" si="1"/>
        <v>1.9981685947430707</v>
      </c>
      <c r="F37" s="31">
        <v>45501</v>
      </c>
      <c r="G37" s="23">
        <v>0.125</v>
      </c>
      <c r="H37" s="24">
        <v>1.0343383550602501</v>
      </c>
      <c r="I37" s="33">
        <f t="shared" si="8"/>
        <v>25.327480631927262</v>
      </c>
      <c r="J37" s="24">
        <f t="shared" si="9"/>
        <v>2.0945826482603844</v>
      </c>
      <c r="K37" s="31">
        <v>45503</v>
      </c>
      <c r="L37" s="23">
        <v>0.125</v>
      </c>
      <c r="M37" s="24">
        <v>1.0209305286366599</v>
      </c>
      <c r="N37" s="33">
        <f t="shared" si="4"/>
        <v>24.805980406692846</v>
      </c>
      <c r="O37" s="24">
        <f t="shared" si="5"/>
        <v>2.0514545796334982</v>
      </c>
    </row>
    <row r="38" spans="1:20" x14ac:dyDescent="0.25">
      <c r="A38" s="31">
        <v>45499</v>
      </c>
      <c r="B38" s="23">
        <v>0.16666666666666666</v>
      </c>
      <c r="C38" s="24">
        <v>1.01826000213215</v>
      </c>
      <c r="D38" s="33">
        <f t="shared" si="0"/>
        <v>24.702593461063476</v>
      </c>
      <c r="E38" s="24">
        <f t="shared" si="1"/>
        <v>2.0429044792299491</v>
      </c>
      <c r="F38" s="31">
        <v>45501</v>
      </c>
      <c r="G38" s="23">
        <v>0.16666666666666666</v>
      </c>
      <c r="H38" s="24">
        <v>1.0453131198841199</v>
      </c>
      <c r="I38" s="33">
        <f t="shared" si="8"/>
        <v>25.757350487722299</v>
      </c>
      <c r="J38" s="24">
        <f t="shared" si="9"/>
        <v>2.1301328853346342</v>
      </c>
      <c r="K38" s="31">
        <v>45503</v>
      </c>
      <c r="L38" s="23">
        <v>0.16666666666666666</v>
      </c>
      <c r="M38" s="24">
        <v>1.02394211291857</v>
      </c>
      <c r="N38" s="33">
        <f t="shared" si="4"/>
        <v>24.922764139583702</v>
      </c>
      <c r="O38" s="24">
        <f t="shared" si="5"/>
        <v>2.0611125943435722</v>
      </c>
    </row>
    <row r="39" spans="1:20" x14ac:dyDescent="0.25">
      <c r="A39" s="31">
        <v>45499</v>
      </c>
      <c r="B39" s="23">
        <v>0.20833333333333334</v>
      </c>
      <c r="C39" s="24">
        <v>1.0195535421330599</v>
      </c>
      <c r="D39" s="33">
        <f t="shared" si="0"/>
        <v>24.752651550686291</v>
      </c>
      <c r="E39" s="24">
        <f t="shared" si="1"/>
        <v>2.0470442832417564</v>
      </c>
      <c r="F39" s="31">
        <v>45501</v>
      </c>
      <c r="G39" s="23">
        <v>0.20833333333333334</v>
      </c>
      <c r="H39" s="24">
        <v>1.0456849336582299</v>
      </c>
      <c r="I39" s="33">
        <f t="shared" si="8"/>
        <v>25.771961246328317</v>
      </c>
      <c r="J39" s="24">
        <f t="shared" si="9"/>
        <v>2.1313411950713519</v>
      </c>
      <c r="K39" s="31">
        <v>45503</v>
      </c>
      <c r="L39" s="23">
        <v>0.20833333333333334</v>
      </c>
      <c r="M39" s="24">
        <v>1.0290125608403</v>
      </c>
      <c r="N39" s="33">
        <f t="shared" si="4"/>
        <v>25.119848500588333</v>
      </c>
      <c r="O39" s="24">
        <f t="shared" si="5"/>
        <v>2.0774114709986549</v>
      </c>
    </row>
    <row r="40" spans="1:20" x14ac:dyDescent="0.25">
      <c r="A40" s="31">
        <v>45499</v>
      </c>
      <c r="B40" s="23">
        <v>0.25</v>
      </c>
      <c r="C40" s="24">
        <v>1.0257370471913301</v>
      </c>
      <c r="D40" s="33">
        <f t="shared" si="0"/>
        <v>24.992465644185017</v>
      </c>
      <c r="E40" s="24">
        <f t="shared" si="1"/>
        <v>2.066876908774101</v>
      </c>
      <c r="F40" s="31">
        <v>45501</v>
      </c>
      <c r="G40" s="23">
        <v>0.25</v>
      </c>
      <c r="H40" s="24">
        <v>1.0432431697803699</v>
      </c>
      <c r="I40" s="33">
        <f t="shared" si="8"/>
        <v>25.67606641890497</v>
      </c>
      <c r="J40" s="24">
        <f t="shared" si="9"/>
        <v>2.1234106928434411</v>
      </c>
      <c r="K40" s="31">
        <v>45503</v>
      </c>
      <c r="L40" s="23">
        <v>0.25</v>
      </c>
      <c r="M40" s="24">
        <v>1.03080987929885</v>
      </c>
      <c r="N40" s="33">
        <f t="shared" si="4"/>
        <v>25.189847746190413</v>
      </c>
      <c r="O40" s="24">
        <f t="shared" si="5"/>
        <v>2.0832004086099469</v>
      </c>
    </row>
    <row r="41" spans="1:20" x14ac:dyDescent="0.25">
      <c r="A41" s="31">
        <v>45499</v>
      </c>
      <c r="B41" s="23">
        <v>0.29166666666666669</v>
      </c>
      <c r="C41" s="24">
        <v>1.02788627147263</v>
      </c>
      <c r="D41" s="33">
        <f t="shared" si="0"/>
        <v>25.076020511181959</v>
      </c>
      <c r="E41" s="24">
        <f t="shared" si="1"/>
        <v>2.0737868962747479</v>
      </c>
      <c r="F41" s="31">
        <v>45501</v>
      </c>
      <c r="G41" s="23">
        <v>0.29166666666666669</v>
      </c>
      <c r="H41" s="24">
        <v>1.04273498057902</v>
      </c>
      <c r="I41" s="33">
        <f t="shared" si="8"/>
        <v>25.656125183716689</v>
      </c>
      <c r="J41" s="24">
        <f t="shared" si="9"/>
        <v>2.12176155269337</v>
      </c>
      <c r="K41" s="31">
        <v>45503</v>
      </c>
      <c r="L41" s="23">
        <v>0.29166666666666669</v>
      </c>
      <c r="M41" s="24">
        <v>1.04099273681224</v>
      </c>
      <c r="N41" s="33">
        <f t="shared" si="4"/>
        <v>25.587803776959532</v>
      </c>
      <c r="O41" s="24">
        <f t="shared" si="5"/>
        <v>2.116111372354553</v>
      </c>
    </row>
    <row r="42" spans="1:20" x14ac:dyDescent="0.25">
      <c r="A42" s="31">
        <v>45499</v>
      </c>
      <c r="B42" s="23">
        <v>0.33333333333333331</v>
      </c>
      <c r="C42" s="24">
        <v>1.02783131599015</v>
      </c>
      <c r="D42" s="33">
        <f t="shared" si="0"/>
        <v>25.07388272503826</v>
      </c>
      <c r="E42" s="24">
        <f t="shared" si="1"/>
        <v>2.0736101013606638</v>
      </c>
      <c r="F42" s="31">
        <v>45501</v>
      </c>
      <c r="G42" s="23">
        <v>0.33333333333333331</v>
      </c>
      <c r="H42" s="24">
        <v>1.04692554473458</v>
      </c>
      <c r="I42" s="33">
        <f t="shared" si="8"/>
        <v>25.820734528919839</v>
      </c>
      <c r="J42" s="24">
        <f t="shared" si="9"/>
        <v>2.1353747455416707</v>
      </c>
      <c r="K42" s="31">
        <v>45503</v>
      </c>
      <c r="L42" s="23">
        <v>0.33333333333333331</v>
      </c>
      <c r="M42" s="24">
        <v>1.04361712932169</v>
      </c>
      <c r="N42" s="33">
        <f t="shared" ref="N42:N57" si="10">4*6*(M42^(1.522*(6^0.026)))</f>
        <v>25.69074420047107</v>
      </c>
      <c r="O42" s="24">
        <f t="shared" ref="O42:O57" si="11">N42*0.0827</f>
        <v>2.1246245453789574</v>
      </c>
    </row>
    <row r="43" spans="1:20" x14ac:dyDescent="0.25">
      <c r="A43" s="31">
        <v>45499</v>
      </c>
      <c r="B43" s="23">
        <v>0.375</v>
      </c>
      <c r="C43" s="24">
        <v>1.03222000598494</v>
      </c>
      <c r="D43" s="33">
        <f t="shared" si="0"/>
        <v>25.244818063047894</v>
      </c>
      <c r="E43" s="24">
        <f t="shared" si="1"/>
        <v>2.0877464538140607</v>
      </c>
      <c r="F43" s="31">
        <v>45501</v>
      </c>
      <c r="G43" s="23">
        <v>0.375</v>
      </c>
      <c r="H43" s="24">
        <v>1.0491474866825099</v>
      </c>
      <c r="I43" s="33">
        <f t="shared" si="8"/>
        <v>25.908173682324978</v>
      </c>
      <c r="J43" s="24">
        <f t="shared" si="9"/>
        <v>2.1426059635282755</v>
      </c>
      <c r="K43" s="31">
        <v>45503</v>
      </c>
      <c r="L43" s="23">
        <v>0.375</v>
      </c>
      <c r="M43" s="24">
        <v>1.03761386870922</v>
      </c>
      <c r="N43" s="33">
        <f t="shared" si="10"/>
        <v>25.45549651637501</v>
      </c>
      <c r="O43" s="24">
        <f t="shared" si="11"/>
        <v>2.1051695619042134</v>
      </c>
    </row>
    <row r="44" spans="1:20" x14ac:dyDescent="0.25">
      <c r="A44" s="31">
        <v>45499</v>
      </c>
      <c r="B44" s="23">
        <v>0.41666666666666669</v>
      </c>
      <c r="C44" s="24">
        <v>1.03296351432387</v>
      </c>
      <c r="D44" s="33">
        <f t="shared" si="0"/>
        <v>25.273819891670136</v>
      </c>
      <c r="E44" s="24">
        <f t="shared" si="1"/>
        <v>2.0901449050411203</v>
      </c>
      <c r="F44" s="31">
        <v>45501</v>
      </c>
      <c r="G44" s="23">
        <v>0.41666666666666669</v>
      </c>
      <c r="H44" s="24">
        <v>1.0477219819980601</v>
      </c>
      <c r="I44" s="33">
        <f t="shared" si="8"/>
        <v>25.852063717830504</v>
      </c>
      <c r="J44" s="24">
        <f t="shared" si="9"/>
        <v>2.1379656694645823</v>
      </c>
      <c r="K44" s="31">
        <v>45503</v>
      </c>
      <c r="L44" s="23">
        <v>0.41666666666666669</v>
      </c>
      <c r="M44" s="24">
        <v>1.0361751317936401</v>
      </c>
      <c r="N44" s="33">
        <f t="shared" si="10"/>
        <v>25.399237169998457</v>
      </c>
      <c r="O44" s="24">
        <f t="shared" si="11"/>
        <v>2.1005169139588724</v>
      </c>
    </row>
    <row r="45" spans="1:20" x14ac:dyDescent="0.25">
      <c r="A45" s="31">
        <v>45499</v>
      </c>
      <c r="B45" s="23">
        <v>0.45833333333333331</v>
      </c>
      <c r="C45" s="24">
        <v>1.0301872491795301</v>
      </c>
      <c r="D45" s="33">
        <f t="shared" si="0"/>
        <v>25.165590266221411</v>
      </c>
      <c r="E45" s="24">
        <f t="shared" si="1"/>
        <v>2.0811943150165106</v>
      </c>
      <c r="F45" s="31">
        <v>45501</v>
      </c>
      <c r="G45" s="23">
        <v>0.45833333333333331</v>
      </c>
      <c r="H45" s="24">
        <v>1.0445410013156999</v>
      </c>
      <c r="I45" s="33">
        <f t="shared" si="8"/>
        <v>25.727019260681157</v>
      </c>
      <c r="J45" s="24">
        <f t="shared" si="9"/>
        <v>2.1276244928583314</v>
      </c>
      <c r="K45" s="31">
        <v>45503</v>
      </c>
      <c r="L45" s="23">
        <v>0.45833333333333331</v>
      </c>
      <c r="M45" s="24">
        <v>1.0323277711826899</v>
      </c>
      <c r="N45" s="33">
        <f t="shared" si="10"/>
        <v>25.249020861534412</v>
      </c>
      <c r="O45" s="24">
        <f t="shared" si="11"/>
        <v>2.0880940252488958</v>
      </c>
    </row>
    <row r="46" spans="1:20" x14ac:dyDescent="0.25">
      <c r="A46" s="31">
        <v>45499</v>
      </c>
      <c r="B46" s="23">
        <v>0.5</v>
      </c>
      <c r="C46" s="24">
        <v>1.03101658820693</v>
      </c>
      <c r="D46" s="33">
        <f t="shared" si="0"/>
        <v>25.197902989029501</v>
      </c>
      <c r="E46" s="24">
        <f t="shared" si="1"/>
        <v>2.0838665771927398</v>
      </c>
      <c r="F46" s="31">
        <v>45501</v>
      </c>
      <c r="G46" s="23">
        <v>0.5</v>
      </c>
      <c r="H46" s="24">
        <v>1.0453858375507501</v>
      </c>
      <c r="I46" s="33">
        <f t="shared" si="8"/>
        <v>25.760207751183778</v>
      </c>
      <c r="J46" s="24">
        <f t="shared" si="9"/>
        <v>2.1303691810228984</v>
      </c>
      <c r="K46" s="31">
        <v>45503</v>
      </c>
      <c r="L46" s="23">
        <v>0.5</v>
      </c>
      <c r="M46" s="24">
        <v>1.0321055650669699</v>
      </c>
      <c r="N46" s="33">
        <f t="shared" si="10"/>
        <v>25.240355199835349</v>
      </c>
      <c r="O46" s="24">
        <f t="shared" si="11"/>
        <v>2.0873773750263833</v>
      </c>
    </row>
    <row r="47" spans="1:20" x14ac:dyDescent="0.25">
      <c r="A47" s="31">
        <v>45499</v>
      </c>
      <c r="B47" s="23">
        <v>0.54166666666666663</v>
      </c>
      <c r="C47" s="24">
        <v>1.0302400588948</v>
      </c>
      <c r="D47" s="33">
        <f t="shared" si="0"/>
        <v>25.16764737842438</v>
      </c>
      <c r="E47" s="24">
        <f t="shared" si="1"/>
        <v>2.0813644381956959</v>
      </c>
      <c r="F47" s="31">
        <v>45501</v>
      </c>
      <c r="G47" s="23">
        <v>0.54166666666666663</v>
      </c>
      <c r="H47" s="24">
        <v>1.04609191417275</v>
      </c>
      <c r="I47" s="33">
        <f t="shared" si="8"/>
        <v>25.787957455152821</v>
      </c>
      <c r="J47" s="24">
        <f t="shared" si="9"/>
        <v>2.132664081541138</v>
      </c>
      <c r="K47" s="31">
        <v>45503</v>
      </c>
      <c r="L47" s="23">
        <v>0.54166666666666663</v>
      </c>
      <c r="M47" s="24">
        <v>1.0321276187855399</v>
      </c>
      <c r="N47" s="33">
        <f t="shared" si="10"/>
        <v>25.241215207881531</v>
      </c>
      <c r="O47" s="24">
        <f t="shared" si="11"/>
        <v>2.0874484976918026</v>
      </c>
    </row>
    <row r="48" spans="1:20" x14ac:dyDescent="0.25">
      <c r="A48" s="31">
        <v>45499</v>
      </c>
      <c r="B48" s="23">
        <v>0.58333333333333337</v>
      </c>
      <c r="C48" s="24">
        <v>1.0308406352955499</v>
      </c>
      <c r="D48" s="33">
        <f t="shared" si="0"/>
        <v>25.191046216316987</v>
      </c>
      <c r="E48" s="24">
        <f t="shared" si="1"/>
        <v>2.0832995220894146</v>
      </c>
      <c r="F48" s="31">
        <v>45501</v>
      </c>
      <c r="G48" s="23">
        <v>0.58333333333333337</v>
      </c>
      <c r="H48" s="24">
        <v>1.0528892278629101</v>
      </c>
      <c r="I48" s="33">
        <f t="shared" si="8"/>
        <v>26.055669800194941</v>
      </c>
      <c r="J48" s="24">
        <f t="shared" si="9"/>
        <v>2.1548038924761217</v>
      </c>
      <c r="K48" s="31">
        <v>45503</v>
      </c>
      <c r="L48" s="23">
        <v>0.58333333333333337</v>
      </c>
      <c r="M48" s="24">
        <v>1.0308802127796901</v>
      </c>
      <c r="N48" s="33">
        <f t="shared" si="10"/>
        <v>25.192588464972172</v>
      </c>
      <c r="O48" s="24">
        <f t="shared" si="11"/>
        <v>2.0834270660531984</v>
      </c>
    </row>
    <row r="49" spans="1:15" x14ac:dyDescent="0.25">
      <c r="A49" s="31">
        <v>45499</v>
      </c>
      <c r="B49" s="23">
        <v>0.625</v>
      </c>
      <c r="C49" s="24">
        <v>1.02102303504535</v>
      </c>
      <c r="D49" s="33">
        <f t="shared" si="0"/>
        <v>24.809564590803003</v>
      </c>
      <c r="E49" s="24">
        <f t="shared" si="1"/>
        <v>2.0517509916594081</v>
      </c>
      <c r="F49" s="31">
        <v>45501</v>
      </c>
      <c r="G49" s="23">
        <v>0.625</v>
      </c>
      <c r="H49" s="24">
        <v>1.04902422427711</v>
      </c>
      <c r="I49" s="33">
        <f t="shared" si="8"/>
        <v>25.903320101020562</v>
      </c>
      <c r="J49" s="24">
        <f t="shared" si="9"/>
        <v>2.1422045723544003</v>
      </c>
      <c r="K49" s="31">
        <v>45503</v>
      </c>
      <c r="L49" s="23">
        <v>0.625</v>
      </c>
      <c r="M49" s="24">
        <v>1.02517175674028</v>
      </c>
      <c r="N49" s="33">
        <f t="shared" si="10"/>
        <v>24.97050626129753</v>
      </c>
      <c r="O49" s="24">
        <f t="shared" si="11"/>
        <v>2.0650608678093056</v>
      </c>
    </row>
    <row r="50" spans="1:15" x14ac:dyDescent="0.25">
      <c r="A50" s="31">
        <v>45499</v>
      </c>
      <c r="B50" s="23">
        <v>0.66666666666666663</v>
      </c>
      <c r="C50" s="24">
        <v>1.0134049653966399</v>
      </c>
      <c r="D50" s="33">
        <f t="shared" si="0"/>
        <v>24.515048009363973</v>
      </c>
      <c r="E50" s="24">
        <f t="shared" si="1"/>
        <v>2.0273944703744005</v>
      </c>
      <c r="F50" s="31">
        <v>45501</v>
      </c>
      <c r="G50" s="23">
        <v>0.66666666666666663</v>
      </c>
      <c r="H50" s="24">
        <v>1.04220271110117</v>
      </c>
      <c r="I50" s="33">
        <f t="shared" si="8"/>
        <v>25.635245238464965</v>
      </c>
      <c r="J50" s="24">
        <f t="shared" si="9"/>
        <v>2.1200347812210523</v>
      </c>
      <c r="K50" s="31">
        <v>45503</v>
      </c>
      <c r="L50" s="23">
        <v>0.66666666666666663</v>
      </c>
      <c r="M50" s="24">
        <v>1.0178838968236199</v>
      </c>
      <c r="N50" s="33">
        <f t="shared" si="10"/>
        <v>24.688045831933728</v>
      </c>
      <c r="O50" s="24">
        <f t="shared" si="11"/>
        <v>2.0417013903009193</v>
      </c>
    </row>
    <row r="51" spans="1:15" x14ac:dyDescent="0.25">
      <c r="A51" s="31">
        <v>45499</v>
      </c>
      <c r="B51" s="23">
        <v>0.70833333333333337</v>
      </c>
      <c r="C51" s="24">
        <v>1.0023026466329501</v>
      </c>
      <c r="D51" s="33">
        <f t="shared" si="0"/>
        <v>24.088182463384861</v>
      </c>
      <c r="E51" s="24">
        <f t="shared" si="1"/>
        <v>1.992092689721928</v>
      </c>
      <c r="F51" s="31">
        <v>45501</v>
      </c>
      <c r="G51" s="23">
        <v>0.70833333333333337</v>
      </c>
      <c r="H51" s="24">
        <v>1.0301806926685999</v>
      </c>
      <c r="I51" s="33">
        <f t="shared" si="8"/>
        <v>25.16533487291899</v>
      </c>
      <c r="J51" s="24">
        <f t="shared" si="9"/>
        <v>2.0811731939904003</v>
      </c>
      <c r="K51" s="31">
        <v>45503</v>
      </c>
      <c r="L51" s="23">
        <v>0.70833333333333337</v>
      </c>
      <c r="M51" s="24">
        <v>1.0029560327489699</v>
      </c>
      <c r="N51" s="33">
        <f t="shared" si="10"/>
        <v>24.113226584315058</v>
      </c>
      <c r="O51" s="24">
        <f t="shared" si="11"/>
        <v>1.9941638385228553</v>
      </c>
    </row>
    <row r="52" spans="1:15" x14ac:dyDescent="0.25">
      <c r="A52" s="31">
        <v>45499</v>
      </c>
      <c r="B52" s="23">
        <v>0.75</v>
      </c>
      <c r="C52" s="24">
        <v>0.99187773465713402</v>
      </c>
      <c r="D52" s="33">
        <f t="shared" si="0"/>
        <v>23.68991275990637</v>
      </c>
      <c r="E52" s="24">
        <f t="shared" si="1"/>
        <v>1.9591557852442567</v>
      </c>
      <c r="F52" s="31">
        <v>45501</v>
      </c>
      <c r="G52" s="23">
        <v>0.75</v>
      </c>
      <c r="H52" s="24">
        <v>1.02767074107712</v>
      </c>
      <c r="I52" s="33">
        <f t="shared" si="8"/>
        <v>25.06763669809326</v>
      </c>
      <c r="J52" s="24">
        <f t="shared" si="9"/>
        <v>2.0730935549323126</v>
      </c>
      <c r="K52" s="31">
        <v>45503</v>
      </c>
      <c r="L52" s="23">
        <v>0.75</v>
      </c>
      <c r="M52" s="24">
        <v>0.99714630841810004</v>
      </c>
      <c r="N52" s="33">
        <f t="shared" si="10"/>
        <v>23.89088207035234</v>
      </c>
      <c r="O52" s="24">
        <f t="shared" si="11"/>
        <v>1.9757759472181384</v>
      </c>
    </row>
    <row r="53" spans="1:15" x14ac:dyDescent="0.25">
      <c r="A53" s="31">
        <v>45499</v>
      </c>
      <c r="B53" s="23">
        <v>0.79166666666666663</v>
      </c>
      <c r="C53" s="24">
        <v>0.99212193488677802</v>
      </c>
      <c r="D53" s="33">
        <f t="shared" si="0"/>
        <v>23.699213762338527</v>
      </c>
      <c r="E53" s="24">
        <f t="shared" si="1"/>
        <v>1.959924978145396</v>
      </c>
      <c r="F53" s="31">
        <v>45501</v>
      </c>
      <c r="G53" s="23">
        <v>0.79166666666666663</v>
      </c>
      <c r="H53" s="24">
        <v>1.01088845729423</v>
      </c>
      <c r="I53" s="33">
        <f t="shared" si="8"/>
        <v>24.418047548119084</v>
      </c>
      <c r="J53" s="24">
        <f t="shared" si="9"/>
        <v>2.0193725322294482</v>
      </c>
      <c r="K53" s="31">
        <v>45503</v>
      </c>
      <c r="L53" s="23">
        <v>0.79166666666666663</v>
      </c>
      <c r="M53" s="24">
        <v>0.990463256831975</v>
      </c>
      <c r="N53" s="33">
        <f t="shared" si="10"/>
        <v>23.636065469723821</v>
      </c>
      <c r="O53" s="24">
        <f t="shared" si="11"/>
        <v>1.9547026143461599</v>
      </c>
    </row>
    <row r="54" spans="1:15" x14ac:dyDescent="0.25">
      <c r="A54" s="31">
        <v>45499</v>
      </c>
      <c r="B54" s="23">
        <v>0.83333333333333337</v>
      </c>
      <c r="C54" s="24">
        <v>0.98661148547731503</v>
      </c>
      <c r="D54" s="33">
        <f t="shared" si="0"/>
        <v>23.489665412244058</v>
      </c>
      <c r="E54" s="24">
        <f t="shared" si="1"/>
        <v>1.9425953295925835</v>
      </c>
      <c r="F54" s="31">
        <v>45501</v>
      </c>
      <c r="G54" s="23">
        <v>0.83333333333333337</v>
      </c>
      <c r="H54" s="24">
        <v>0.99671071767408304</v>
      </c>
      <c r="I54" s="33">
        <f t="shared" si="8"/>
        <v>23.874242499600122</v>
      </c>
      <c r="J54" s="24">
        <f t="shared" si="9"/>
        <v>1.9743998547169299</v>
      </c>
      <c r="K54" s="31">
        <v>45503</v>
      </c>
      <c r="L54" s="23">
        <v>0.83333333333333337</v>
      </c>
      <c r="M54" s="24">
        <v>0.98274195193851199</v>
      </c>
      <c r="N54" s="33">
        <f t="shared" si="10"/>
        <v>23.34293203347638</v>
      </c>
      <c r="O54" s="24">
        <f t="shared" si="11"/>
        <v>1.9304604791684965</v>
      </c>
    </row>
    <row r="55" spans="1:15" x14ac:dyDescent="0.25">
      <c r="A55" s="31">
        <v>45499</v>
      </c>
      <c r="B55" s="23">
        <v>0.875</v>
      </c>
      <c r="C55" s="24">
        <v>0.98603945970140805</v>
      </c>
      <c r="D55" s="33">
        <f t="shared" si="0"/>
        <v>23.467952504961001</v>
      </c>
      <c r="E55" s="24">
        <f t="shared" si="1"/>
        <v>1.9407996721602747</v>
      </c>
      <c r="F55" s="31">
        <v>45501</v>
      </c>
      <c r="G55" s="23">
        <v>0.875</v>
      </c>
      <c r="H55" s="24">
        <v>0.99117821454605304</v>
      </c>
      <c r="I55" s="33">
        <f t="shared" si="8"/>
        <v>23.663277248741942</v>
      </c>
      <c r="J55" s="24">
        <f t="shared" si="9"/>
        <v>1.9569530284709584</v>
      </c>
      <c r="K55" s="31">
        <v>45503</v>
      </c>
      <c r="L55" s="23">
        <v>0.875</v>
      </c>
      <c r="M55" s="24">
        <v>0.983124732967259</v>
      </c>
      <c r="N55" s="33">
        <f t="shared" si="10"/>
        <v>23.357431872597903</v>
      </c>
      <c r="O55" s="24">
        <f t="shared" si="11"/>
        <v>1.9316596158638466</v>
      </c>
    </row>
    <row r="56" spans="1:15" x14ac:dyDescent="0.25">
      <c r="A56" s="31">
        <v>45499</v>
      </c>
      <c r="B56" s="23">
        <v>0.91666666666666663</v>
      </c>
      <c r="C56" s="24">
        <v>0.98926216363511099</v>
      </c>
      <c r="D56" s="33">
        <f t="shared" si="0"/>
        <v>23.590377328985234</v>
      </c>
      <c r="E56" s="24">
        <f t="shared" si="1"/>
        <v>1.9509242051070788</v>
      </c>
      <c r="F56" s="31">
        <v>45501</v>
      </c>
      <c r="G56" s="23">
        <v>0.91666666666666663</v>
      </c>
      <c r="H56" s="24">
        <v>0.98673903941713403</v>
      </c>
      <c r="I56" s="33">
        <f t="shared" si="8"/>
        <v>23.494508115052977</v>
      </c>
      <c r="J56" s="24">
        <f t="shared" si="9"/>
        <v>1.942995821114881</v>
      </c>
      <c r="K56" s="31">
        <v>45503</v>
      </c>
      <c r="L56" s="23">
        <v>0.91666666666666663</v>
      </c>
      <c r="M56" s="24">
        <v>0.98807430266938701</v>
      </c>
      <c r="N56" s="33">
        <f t="shared" si="10"/>
        <v>23.545224953824437</v>
      </c>
      <c r="O56" s="24">
        <f t="shared" si="11"/>
        <v>1.9471901036812809</v>
      </c>
    </row>
    <row r="57" spans="1:15" x14ac:dyDescent="0.25">
      <c r="A57" s="31">
        <v>45499</v>
      </c>
      <c r="B57" s="23">
        <v>0.95833333333333337</v>
      </c>
      <c r="C57" s="24">
        <v>0.98939633369049995</v>
      </c>
      <c r="D57" s="33">
        <f t="shared" si="0"/>
        <v>23.595479361040258</v>
      </c>
      <c r="E57" s="24">
        <f t="shared" si="1"/>
        <v>1.9513461431580292</v>
      </c>
      <c r="F57" s="31">
        <v>45501</v>
      </c>
      <c r="G57" s="23">
        <v>0.95833333333333337</v>
      </c>
      <c r="H57" s="24">
        <v>0.98946899175248104</v>
      </c>
      <c r="I57" s="33">
        <f t="shared" si="8"/>
        <v>23.598242472372853</v>
      </c>
      <c r="J57" s="24">
        <f t="shared" si="9"/>
        <v>1.9515746524652349</v>
      </c>
      <c r="K57" s="31">
        <v>45503</v>
      </c>
      <c r="L57" s="23">
        <v>0.95833333333333337</v>
      </c>
      <c r="M57" s="24">
        <v>0.98916977643571002</v>
      </c>
      <c r="N57" s="33">
        <f t="shared" si="10"/>
        <v>23.586864396382662</v>
      </c>
      <c r="O57" s="24">
        <f t="shared" si="11"/>
        <v>1.9506336855808462</v>
      </c>
    </row>
    <row r="132" spans="6:6" x14ac:dyDescent="0.25">
      <c r="F132" s="1"/>
    </row>
    <row r="133" spans="6:6" x14ac:dyDescent="0.25">
      <c r="F133" s="1"/>
    </row>
    <row r="134" spans="6:6" x14ac:dyDescent="0.25">
      <c r="F134" s="1"/>
    </row>
    <row r="135" spans="6:6" x14ac:dyDescent="0.25">
      <c r="F135" s="1"/>
    </row>
    <row r="136" spans="6:6" x14ac:dyDescent="0.25">
      <c r="F136" s="1"/>
    </row>
    <row r="137" spans="6:6" x14ac:dyDescent="0.25">
      <c r="F137" s="1"/>
    </row>
    <row r="138" spans="6:6" x14ac:dyDescent="0.25">
      <c r="F138" s="1"/>
    </row>
    <row r="139" spans="6:6" x14ac:dyDescent="0.25">
      <c r="F139" s="1"/>
    </row>
    <row r="140" spans="6:6" x14ac:dyDescent="0.25">
      <c r="F140" s="1"/>
    </row>
    <row r="141" spans="6:6" x14ac:dyDescent="0.25">
      <c r="F141" s="1"/>
    </row>
    <row r="142" spans="6:6" x14ac:dyDescent="0.25">
      <c r="F142" s="1"/>
    </row>
    <row r="143" spans="6:6" x14ac:dyDescent="0.25">
      <c r="F143" s="1"/>
    </row>
    <row r="144" spans="6:6" x14ac:dyDescent="0.25">
      <c r="F144" s="1"/>
    </row>
    <row r="145" spans="6:6" x14ac:dyDescent="0.25">
      <c r="F145" s="1"/>
    </row>
    <row r="146" spans="6:6" x14ac:dyDescent="0.25">
      <c r="F146" s="1"/>
    </row>
    <row r="147" spans="6:6" x14ac:dyDescent="0.25">
      <c r="F147" s="1"/>
    </row>
    <row r="148" spans="6:6" x14ac:dyDescent="0.25">
      <c r="F148" s="1"/>
    </row>
    <row r="149" spans="6:6" x14ac:dyDescent="0.25">
      <c r="F149" s="1"/>
    </row>
    <row r="150" spans="6:6" x14ac:dyDescent="0.25">
      <c r="F150" s="1"/>
    </row>
    <row r="151" spans="6:6" x14ac:dyDescent="0.25">
      <c r="F151" s="1"/>
    </row>
    <row r="152" spans="6:6" x14ac:dyDescent="0.25">
      <c r="F152" s="1"/>
    </row>
    <row r="153" spans="6:6" x14ac:dyDescent="0.25">
      <c r="F153" s="1"/>
    </row>
    <row r="154" spans="6:6" x14ac:dyDescent="0.25">
      <c r="F154" s="1"/>
    </row>
    <row r="155" spans="6:6" x14ac:dyDescent="0.25">
      <c r="F155" s="1"/>
    </row>
    <row r="156" spans="6:6" x14ac:dyDescent="0.25">
      <c r="F156" s="1"/>
    </row>
    <row r="157" spans="6:6" x14ac:dyDescent="0.25">
      <c r="F157" s="1"/>
    </row>
    <row r="158" spans="6:6" x14ac:dyDescent="0.25">
      <c r="F158" s="1"/>
    </row>
    <row r="159" spans="6:6" x14ac:dyDescent="0.25">
      <c r="F159" s="1"/>
    </row>
    <row r="160" spans="6:6" x14ac:dyDescent="0.25">
      <c r="F160" s="1"/>
    </row>
    <row r="161" spans="6:6" x14ac:dyDescent="0.25">
      <c r="F161" s="1"/>
    </row>
    <row r="162" spans="6:6" x14ac:dyDescent="0.25">
      <c r="F162" s="1"/>
    </row>
    <row r="163" spans="6:6" x14ac:dyDescent="0.25">
      <c r="F163" s="1"/>
    </row>
    <row r="164" spans="6:6" x14ac:dyDescent="0.25">
      <c r="F164" s="1"/>
    </row>
    <row r="165" spans="6:6" x14ac:dyDescent="0.25">
      <c r="F165" s="1"/>
    </row>
    <row r="166" spans="6:6" x14ac:dyDescent="0.25">
      <c r="F166" s="1"/>
    </row>
    <row r="167" spans="6:6" x14ac:dyDescent="0.25">
      <c r="F167" s="1"/>
    </row>
    <row r="168" spans="6:6" x14ac:dyDescent="0.25">
      <c r="F168" s="1"/>
    </row>
    <row r="169" spans="6:6" x14ac:dyDescent="0.25">
      <c r="F169" s="1"/>
    </row>
    <row r="170" spans="6:6" x14ac:dyDescent="0.25">
      <c r="F170" s="1"/>
    </row>
    <row r="171" spans="6:6" x14ac:dyDescent="0.25">
      <c r="F171" s="1"/>
    </row>
    <row r="172" spans="6:6" x14ac:dyDescent="0.25">
      <c r="F172" s="1"/>
    </row>
    <row r="173" spans="6:6" x14ac:dyDescent="0.25">
      <c r="F173" s="1"/>
    </row>
    <row r="174" spans="6:6" x14ac:dyDescent="0.25">
      <c r="F174" s="1"/>
    </row>
    <row r="175" spans="6:6" x14ac:dyDescent="0.25">
      <c r="F175" s="1"/>
    </row>
    <row r="176" spans="6:6" x14ac:dyDescent="0.25">
      <c r="F176" s="1"/>
    </row>
    <row r="177" spans="6:6" x14ac:dyDescent="0.25">
      <c r="F177" s="1"/>
    </row>
  </sheetData>
  <pageMargins left="0.7" right="0.7" top="0.75" bottom="0.75" header="0.3" footer="0.3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89D4EE9-6468-4868-A1A4-EC9D04DA8FAF}">
  <dimension ref="A1:T57"/>
  <sheetViews>
    <sheetView workbookViewId="0">
      <selection activeCell="D2" sqref="D2"/>
    </sheetView>
  </sheetViews>
  <sheetFormatPr defaultRowHeight="15" x14ac:dyDescent="0.25"/>
  <sheetData>
    <row r="1" spans="1:20" x14ac:dyDescent="0.25">
      <c r="A1" s="1" t="s">
        <v>70</v>
      </c>
      <c r="B1" s="23"/>
      <c r="C1" s="24"/>
    </row>
    <row r="2" spans="1:20" x14ac:dyDescent="0.25">
      <c r="A2" s="1" t="s">
        <v>71</v>
      </c>
      <c r="B2" s="23"/>
      <c r="C2" s="24"/>
      <c r="G2" s="25"/>
      <c r="H2" s="25"/>
    </row>
    <row r="3" spans="1:20" ht="15.75" thickBot="1" x14ac:dyDescent="0.3">
      <c r="A3" s="1" t="s">
        <v>72</v>
      </c>
      <c r="B3" s="23"/>
      <c r="C3" s="24"/>
    </row>
    <row r="4" spans="1:20" ht="15.75" thickBot="1" x14ac:dyDescent="0.3">
      <c r="A4" s="1" t="s">
        <v>73</v>
      </c>
      <c r="B4" s="23"/>
      <c r="C4" s="24"/>
      <c r="I4" s="26" t="s">
        <v>74</v>
      </c>
      <c r="J4" s="27"/>
      <c r="K4" s="27"/>
      <c r="L4" s="28">
        <f>SUM(E10:E57)+SUM(J10:J57)+SUM(O10:O57)+SUM(T10:T57)</f>
        <v>381.62328013950753</v>
      </c>
    </row>
    <row r="5" spans="1:20" x14ac:dyDescent="0.25">
      <c r="A5" s="1" t="s">
        <v>75</v>
      </c>
      <c r="B5" s="23"/>
      <c r="C5" s="24"/>
    </row>
    <row r="6" spans="1:20" x14ac:dyDescent="0.25">
      <c r="A6" s="1"/>
      <c r="B6" s="1"/>
      <c r="C6" s="1"/>
    </row>
    <row r="7" spans="1:20" x14ac:dyDescent="0.25">
      <c r="A7" s="1"/>
      <c r="B7" s="1"/>
      <c r="C7" s="1"/>
      <c r="I7" s="29" t="s">
        <v>76</v>
      </c>
      <c r="J7" s="29"/>
      <c r="K7" s="29"/>
      <c r="L7" s="7">
        <f>MAX(D10:D57,I10:I57,N10:N57,S10:S57)</f>
        <v>25.677362354685226</v>
      </c>
    </row>
    <row r="8" spans="1:20" x14ac:dyDescent="0.25">
      <c r="A8" s="1"/>
      <c r="B8" s="1"/>
      <c r="C8" s="1"/>
    </row>
    <row r="9" spans="1:20" x14ac:dyDescent="0.25">
      <c r="A9" s="30" t="s">
        <v>77</v>
      </c>
      <c r="B9" s="30" t="s">
        <v>78</v>
      </c>
      <c r="C9" s="30" t="s">
        <v>79</v>
      </c>
      <c r="D9" s="30" t="s">
        <v>54</v>
      </c>
      <c r="E9" s="30" t="s">
        <v>80</v>
      </c>
      <c r="F9" s="30" t="s">
        <v>77</v>
      </c>
      <c r="G9" s="30" t="s">
        <v>78</v>
      </c>
      <c r="H9" s="30" t="s">
        <v>79</v>
      </c>
      <c r="I9" s="30" t="s">
        <v>54</v>
      </c>
      <c r="J9" s="30" t="s">
        <v>80</v>
      </c>
      <c r="K9" s="30" t="s">
        <v>77</v>
      </c>
      <c r="L9" s="30" t="s">
        <v>78</v>
      </c>
      <c r="M9" s="30" t="s">
        <v>79</v>
      </c>
      <c r="N9" s="30" t="s">
        <v>54</v>
      </c>
      <c r="O9" s="30" t="s">
        <v>80</v>
      </c>
      <c r="P9" s="30" t="s">
        <v>77</v>
      </c>
      <c r="Q9" s="30" t="s">
        <v>78</v>
      </c>
      <c r="R9" s="30" t="s">
        <v>79</v>
      </c>
      <c r="S9" s="30" t="s">
        <v>54</v>
      </c>
      <c r="T9" s="30" t="s">
        <v>80</v>
      </c>
    </row>
    <row r="10" spans="1:20" x14ac:dyDescent="0.25">
      <c r="A10" s="31">
        <v>45505</v>
      </c>
      <c r="B10" s="23">
        <v>0</v>
      </c>
      <c r="C10" s="24">
        <v>0.98840868472657595</v>
      </c>
      <c r="D10" s="33">
        <f t="shared" ref="D10:D57" si="0">4*6*(C10^(1.522*(6^0.026)))</f>
        <v>23.557932054750655</v>
      </c>
      <c r="E10" s="24">
        <f t="shared" ref="E10:E57" si="1">D10*0.0827</f>
        <v>1.9482409809278791</v>
      </c>
      <c r="F10" s="31">
        <v>45507</v>
      </c>
      <c r="G10" s="23">
        <v>0</v>
      </c>
      <c r="H10" s="24">
        <v>0.98524320125185705</v>
      </c>
      <c r="I10" s="33">
        <f t="shared" ref="I10:I25" si="2">4*6*(H10^(1.522*(6^0.026)))</f>
        <v>23.43774065920736</v>
      </c>
      <c r="J10" s="24">
        <f t="shared" ref="J10:J25" si="3">I10*0.0827</f>
        <v>1.9383011525164486</v>
      </c>
      <c r="K10" s="31">
        <v>45509</v>
      </c>
      <c r="L10" s="23">
        <v>0</v>
      </c>
      <c r="M10" s="24">
        <v>1.0015084743459599</v>
      </c>
      <c r="N10" s="33">
        <f t="shared" ref="N10:N41" si="4">4*6*(M10^(1.522*(6^0.026)))</f>
        <v>24.057755112427781</v>
      </c>
      <c r="O10" s="24">
        <f t="shared" ref="O10:O41" si="5">N10*0.0827</f>
        <v>1.9895763477977775</v>
      </c>
      <c r="P10" s="31">
        <v>45511</v>
      </c>
      <c r="Q10" s="23">
        <v>0</v>
      </c>
      <c r="R10" s="24">
        <v>0.97727108001317997</v>
      </c>
      <c r="S10" s="33">
        <f t="shared" ref="S10:S57" si="6">4*6*(R10^(1.522*(6^0.026)))</f>
        <v>23.136061255890436</v>
      </c>
      <c r="T10" s="24">
        <f t="shared" ref="T10:T57" si="7">S10*0.0827</f>
        <v>1.9133522658621389</v>
      </c>
    </row>
    <row r="11" spans="1:20" x14ac:dyDescent="0.25">
      <c r="A11" s="31">
        <v>45505</v>
      </c>
      <c r="B11" s="23">
        <v>4.1666666666666664E-2</v>
      </c>
      <c r="C11" s="24">
        <v>0.99351662396987195</v>
      </c>
      <c r="D11" s="33">
        <f t="shared" si="0"/>
        <v>23.752360217319676</v>
      </c>
      <c r="E11" s="24">
        <f t="shared" si="1"/>
        <v>1.964320189972337</v>
      </c>
      <c r="F11" s="31">
        <v>45507</v>
      </c>
      <c r="G11" s="23">
        <v>4.1666666666666664E-2</v>
      </c>
      <c r="H11" s="24">
        <v>0.99329441785414996</v>
      </c>
      <c r="I11" s="33">
        <f t="shared" si="2"/>
        <v>23.743889789482733</v>
      </c>
      <c r="J11" s="24">
        <f t="shared" si="3"/>
        <v>1.9636196855902219</v>
      </c>
      <c r="K11" s="31">
        <v>45509</v>
      </c>
      <c r="L11" s="23">
        <v>4.1666666666666664E-2</v>
      </c>
      <c r="M11" s="24">
        <v>1.0129959583241901</v>
      </c>
      <c r="N11" s="33">
        <f t="shared" si="4"/>
        <v>24.499272804499071</v>
      </c>
      <c r="O11" s="24">
        <f t="shared" si="5"/>
        <v>2.026089860932073</v>
      </c>
      <c r="P11" s="31">
        <v>45511</v>
      </c>
      <c r="Q11" s="23">
        <v>4.1666666666666664E-2</v>
      </c>
      <c r="R11" s="24">
        <v>0.98987817763886199</v>
      </c>
      <c r="S11" s="33">
        <f t="shared" si="6"/>
        <v>23.613805643317431</v>
      </c>
      <c r="T11" s="24">
        <f t="shared" si="7"/>
        <v>1.9528617267023514</v>
      </c>
    </row>
    <row r="12" spans="1:20" x14ac:dyDescent="0.25">
      <c r="A12" s="31">
        <v>45505</v>
      </c>
      <c r="B12" s="23">
        <v>8.3333333333333329E-2</v>
      </c>
      <c r="C12" s="24">
        <v>0.99424254893858899</v>
      </c>
      <c r="D12" s="33">
        <f t="shared" si="0"/>
        <v>23.780040101559692</v>
      </c>
      <c r="E12" s="24">
        <f t="shared" si="1"/>
        <v>1.9666093163989864</v>
      </c>
      <c r="F12" s="31">
        <v>45507</v>
      </c>
      <c r="G12" s="23">
        <v>8.3333333333333329E-2</v>
      </c>
      <c r="H12" s="24">
        <v>0.99733990430432895</v>
      </c>
      <c r="I12" s="33">
        <f t="shared" si="2"/>
        <v>23.898278822627535</v>
      </c>
      <c r="J12" s="24">
        <f t="shared" si="3"/>
        <v>1.9763876586312972</v>
      </c>
      <c r="K12" s="31">
        <v>45509</v>
      </c>
      <c r="L12" s="23">
        <v>8.3333333333333329E-2</v>
      </c>
      <c r="M12" s="24">
        <v>1.0119069814641499</v>
      </c>
      <c r="N12" s="33">
        <f t="shared" si="4"/>
        <v>24.457289958170392</v>
      </c>
      <c r="O12" s="24">
        <f t="shared" si="5"/>
        <v>2.0226178795406913</v>
      </c>
      <c r="P12" s="31">
        <v>45511</v>
      </c>
      <c r="Q12" s="23">
        <v>8.3333333333333329E-2</v>
      </c>
      <c r="R12" s="24">
        <v>0.995995759960005</v>
      </c>
      <c r="S12" s="33">
        <f t="shared" si="6"/>
        <v>23.846940479563916</v>
      </c>
      <c r="T12" s="24">
        <f t="shared" si="7"/>
        <v>1.9721419776599358</v>
      </c>
    </row>
    <row r="13" spans="1:20" x14ac:dyDescent="0.25">
      <c r="A13" s="31">
        <v>45505</v>
      </c>
      <c r="B13" s="23">
        <v>0.125</v>
      </c>
      <c r="C13" s="24">
        <v>0.99742782115537298</v>
      </c>
      <c r="D13" s="33">
        <f t="shared" si="0"/>
        <v>23.901638159202168</v>
      </c>
      <c r="E13" s="24">
        <f t="shared" si="1"/>
        <v>1.9766654757660191</v>
      </c>
      <c r="F13" s="31">
        <v>45507</v>
      </c>
      <c r="G13" s="23">
        <v>0.125</v>
      </c>
      <c r="H13" s="24">
        <v>1.00396347045496</v>
      </c>
      <c r="I13" s="33">
        <f t="shared" si="2"/>
        <v>24.151860423711724</v>
      </c>
      <c r="J13" s="24">
        <f t="shared" si="3"/>
        <v>1.9973588570409595</v>
      </c>
      <c r="K13" s="31">
        <v>45509</v>
      </c>
      <c r="L13" s="23">
        <v>0.125</v>
      </c>
      <c r="M13" s="24">
        <v>1.0154529809911099</v>
      </c>
      <c r="N13" s="33">
        <f t="shared" si="4"/>
        <v>24.594095909892946</v>
      </c>
      <c r="O13" s="24">
        <f t="shared" si="5"/>
        <v>2.0339317317481465</v>
      </c>
      <c r="P13" s="31">
        <v>45511</v>
      </c>
      <c r="Q13" s="23">
        <v>0.125</v>
      </c>
      <c r="R13" s="24">
        <v>1.0038380622823599</v>
      </c>
      <c r="S13" s="33">
        <f t="shared" si="6"/>
        <v>24.147049937488564</v>
      </c>
      <c r="T13" s="24">
        <f t="shared" si="7"/>
        <v>1.9969610298303042</v>
      </c>
    </row>
    <row r="14" spans="1:20" x14ac:dyDescent="0.25">
      <c r="A14" s="31">
        <v>45505</v>
      </c>
      <c r="B14" s="23">
        <v>0.16666666666666666</v>
      </c>
      <c r="C14" s="24">
        <v>1.00120711326198</v>
      </c>
      <c r="D14" s="33">
        <f t="shared" si="0"/>
        <v>24.046212732332485</v>
      </c>
      <c r="E14" s="24">
        <f t="shared" si="1"/>
        <v>1.9886217929638965</v>
      </c>
      <c r="F14" s="31">
        <v>45507</v>
      </c>
      <c r="G14" s="23">
        <v>0.16666666666666666</v>
      </c>
      <c r="H14" s="24">
        <v>1.0046981573064599</v>
      </c>
      <c r="I14" s="33">
        <f t="shared" si="2"/>
        <v>24.180049185134564</v>
      </c>
      <c r="J14" s="24">
        <f t="shared" si="3"/>
        <v>1.9996900676106284</v>
      </c>
      <c r="K14" s="31">
        <v>45509</v>
      </c>
      <c r="L14" s="23">
        <v>0.16666666666666666</v>
      </c>
      <c r="M14" s="24">
        <v>1.0242609977681101</v>
      </c>
      <c r="N14" s="33">
        <f t="shared" si="4"/>
        <v>24.935141883088711</v>
      </c>
      <c r="O14" s="24">
        <f t="shared" si="5"/>
        <v>2.0621362337314362</v>
      </c>
      <c r="P14" s="31">
        <v>45511</v>
      </c>
      <c r="Q14" s="23">
        <v>0.16666666666666666</v>
      </c>
      <c r="R14" s="24">
        <v>1.0111590623815101</v>
      </c>
      <c r="S14" s="33">
        <f t="shared" si="6"/>
        <v>24.428471317603048</v>
      </c>
      <c r="T14" s="24">
        <f t="shared" si="7"/>
        <v>2.020234577965772</v>
      </c>
    </row>
    <row r="15" spans="1:20" x14ac:dyDescent="0.25">
      <c r="A15" s="31">
        <v>45505</v>
      </c>
      <c r="B15" s="23">
        <v>0.20833333333333334</v>
      </c>
      <c r="C15" s="24">
        <v>0.99944502114849798</v>
      </c>
      <c r="D15" s="33">
        <f t="shared" si="0"/>
        <v>23.978764494921059</v>
      </c>
      <c r="E15" s="24">
        <f t="shared" si="1"/>
        <v>1.9830438237299715</v>
      </c>
      <c r="F15" s="31">
        <v>45507</v>
      </c>
      <c r="G15" s="23">
        <v>0.20833333333333334</v>
      </c>
      <c r="H15" s="24">
        <v>1.0067528486211501</v>
      </c>
      <c r="I15" s="33">
        <f t="shared" si="2"/>
        <v>24.258949481623304</v>
      </c>
      <c r="J15" s="24">
        <f t="shared" si="3"/>
        <v>2.0062151221302473</v>
      </c>
      <c r="K15" s="31">
        <v>45509</v>
      </c>
      <c r="L15" s="23">
        <v>0.20833333333333334</v>
      </c>
      <c r="M15" s="24">
        <v>1.0227607488591199</v>
      </c>
      <c r="N15" s="33">
        <f t="shared" si="4"/>
        <v>24.876928622897815</v>
      </c>
      <c r="O15" s="24">
        <f t="shared" si="5"/>
        <v>2.0573219971136494</v>
      </c>
      <c r="P15" s="31">
        <v>45511</v>
      </c>
      <c r="Q15" s="23">
        <v>0.20833333333333334</v>
      </c>
      <c r="R15" s="24">
        <v>1.01042866706444</v>
      </c>
      <c r="S15" s="33">
        <f t="shared" si="6"/>
        <v>24.400340128112056</v>
      </c>
      <c r="T15" s="24">
        <f t="shared" si="7"/>
        <v>2.017908128594867</v>
      </c>
    </row>
    <row r="16" spans="1:20" x14ac:dyDescent="0.25">
      <c r="A16" s="31">
        <v>45505</v>
      </c>
      <c r="B16" s="23">
        <v>0.25</v>
      </c>
      <c r="C16" s="24">
        <v>0.99812072515088401</v>
      </c>
      <c r="D16" s="33">
        <f t="shared" si="0"/>
        <v>23.928120447868203</v>
      </c>
      <c r="E16" s="24">
        <f t="shared" si="1"/>
        <v>1.9788555610387002</v>
      </c>
      <c r="F16" s="31">
        <v>45507</v>
      </c>
      <c r="G16" s="23">
        <v>0.25</v>
      </c>
      <c r="H16" s="24">
        <v>1.01027905940605</v>
      </c>
      <c r="I16" s="33">
        <f t="shared" si="2"/>
        <v>24.394579477787932</v>
      </c>
      <c r="J16" s="24">
        <f t="shared" si="3"/>
        <v>2.017431722813062</v>
      </c>
      <c r="K16" s="31">
        <v>45509</v>
      </c>
      <c r="L16" s="23">
        <v>0.25</v>
      </c>
      <c r="M16" s="24">
        <v>1.0278621911961401</v>
      </c>
      <c r="N16" s="33">
        <f t="shared" si="4"/>
        <v>25.075083772228858</v>
      </c>
      <c r="O16" s="24">
        <f t="shared" si="5"/>
        <v>2.0737094279633266</v>
      </c>
      <c r="P16" s="31">
        <v>45511</v>
      </c>
      <c r="Q16" s="23">
        <v>0.25</v>
      </c>
      <c r="R16" s="24">
        <v>1.0173140764195701</v>
      </c>
      <c r="S16" s="33">
        <f t="shared" si="6"/>
        <v>24.66601145557388</v>
      </c>
      <c r="T16" s="24">
        <f t="shared" si="7"/>
        <v>2.0398791473759599</v>
      </c>
    </row>
    <row r="17" spans="1:20" x14ac:dyDescent="0.25">
      <c r="A17" s="31">
        <v>45505</v>
      </c>
      <c r="B17" s="23">
        <v>0.29166666666666669</v>
      </c>
      <c r="C17" s="24">
        <v>0.99841552972394199</v>
      </c>
      <c r="D17" s="33">
        <f t="shared" si="0"/>
        <v>23.93939098060741</v>
      </c>
      <c r="E17" s="24">
        <f t="shared" si="1"/>
        <v>1.9797876340962326</v>
      </c>
      <c r="F17" s="31">
        <v>45507</v>
      </c>
      <c r="G17" s="23">
        <v>0.29166666666666669</v>
      </c>
      <c r="H17" s="24">
        <v>1.0132884979207499</v>
      </c>
      <c r="I17" s="33">
        <f t="shared" si="2"/>
        <v>24.510555529598168</v>
      </c>
      <c r="J17" s="24">
        <f t="shared" si="3"/>
        <v>2.0270229422977684</v>
      </c>
      <c r="K17" s="31">
        <v>45509</v>
      </c>
      <c r="L17" s="23">
        <v>0.29166666666666669</v>
      </c>
      <c r="M17" s="24">
        <v>1.02523338794298</v>
      </c>
      <c r="N17" s="33">
        <f t="shared" si="4"/>
        <v>24.972900049399847</v>
      </c>
      <c r="O17" s="24">
        <f t="shared" si="5"/>
        <v>2.065258834085367</v>
      </c>
      <c r="P17" s="31">
        <v>45511</v>
      </c>
      <c r="Q17" s="23">
        <v>0.29166666666666669</v>
      </c>
      <c r="R17" s="24">
        <v>1.0161349773366299</v>
      </c>
      <c r="S17" s="33">
        <f t="shared" si="6"/>
        <v>24.620440192284754</v>
      </c>
      <c r="T17" s="24">
        <f t="shared" si="7"/>
        <v>2.0361104039019491</v>
      </c>
    </row>
    <row r="18" spans="1:20" x14ac:dyDescent="0.25">
      <c r="A18" s="31">
        <v>45505</v>
      </c>
      <c r="B18" s="23">
        <v>0.33333333333333331</v>
      </c>
      <c r="C18" s="24">
        <v>1.00407564639643</v>
      </c>
      <c r="D18" s="33">
        <f t="shared" si="0"/>
        <v>24.156163642354166</v>
      </c>
      <c r="E18" s="24">
        <f t="shared" si="1"/>
        <v>1.9977147332226894</v>
      </c>
      <c r="F18" s="31">
        <v>45507</v>
      </c>
      <c r="G18" s="23">
        <v>0.33333333333333331</v>
      </c>
      <c r="H18" s="24">
        <v>1.01184308528495</v>
      </c>
      <c r="I18" s="33">
        <f t="shared" si="2"/>
        <v>24.454827430825645</v>
      </c>
      <c r="J18" s="24">
        <f t="shared" si="3"/>
        <v>2.0224142285292808</v>
      </c>
      <c r="K18" s="31">
        <v>45509</v>
      </c>
      <c r="L18" s="23">
        <v>0.33333333333333331</v>
      </c>
      <c r="M18" s="24">
        <v>1.02394211291857</v>
      </c>
      <c r="N18" s="33">
        <f t="shared" si="4"/>
        <v>24.922764139583702</v>
      </c>
      <c r="O18" s="24">
        <f t="shared" si="5"/>
        <v>2.0611125943435722</v>
      </c>
      <c r="P18" s="31">
        <v>45511</v>
      </c>
      <c r="Q18" s="23">
        <v>0.33333333333333331</v>
      </c>
      <c r="R18" s="24">
        <v>1.0147138833959</v>
      </c>
      <c r="S18" s="33">
        <f t="shared" si="6"/>
        <v>24.56555778565356</v>
      </c>
      <c r="T18" s="24">
        <f t="shared" si="7"/>
        <v>2.0315716288735493</v>
      </c>
    </row>
    <row r="19" spans="1:20" x14ac:dyDescent="0.25">
      <c r="A19" s="31">
        <v>45505</v>
      </c>
      <c r="B19" s="23">
        <v>0.375</v>
      </c>
      <c r="C19" s="24">
        <v>1.00120055675106</v>
      </c>
      <c r="D19" s="33">
        <f t="shared" si="0"/>
        <v>24.045961635469638</v>
      </c>
      <c r="E19" s="24">
        <f t="shared" si="1"/>
        <v>1.988601027253339</v>
      </c>
      <c r="F19" s="31">
        <v>45507</v>
      </c>
      <c r="G19" s="23">
        <v>0.375</v>
      </c>
      <c r="H19" s="24">
        <v>1.01280450820517</v>
      </c>
      <c r="I19" s="33">
        <f t="shared" si="2"/>
        <v>24.491889967091112</v>
      </c>
      <c r="J19" s="24">
        <f t="shared" si="3"/>
        <v>2.0254793002784348</v>
      </c>
      <c r="K19" s="31">
        <v>45509</v>
      </c>
      <c r="L19" s="23">
        <v>0.375</v>
      </c>
      <c r="M19" s="24">
        <v>1.02318751811571</v>
      </c>
      <c r="N19" s="33">
        <f t="shared" si="4"/>
        <v>24.893483131246182</v>
      </c>
      <c r="O19" s="24">
        <f t="shared" si="5"/>
        <v>2.0586910549540591</v>
      </c>
      <c r="P19" s="31">
        <v>45511</v>
      </c>
      <c r="Q19" s="23">
        <v>0.375</v>
      </c>
      <c r="R19" s="24">
        <v>1.0196855068166</v>
      </c>
      <c r="S19" s="33">
        <f t="shared" si="6"/>
        <v>24.757760513089991</v>
      </c>
      <c r="T19" s="24">
        <f t="shared" si="7"/>
        <v>2.047466794432542</v>
      </c>
    </row>
    <row r="20" spans="1:20" x14ac:dyDescent="0.25">
      <c r="A20" s="31">
        <v>45505</v>
      </c>
      <c r="B20" s="23">
        <v>0.41666666666666669</v>
      </c>
      <c r="C20" s="24">
        <v>0.99776887893277599</v>
      </c>
      <c r="D20" s="33">
        <f t="shared" si="0"/>
        <v>23.91467177383316</v>
      </c>
      <c r="E20" s="24">
        <f t="shared" si="1"/>
        <v>1.9777433556960022</v>
      </c>
      <c r="F20" s="31">
        <v>45507</v>
      </c>
      <c r="G20" s="23">
        <v>0.41666666666666669</v>
      </c>
      <c r="H20" s="24">
        <v>1.01168918609214</v>
      </c>
      <c r="I20" s="33">
        <f t="shared" si="2"/>
        <v>24.448896611106836</v>
      </c>
      <c r="J20" s="24">
        <f t="shared" si="3"/>
        <v>2.0219237497385354</v>
      </c>
      <c r="K20" s="31">
        <v>45509</v>
      </c>
      <c r="L20" s="23">
        <v>0.41666666666666669</v>
      </c>
      <c r="M20" s="24">
        <v>1.02566230296678</v>
      </c>
      <c r="N20" s="33">
        <f t="shared" si="4"/>
        <v>24.989561702576935</v>
      </c>
      <c r="O20" s="24">
        <f t="shared" si="5"/>
        <v>2.0666367528031127</v>
      </c>
      <c r="P20" s="31">
        <v>45511</v>
      </c>
      <c r="Q20" s="23">
        <v>0.41666666666666669</v>
      </c>
      <c r="R20" s="24">
        <v>1.0178354978520601</v>
      </c>
      <c r="S20" s="33">
        <f t="shared" si="6"/>
        <v>24.686174007765977</v>
      </c>
      <c r="T20" s="24">
        <f t="shared" si="7"/>
        <v>2.0415465904422461</v>
      </c>
    </row>
    <row r="21" spans="1:20" x14ac:dyDescent="0.25">
      <c r="A21" s="31">
        <v>45505</v>
      </c>
      <c r="B21" s="23">
        <v>0.45833333333333331</v>
      </c>
      <c r="C21" s="24">
        <v>1.00649547576501</v>
      </c>
      <c r="D21" s="33">
        <f t="shared" si="0"/>
        <v>24.249061094949756</v>
      </c>
      <c r="E21" s="24">
        <f t="shared" si="1"/>
        <v>2.0053973525523445</v>
      </c>
      <c r="F21" s="31">
        <v>45507</v>
      </c>
      <c r="G21" s="23">
        <v>0.45833333333333331</v>
      </c>
      <c r="H21" s="24">
        <v>1.01853060721943</v>
      </c>
      <c r="I21" s="33">
        <f t="shared" si="2"/>
        <v>24.71306235301121</v>
      </c>
      <c r="J21" s="24">
        <f t="shared" si="3"/>
        <v>2.0437702565940268</v>
      </c>
      <c r="K21" s="31">
        <v>45509</v>
      </c>
      <c r="L21" s="23">
        <v>0.45833333333333331</v>
      </c>
      <c r="M21" s="24">
        <v>1.02430284022875</v>
      </c>
      <c r="N21" s="33">
        <f t="shared" si="4"/>
        <v>24.936766198195667</v>
      </c>
      <c r="O21" s="24">
        <f t="shared" si="5"/>
        <v>2.0622705645907815</v>
      </c>
      <c r="P21" s="31">
        <v>45511</v>
      </c>
      <c r="Q21" s="23">
        <v>0.45833333333333331</v>
      </c>
      <c r="R21" s="24">
        <v>1.0215200185734801</v>
      </c>
      <c r="S21" s="33">
        <f t="shared" si="6"/>
        <v>24.828823647802313</v>
      </c>
      <c r="T21" s="24">
        <f t="shared" si="7"/>
        <v>2.0533437156732512</v>
      </c>
    </row>
    <row r="22" spans="1:20" x14ac:dyDescent="0.25">
      <c r="A22" s="31">
        <v>45505</v>
      </c>
      <c r="B22" s="23">
        <v>0.5</v>
      </c>
      <c r="C22" s="24">
        <v>1.00719273089959</v>
      </c>
      <c r="D22" s="33">
        <f t="shared" si="0"/>
        <v>24.2758534464264</v>
      </c>
      <c r="E22" s="24">
        <f t="shared" si="1"/>
        <v>2.0076130800194631</v>
      </c>
      <c r="F22" s="31">
        <v>45507</v>
      </c>
      <c r="G22" s="23">
        <v>0.5</v>
      </c>
      <c r="H22" s="24">
        <v>1.01520013808798</v>
      </c>
      <c r="I22" s="33">
        <f t="shared" si="2"/>
        <v>24.584331719342181</v>
      </c>
      <c r="J22" s="24">
        <f t="shared" si="3"/>
        <v>2.0331242331895982</v>
      </c>
      <c r="K22" s="31">
        <v>45509</v>
      </c>
      <c r="L22" s="23">
        <v>0.5</v>
      </c>
      <c r="M22" s="24">
        <v>1.01597225665639</v>
      </c>
      <c r="N22" s="33">
        <f t="shared" si="4"/>
        <v>24.614153632179185</v>
      </c>
      <c r="O22" s="24">
        <f t="shared" si="5"/>
        <v>2.0355905053812187</v>
      </c>
      <c r="P22" s="31">
        <v>45511</v>
      </c>
      <c r="Q22" s="23">
        <v>0.5</v>
      </c>
      <c r="R22" s="24">
        <v>1.02110660075732</v>
      </c>
      <c r="S22" s="33">
        <f t="shared" si="6"/>
        <v>24.812802531361243</v>
      </c>
      <c r="T22" s="24">
        <f t="shared" si="7"/>
        <v>2.0520187693435745</v>
      </c>
    </row>
    <row r="23" spans="1:20" x14ac:dyDescent="0.25">
      <c r="A23" s="31">
        <v>45505</v>
      </c>
      <c r="B23" s="23">
        <v>0.54166666666666663</v>
      </c>
      <c r="C23" s="24">
        <v>1.0084532499273</v>
      </c>
      <c r="D23" s="33">
        <f t="shared" si="0"/>
        <v>24.324317467302262</v>
      </c>
      <c r="E23" s="24">
        <f t="shared" si="1"/>
        <v>2.011621054545897</v>
      </c>
      <c r="F23" s="31">
        <v>45507</v>
      </c>
      <c r="G23" s="23">
        <v>0.54166666666666663</v>
      </c>
      <c r="H23" s="24">
        <v>1.0174195766408201</v>
      </c>
      <c r="I23" s="33">
        <f t="shared" si="2"/>
        <v>24.670090488580094</v>
      </c>
      <c r="J23" s="24">
        <f t="shared" si="3"/>
        <v>2.0402164834055738</v>
      </c>
      <c r="K23" s="31">
        <v>45509</v>
      </c>
      <c r="L23" s="23">
        <v>0.54166666666666663</v>
      </c>
      <c r="M23" s="24">
        <v>1.01838755607197</v>
      </c>
      <c r="N23" s="33">
        <f t="shared" si="4"/>
        <v>24.70752793093348</v>
      </c>
      <c r="O23" s="24">
        <f t="shared" si="5"/>
        <v>2.0433125598881987</v>
      </c>
      <c r="P23" s="31">
        <v>45511</v>
      </c>
      <c r="Q23" s="23">
        <v>0.54166666666666663</v>
      </c>
      <c r="R23" s="24">
        <v>1.0246878862339901</v>
      </c>
      <c r="S23" s="33">
        <f t="shared" si="6"/>
        <v>24.951715451222952</v>
      </c>
      <c r="T23" s="24">
        <f t="shared" si="7"/>
        <v>2.0635068678161379</v>
      </c>
    </row>
    <row r="24" spans="1:20" x14ac:dyDescent="0.25">
      <c r="A24" s="31">
        <v>45505</v>
      </c>
      <c r="B24" s="23">
        <v>0.58333333333333337</v>
      </c>
      <c r="C24" s="24">
        <v>1.00868642329766</v>
      </c>
      <c r="D24" s="33">
        <f t="shared" si="0"/>
        <v>24.333286389965899</v>
      </c>
      <c r="E24" s="24">
        <f t="shared" si="1"/>
        <v>2.0123627844501799</v>
      </c>
      <c r="F24" s="31">
        <v>45507</v>
      </c>
      <c r="G24" s="23">
        <v>0.58333333333333337</v>
      </c>
      <c r="H24" s="24">
        <v>1.02072155475208</v>
      </c>
      <c r="I24" s="33">
        <f t="shared" si="2"/>
        <v>24.797884371690316</v>
      </c>
      <c r="J24" s="24">
        <f t="shared" si="3"/>
        <v>2.0507850375387888</v>
      </c>
      <c r="K24" s="31">
        <v>45509</v>
      </c>
      <c r="L24" s="23">
        <v>0.58333333333333337</v>
      </c>
      <c r="M24" s="24">
        <v>1.0163791179616299</v>
      </c>
      <c r="N24" s="33">
        <f t="shared" si="4"/>
        <v>24.629873458012096</v>
      </c>
      <c r="O24" s="24">
        <f t="shared" si="5"/>
        <v>2.0368905349776001</v>
      </c>
      <c r="P24" s="31">
        <v>45511</v>
      </c>
      <c r="Q24" s="23">
        <v>0.58333333333333337</v>
      </c>
      <c r="R24" s="24">
        <v>1.02222180366107</v>
      </c>
      <c r="S24" s="33">
        <f t="shared" si="6"/>
        <v>24.856028643712953</v>
      </c>
      <c r="T24" s="24">
        <f t="shared" si="7"/>
        <v>2.0555935688350613</v>
      </c>
    </row>
    <row r="25" spans="1:20" x14ac:dyDescent="0.25">
      <c r="A25" s="31">
        <v>45505</v>
      </c>
      <c r="B25" s="23">
        <v>0.625</v>
      </c>
      <c r="C25" s="24">
        <v>1.00702118873193</v>
      </c>
      <c r="D25" s="33">
        <f t="shared" si="0"/>
        <v>24.269260836016585</v>
      </c>
      <c r="E25" s="24">
        <f t="shared" si="1"/>
        <v>2.0070678711385717</v>
      </c>
      <c r="F25" s="31">
        <v>45507</v>
      </c>
      <c r="G25" s="23">
        <v>0.625</v>
      </c>
      <c r="H25" s="24">
        <v>1.01671576499532</v>
      </c>
      <c r="I25" s="33">
        <f t="shared" si="2"/>
        <v>24.642883256943421</v>
      </c>
      <c r="J25" s="24">
        <f t="shared" si="3"/>
        <v>2.037966445349221</v>
      </c>
      <c r="K25" s="31">
        <v>45509</v>
      </c>
      <c r="L25" s="23">
        <v>0.625</v>
      </c>
      <c r="M25" s="24">
        <v>1.0086622238118801</v>
      </c>
      <c r="N25" s="33">
        <f t="shared" si="4"/>
        <v>24.332355508856242</v>
      </c>
      <c r="O25" s="24">
        <f t="shared" si="5"/>
        <v>2.0122858005824109</v>
      </c>
      <c r="P25" s="31">
        <v>45511</v>
      </c>
      <c r="Q25" s="23">
        <v>0.625</v>
      </c>
      <c r="R25" s="24">
        <v>1.01830399036</v>
      </c>
      <c r="S25" s="33">
        <f t="shared" si="6"/>
        <v>24.704295119905495</v>
      </c>
      <c r="T25" s="24">
        <f t="shared" si="7"/>
        <v>2.0430452064161844</v>
      </c>
    </row>
    <row r="26" spans="1:20" x14ac:dyDescent="0.25">
      <c r="A26" s="31">
        <v>45505</v>
      </c>
      <c r="B26" s="23">
        <v>0.66666666666666663</v>
      </c>
      <c r="C26" s="24">
        <v>0.99615639447767401</v>
      </c>
      <c r="D26" s="33">
        <f t="shared" si="0"/>
        <v>23.853073599517934</v>
      </c>
      <c r="E26" s="24">
        <f t="shared" si="1"/>
        <v>1.972649186680133</v>
      </c>
      <c r="F26" s="31">
        <v>45507</v>
      </c>
      <c r="G26" s="23">
        <v>0.66666666666666663</v>
      </c>
      <c r="H26" s="24">
        <v>1.01228308677268</v>
      </c>
      <c r="I26" s="33">
        <f t="shared" ref="I26:I57" si="8">4*6*(H26^(1.522*(6^0.026)))</f>
        <v>24.471786745626041</v>
      </c>
      <c r="J26" s="24">
        <f t="shared" ref="J26:J57" si="9">I26*0.0827</f>
        <v>2.0238167638632736</v>
      </c>
      <c r="K26" s="31">
        <v>45509</v>
      </c>
      <c r="L26" s="23">
        <v>0.66666666666666663</v>
      </c>
      <c r="M26" s="24">
        <v>0.999192118640717</v>
      </c>
      <c r="N26" s="33">
        <f t="shared" si="4"/>
        <v>23.969089852079978</v>
      </c>
      <c r="O26" s="24">
        <f t="shared" si="5"/>
        <v>1.9822437307670142</v>
      </c>
      <c r="P26" s="31">
        <v>45511</v>
      </c>
      <c r="Q26" s="23">
        <v>0.66666666666666663</v>
      </c>
      <c r="R26" s="24">
        <v>1.00072312354641</v>
      </c>
      <c r="S26" s="33">
        <f t="shared" si="6"/>
        <v>24.027679846313017</v>
      </c>
      <c r="T26" s="24">
        <f t="shared" si="7"/>
        <v>1.9870891232900865</v>
      </c>
    </row>
    <row r="27" spans="1:20" x14ac:dyDescent="0.25">
      <c r="A27" s="31">
        <v>45505</v>
      </c>
      <c r="B27" s="23">
        <v>0.70833333333333337</v>
      </c>
      <c r="C27" s="24">
        <v>0.98444676398837105</v>
      </c>
      <c r="D27" s="33">
        <f t="shared" si="0"/>
        <v>23.40753654798813</v>
      </c>
      <c r="E27" s="24">
        <f t="shared" si="1"/>
        <v>1.9358032725186183</v>
      </c>
      <c r="F27" s="31">
        <v>45507</v>
      </c>
      <c r="G27" s="23">
        <v>0.70833333333333337</v>
      </c>
      <c r="H27" s="24">
        <v>1.01096105575157</v>
      </c>
      <c r="I27" s="33">
        <f t="shared" si="8"/>
        <v>24.420843894376723</v>
      </c>
      <c r="J27" s="24">
        <f t="shared" si="9"/>
        <v>2.0196037900649548</v>
      </c>
      <c r="K27" s="31">
        <v>45509</v>
      </c>
      <c r="L27" s="23">
        <v>0.70833333333333337</v>
      </c>
      <c r="M27" s="24">
        <v>0.98524755239092598</v>
      </c>
      <c r="N27" s="33">
        <f t="shared" si="4"/>
        <v>23.437905711825287</v>
      </c>
      <c r="O27" s="24">
        <f t="shared" si="5"/>
        <v>1.9383148023679511</v>
      </c>
      <c r="P27" s="31">
        <v>45511</v>
      </c>
      <c r="Q27" s="23">
        <v>0.70833333333333337</v>
      </c>
      <c r="R27" s="24">
        <v>0.99244529008468296</v>
      </c>
      <c r="S27" s="33">
        <f t="shared" si="6"/>
        <v>23.711531682778663</v>
      </c>
      <c r="T27" s="24">
        <f t="shared" si="7"/>
        <v>1.9609436701657954</v>
      </c>
    </row>
    <row r="28" spans="1:20" x14ac:dyDescent="0.25">
      <c r="A28" s="31">
        <v>45505</v>
      </c>
      <c r="B28" s="23">
        <v>0.75</v>
      </c>
      <c r="C28" s="24">
        <v>0.97209709882347295</v>
      </c>
      <c r="D28" s="33">
        <f t="shared" si="0"/>
        <v>22.941049307266677</v>
      </c>
      <c r="E28" s="24">
        <f t="shared" si="1"/>
        <v>1.8972247777109541</v>
      </c>
      <c r="F28" s="31">
        <v>45507</v>
      </c>
      <c r="G28" s="23">
        <v>0.75</v>
      </c>
      <c r="H28" s="24">
        <v>0.99330103396972003</v>
      </c>
      <c r="I28" s="33">
        <f t="shared" si="8"/>
        <v>23.744141977473017</v>
      </c>
      <c r="J28" s="24">
        <f t="shared" si="9"/>
        <v>1.9636405415370184</v>
      </c>
      <c r="K28" s="31">
        <v>45509</v>
      </c>
      <c r="L28" s="23">
        <v>0.75</v>
      </c>
      <c r="M28" s="24">
        <v>0.96430981158824403</v>
      </c>
      <c r="N28" s="33">
        <f t="shared" si="4"/>
        <v>22.648701552886855</v>
      </c>
      <c r="O28" s="24">
        <f t="shared" si="5"/>
        <v>1.8730476184237428</v>
      </c>
      <c r="P28" s="31">
        <v>45511</v>
      </c>
      <c r="Q28" s="23">
        <v>0.75</v>
      </c>
      <c r="R28" s="24">
        <v>0.98845708369813301</v>
      </c>
      <c r="S28" s="33">
        <f t="shared" si="6"/>
        <v>23.55977151180339</v>
      </c>
      <c r="T28" s="24">
        <f t="shared" si="7"/>
        <v>1.9483931040261402</v>
      </c>
    </row>
    <row r="29" spans="1:20" x14ac:dyDescent="0.25">
      <c r="A29" s="31">
        <v>45505</v>
      </c>
      <c r="B29" s="23">
        <v>0.79166666666666663</v>
      </c>
      <c r="C29" s="24">
        <v>0.96240264176937396</v>
      </c>
      <c r="D29" s="33">
        <f t="shared" si="0"/>
        <v>22.577316517531251</v>
      </c>
      <c r="E29" s="24">
        <f t="shared" si="1"/>
        <v>1.8671440759998343</v>
      </c>
      <c r="F29" s="31">
        <v>45507</v>
      </c>
      <c r="G29" s="23">
        <v>0.79166666666666663</v>
      </c>
      <c r="H29" s="24">
        <v>0.99879395961361905</v>
      </c>
      <c r="I29" s="33">
        <f t="shared" si="8"/>
        <v>23.953861453306843</v>
      </c>
      <c r="J29" s="24">
        <f t="shared" si="9"/>
        <v>1.9809843421884759</v>
      </c>
      <c r="K29" s="31">
        <v>45509</v>
      </c>
      <c r="L29" s="23">
        <v>0.79166666666666663</v>
      </c>
      <c r="M29" s="24">
        <v>0.96910983323663202</v>
      </c>
      <c r="N29" s="33">
        <f t="shared" si="4"/>
        <v>22.828737104736554</v>
      </c>
      <c r="O29" s="24">
        <f t="shared" si="5"/>
        <v>1.8879365585617129</v>
      </c>
      <c r="P29" s="31">
        <v>45511</v>
      </c>
      <c r="Q29" s="23">
        <v>0.79166666666666663</v>
      </c>
      <c r="R29" s="24">
        <v>0.97433871030417696</v>
      </c>
      <c r="S29" s="33">
        <f t="shared" si="6"/>
        <v>23.025462065125165</v>
      </c>
      <c r="T29" s="24">
        <f t="shared" si="7"/>
        <v>1.9042057127858509</v>
      </c>
    </row>
    <row r="30" spans="1:20" x14ac:dyDescent="0.25">
      <c r="A30" s="31">
        <v>45505</v>
      </c>
      <c r="B30" s="23">
        <v>0.83333333333333337</v>
      </c>
      <c r="C30" s="24">
        <v>0.95501124858474196</v>
      </c>
      <c r="D30" s="33">
        <f t="shared" si="0"/>
        <v>22.301452764132225</v>
      </c>
      <c r="E30" s="24">
        <f t="shared" si="1"/>
        <v>1.8443301435937349</v>
      </c>
      <c r="F30" s="31">
        <v>45507</v>
      </c>
      <c r="G30" s="23">
        <v>0.83333333333333337</v>
      </c>
      <c r="H30" s="24">
        <v>1.0070079565007899</v>
      </c>
      <c r="I30" s="33">
        <f t="shared" si="8"/>
        <v>24.268752330220369</v>
      </c>
      <c r="J30" s="24">
        <f t="shared" si="9"/>
        <v>2.0070258177092244</v>
      </c>
      <c r="K30" s="31">
        <v>45509</v>
      </c>
      <c r="L30" s="23">
        <v>0.83333333333333337</v>
      </c>
      <c r="M30" s="24">
        <v>0.97188377379982305</v>
      </c>
      <c r="N30" s="33">
        <f t="shared" si="4"/>
        <v>22.933022114660652</v>
      </c>
      <c r="O30" s="24">
        <f t="shared" si="5"/>
        <v>1.8965609288824359</v>
      </c>
      <c r="P30" s="31">
        <v>45511</v>
      </c>
      <c r="Q30" s="23">
        <v>0.83333333333333337</v>
      </c>
      <c r="R30" s="24">
        <v>0.96423721313090804</v>
      </c>
      <c r="S30" s="33">
        <f t="shared" si="6"/>
        <v>22.645982667000695</v>
      </c>
      <c r="T30" s="24">
        <f t="shared" si="7"/>
        <v>1.8728227665609574</v>
      </c>
    </row>
    <row r="31" spans="1:20" x14ac:dyDescent="0.25">
      <c r="A31" s="31">
        <v>45505</v>
      </c>
      <c r="B31" s="23">
        <v>0.875</v>
      </c>
      <c r="C31" s="24">
        <v>0.94932699203111404</v>
      </c>
      <c r="D31" s="33">
        <f t="shared" si="0"/>
        <v>22.090164611275846</v>
      </c>
      <c r="E31" s="24">
        <f t="shared" si="1"/>
        <v>1.8268566133525124</v>
      </c>
      <c r="F31" s="31">
        <v>45507</v>
      </c>
      <c r="G31" s="23">
        <v>0.875</v>
      </c>
      <c r="H31" s="24">
        <v>1.00735998153283</v>
      </c>
      <c r="I31" s="33">
        <f t="shared" si="8"/>
        <v>24.282281769846392</v>
      </c>
      <c r="J31" s="24">
        <f t="shared" si="9"/>
        <v>2.0081447023662964</v>
      </c>
      <c r="K31" s="31">
        <v>45509</v>
      </c>
      <c r="L31" s="23">
        <v>0.875</v>
      </c>
      <c r="M31" s="24">
        <v>1.0197932720143501</v>
      </c>
      <c r="N31" s="33">
        <f t="shared" si="4"/>
        <v>24.761932893242992</v>
      </c>
      <c r="O31" s="24">
        <f t="shared" si="5"/>
        <v>2.0478118502711955</v>
      </c>
      <c r="P31" s="31">
        <v>45511</v>
      </c>
      <c r="Q31" s="23">
        <v>0.875</v>
      </c>
      <c r="R31" s="24">
        <v>0.96115314960095199</v>
      </c>
      <c r="S31" s="33">
        <f t="shared" si="6"/>
        <v>22.530593815529706</v>
      </c>
      <c r="T31" s="24">
        <f t="shared" si="7"/>
        <v>1.8632801085443065</v>
      </c>
    </row>
    <row r="32" spans="1:20" x14ac:dyDescent="0.25">
      <c r="A32" s="31">
        <v>45505</v>
      </c>
      <c r="B32" s="23">
        <v>0.91666666666666663</v>
      </c>
      <c r="C32" s="24">
        <v>0.94712054729082795</v>
      </c>
      <c r="D32" s="33">
        <f t="shared" si="0"/>
        <v>22.008351580576061</v>
      </c>
      <c r="E32" s="24">
        <f t="shared" si="1"/>
        <v>1.8200906757136401</v>
      </c>
      <c r="F32" s="31">
        <v>45507</v>
      </c>
      <c r="G32" s="23">
        <v>0.91666666666666663</v>
      </c>
      <c r="H32" s="24">
        <v>0.99379599093993298</v>
      </c>
      <c r="I32" s="33">
        <f t="shared" si="8"/>
        <v>23.763011197515304</v>
      </c>
      <c r="J32" s="24">
        <f t="shared" si="9"/>
        <v>1.9652010260345156</v>
      </c>
      <c r="K32" s="31">
        <v>45509</v>
      </c>
      <c r="L32" s="23">
        <v>0.91666666666666663</v>
      </c>
      <c r="M32" s="24">
        <v>0.97630530595388898</v>
      </c>
      <c r="N32" s="33">
        <f t="shared" si="4"/>
        <v>23.099613661368295</v>
      </c>
      <c r="O32" s="24">
        <f t="shared" si="5"/>
        <v>1.9103380497951579</v>
      </c>
      <c r="P32" s="31">
        <v>45511</v>
      </c>
      <c r="Q32" s="23">
        <v>0.91666666666666663</v>
      </c>
      <c r="R32" s="24">
        <v>0.98118007182682399</v>
      </c>
      <c r="S32" s="33">
        <f t="shared" si="6"/>
        <v>23.283802439264029</v>
      </c>
      <c r="T32" s="24">
        <f t="shared" si="7"/>
        <v>1.9255704617271352</v>
      </c>
    </row>
    <row r="33" spans="1:20" x14ac:dyDescent="0.25">
      <c r="A33" s="31">
        <v>45505</v>
      </c>
      <c r="B33" s="23">
        <v>0.95833333333333337</v>
      </c>
      <c r="C33" s="24">
        <v>0.942208468910263</v>
      </c>
      <c r="D33" s="33">
        <f t="shared" si="0"/>
        <v>21.826622877671458</v>
      </c>
      <c r="E33" s="24">
        <f t="shared" si="1"/>
        <v>1.8050617119834294</v>
      </c>
      <c r="F33" s="31">
        <v>45507</v>
      </c>
      <c r="G33" s="23">
        <v>0.95833333333333337</v>
      </c>
      <c r="H33" s="24">
        <v>0.98269140719974302</v>
      </c>
      <c r="I33" s="33">
        <f t="shared" si="8"/>
        <v>23.341017637334907</v>
      </c>
      <c r="J33" s="24">
        <f t="shared" si="9"/>
        <v>1.9303021586075968</v>
      </c>
      <c r="K33" s="31">
        <v>45509</v>
      </c>
      <c r="L33" s="23">
        <v>0.95833333333333337</v>
      </c>
      <c r="M33" s="24">
        <v>0.97290229796974104</v>
      </c>
      <c r="N33" s="33">
        <f t="shared" si="4"/>
        <v>22.971357527999892</v>
      </c>
      <c r="O33" s="24">
        <f t="shared" si="5"/>
        <v>1.8997312675655911</v>
      </c>
      <c r="P33" s="31">
        <v>45511</v>
      </c>
      <c r="Q33" s="23">
        <v>0.95833333333333337</v>
      </c>
      <c r="R33" s="24">
        <v>0.98597574233614405</v>
      </c>
      <c r="S33" s="33">
        <f t="shared" si="6"/>
        <v>23.465534389930795</v>
      </c>
      <c r="T33" s="24">
        <f t="shared" si="7"/>
        <v>1.9405996940472767</v>
      </c>
    </row>
    <row r="34" spans="1:20" x14ac:dyDescent="0.25">
      <c r="A34" s="31">
        <v>45506</v>
      </c>
      <c r="B34" s="23">
        <v>0</v>
      </c>
      <c r="C34" s="24">
        <v>0.94920819997407802</v>
      </c>
      <c r="D34" s="33">
        <f t="shared" si="0"/>
        <v>22.085757023662342</v>
      </c>
      <c r="E34" s="24">
        <f t="shared" si="1"/>
        <v>1.8264921058568757</v>
      </c>
      <c r="F34" s="31">
        <v>45508</v>
      </c>
      <c r="G34" s="23">
        <v>0</v>
      </c>
      <c r="H34" s="24">
        <v>0.99266743659575996</v>
      </c>
      <c r="I34" s="33">
        <f t="shared" si="8"/>
        <v>23.719995533864932</v>
      </c>
      <c r="J34" s="24">
        <f t="shared" si="9"/>
        <v>1.9616436306506297</v>
      </c>
      <c r="K34" s="31">
        <v>45510</v>
      </c>
      <c r="L34" s="23">
        <v>0</v>
      </c>
      <c r="M34" s="24">
        <v>0.98594492673479495</v>
      </c>
      <c r="N34" s="33">
        <f t="shared" si="4"/>
        <v>23.464364951355108</v>
      </c>
      <c r="O34" s="24">
        <f t="shared" si="5"/>
        <v>1.9405029814770673</v>
      </c>
      <c r="P34" s="31">
        <v>45512</v>
      </c>
      <c r="Q34" s="23">
        <v>0</v>
      </c>
      <c r="R34" s="24">
        <v>0.99749165772992698</v>
      </c>
      <c r="S34" s="33">
        <f t="shared" si="6"/>
        <v>23.904077489514858</v>
      </c>
      <c r="T34" s="24">
        <f t="shared" si="7"/>
        <v>1.9768672083828787</v>
      </c>
    </row>
    <row r="35" spans="1:20" x14ac:dyDescent="0.25">
      <c r="A35" s="31">
        <v>45506</v>
      </c>
      <c r="B35" s="23">
        <v>4.1666666666666664E-2</v>
      </c>
      <c r="C35" s="24">
        <v>0.96479380130381898</v>
      </c>
      <c r="D35" s="33">
        <f t="shared" si="0"/>
        <v>22.666830568955334</v>
      </c>
      <c r="E35" s="24">
        <f t="shared" si="1"/>
        <v>1.8745468880526059</v>
      </c>
      <c r="F35" s="31">
        <v>45508</v>
      </c>
      <c r="G35" s="23">
        <v>4.1666666666666664E-2</v>
      </c>
      <c r="H35" s="24">
        <v>1.00648891925409</v>
      </c>
      <c r="I35" s="33">
        <f t="shared" si="8"/>
        <v>24.248809210339616</v>
      </c>
      <c r="J35" s="24">
        <f t="shared" si="9"/>
        <v>2.0053765216950863</v>
      </c>
      <c r="K35" s="31">
        <v>45510</v>
      </c>
      <c r="L35" s="23">
        <v>4.1666666666666664E-2</v>
      </c>
      <c r="M35" s="24">
        <v>0.99799764155942305</v>
      </c>
      <c r="N35" s="33">
        <f t="shared" si="4"/>
        <v>23.923415483533113</v>
      </c>
      <c r="O35" s="24">
        <f t="shared" si="5"/>
        <v>1.9784664604881883</v>
      </c>
      <c r="P35" s="31">
        <v>45512</v>
      </c>
      <c r="Q35" s="23">
        <v>4.1666666666666664E-2</v>
      </c>
      <c r="R35" s="24">
        <v>1.0009937286336901</v>
      </c>
      <c r="S35" s="33">
        <f t="shared" si="6"/>
        <v>24.038041172684039</v>
      </c>
      <c r="T35" s="24">
        <f t="shared" si="7"/>
        <v>1.9879460049809698</v>
      </c>
    </row>
    <row r="36" spans="1:20" x14ac:dyDescent="0.25">
      <c r="A36" s="31">
        <v>45506</v>
      </c>
      <c r="B36" s="23">
        <v>8.3333333333333329E-2</v>
      </c>
      <c r="C36" s="24">
        <v>0.96859502791970897</v>
      </c>
      <c r="D36" s="33">
        <f t="shared" si="0"/>
        <v>22.80940274037</v>
      </c>
      <c r="E36" s="24">
        <f t="shared" si="1"/>
        <v>1.8863376066285988</v>
      </c>
      <c r="F36" s="31">
        <v>45508</v>
      </c>
      <c r="G36" s="23">
        <v>8.3333333333333329E-2</v>
      </c>
      <c r="H36" s="24">
        <v>1.0144784450490401</v>
      </c>
      <c r="I36" s="33">
        <f t="shared" si="8"/>
        <v>24.556469607060691</v>
      </c>
      <c r="J36" s="24">
        <f t="shared" si="9"/>
        <v>2.0308200365039193</v>
      </c>
      <c r="K36" s="31">
        <v>45510</v>
      </c>
      <c r="L36" s="23">
        <v>8.3333333333333329E-2</v>
      </c>
      <c r="M36" s="24">
        <v>1.0008045434911701</v>
      </c>
      <c r="N36" s="33">
        <f t="shared" si="4"/>
        <v>24.030797197956336</v>
      </c>
      <c r="O36" s="24">
        <f t="shared" si="5"/>
        <v>1.9873469282709888</v>
      </c>
      <c r="P36" s="31">
        <v>45512</v>
      </c>
      <c r="Q36" s="23">
        <v>8.3333333333333329E-2</v>
      </c>
      <c r="R36" s="24">
        <v>1.0062270164449401</v>
      </c>
      <c r="S36" s="33">
        <f t="shared" si="6"/>
        <v>24.238748362958901</v>
      </c>
      <c r="T36" s="24">
        <f t="shared" si="7"/>
        <v>2.0045444896167011</v>
      </c>
    </row>
    <row r="37" spans="1:20" x14ac:dyDescent="0.25">
      <c r="A37" s="31">
        <v>45506</v>
      </c>
      <c r="B37" s="23">
        <v>0.125</v>
      </c>
      <c r="C37" s="24">
        <v>0.98028039931858801</v>
      </c>
      <c r="D37" s="33">
        <f t="shared" si="0"/>
        <v>23.249768062329558</v>
      </c>
      <c r="E37" s="24">
        <f t="shared" si="1"/>
        <v>1.9227558187546543</v>
      </c>
      <c r="F37" s="31">
        <v>45508</v>
      </c>
      <c r="G37" s="23">
        <v>0.125</v>
      </c>
      <c r="H37" s="24">
        <v>1.02177751063891</v>
      </c>
      <c r="I37" s="33">
        <f t="shared" si="8"/>
        <v>24.838804146454159</v>
      </c>
      <c r="J37" s="24">
        <f t="shared" si="9"/>
        <v>2.054169102911759</v>
      </c>
      <c r="K37" s="31">
        <v>45510</v>
      </c>
      <c r="L37" s="23">
        <v>0.125</v>
      </c>
      <c r="M37" s="24">
        <v>1.01109957694602</v>
      </c>
      <c r="N37" s="33">
        <f t="shared" si="4"/>
        <v>24.426179782856888</v>
      </c>
      <c r="O37" s="24">
        <f t="shared" si="5"/>
        <v>2.0200450680422644</v>
      </c>
      <c r="P37" s="31">
        <v>45512</v>
      </c>
      <c r="Q37" s="23">
        <v>0.125</v>
      </c>
      <c r="R37" s="24">
        <v>1.0099161863286601</v>
      </c>
      <c r="S37" s="33">
        <f t="shared" si="6"/>
        <v>24.380609138991893</v>
      </c>
      <c r="T37" s="24">
        <f t="shared" si="7"/>
        <v>2.0162763757946296</v>
      </c>
    </row>
    <row r="38" spans="1:20" x14ac:dyDescent="0.25">
      <c r="A38" s="31">
        <v>45506</v>
      </c>
      <c r="B38" s="23">
        <v>0.16666666666666666</v>
      </c>
      <c r="C38" s="24">
        <v>0.98890805244050195</v>
      </c>
      <c r="D38" s="33">
        <f t="shared" si="0"/>
        <v>23.576913657411019</v>
      </c>
      <c r="E38" s="24">
        <f t="shared" si="1"/>
        <v>1.9498107594678913</v>
      </c>
      <c r="F38" s="31">
        <v>45508</v>
      </c>
      <c r="G38" s="23">
        <v>0.16666666666666666</v>
      </c>
      <c r="H38" s="24">
        <v>1.0286144018132</v>
      </c>
      <c r="I38" s="33">
        <f t="shared" si="8"/>
        <v>25.104351432964322</v>
      </c>
      <c r="J38" s="24">
        <f t="shared" si="9"/>
        <v>2.0761298635061491</v>
      </c>
      <c r="K38" s="31">
        <v>45510</v>
      </c>
      <c r="L38" s="23">
        <v>0.16666666666666666</v>
      </c>
      <c r="M38" s="24">
        <v>1.0166915655095401</v>
      </c>
      <c r="N38" s="33">
        <f t="shared" si="4"/>
        <v>24.641947977021083</v>
      </c>
      <c r="O38" s="24">
        <f t="shared" si="5"/>
        <v>2.0378890976996433</v>
      </c>
      <c r="P38" s="31">
        <v>45512</v>
      </c>
      <c r="Q38" s="23">
        <v>0.16666666666666666</v>
      </c>
      <c r="R38" s="24">
        <v>1.01510763167928</v>
      </c>
      <c r="S38" s="33">
        <f t="shared" si="6"/>
        <v>24.580759703470346</v>
      </c>
      <c r="T38" s="24">
        <f t="shared" si="7"/>
        <v>2.0328288274769974</v>
      </c>
    </row>
    <row r="39" spans="1:20" x14ac:dyDescent="0.25">
      <c r="A39" s="31">
        <v>45506</v>
      </c>
      <c r="B39" s="23">
        <v>0.20833333333333334</v>
      </c>
      <c r="C39" s="24">
        <v>0.98901581763825597</v>
      </c>
      <c r="D39" s="33">
        <f t="shared" si="0"/>
        <v>23.581010697601926</v>
      </c>
      <c r="E39" s="24">
        <f t="shared" si="1"/>
        <v>1.9501495846916792</v>
      </c>
      <c r="F39" s="31">
        <v>45508</v>
      </c>
      <c r="G39" s="23">
        <v>0.20833333333333334</v>
      </c>
      <c r="H39" s="24">
        <v>1.03009486198013</v>
      </c>
      <c r="I39" s="33">
        <f t="shared" si="8"/>
        <v>25.161991631555203</v>
      </c>
      <c r="J39" s="24">
        <f t="shared" si="9"/>
        <v>2.080896707929615</v>
      </c>
      <c r="K39" s="31">
        <v>45510</v>
      </c>
      <c r="L39" s="23">
        <v>0.20833333333333334</v>
      </c>
      <c r="M39" s="24">
        <v>1.0233899354893701</v>
      </c>
      <c r="N39" s="33">
        <f t="shared" si="4"/>
        <v>24.901336397932383</v>
      </c>
      <c r="O39" s="24">
        <f t="shared" si="5"/>
        <v>2.059340520109008</v>
      </c>
      <c r="P39" s="31">
        <v>45512</v>
      </c>
      <c r="Q39" s="23">
        <v>0.20833333333333334</v>
      </c>
      <c r="R39" s="24">
        <v>1.0202023982960899</v>
      </c>
      <c r="S39" s="33">
        <f t="shared" si="6"/>
        <v>24.777775555199611</v>
      </c>
      <c r="T39" s="24">
        <f t="shared" si="7"/>
        <v>2.0491220384150077</v>
      </c>
    </row>
    <row r="40" spans="1:20" x14ac:dyDescent="0.25">
      <c r="A40" s="31">
        <v>45506</v>
      </c>
      <c r="B40" s="23">
        <v>0.25</v>
      </c>
      <c r="C40" s="24">
        <v>0.98751550912462005</v>
      </c>
      <c r="D40" s="33">
        <f t="shared" si="0"/>
        <v>23.523995531547872</v>
      </c>
      <c r="E40" s="24">
        <f t="shared" si="1"/>
        <v>1.945434430459009</v>
      </c>
      <c r="F40" s="31">
        <v>45508</v>
      </c>
      <c r="G40" s="23">
        <v>0.25</v>
      </c>
      <c r="H40" s="24">
        <v>1.0332098007160799</v>
      </c>
      <c r="I40" s="33">
        <f t="shared" si="8"/>
        <v>25.28342945576464</v>
      </c>
      <c r="J40" s="24">
        <f t="shared" si="9"/>
        <v>2.0909396159917355</v>
      </c>
      <c r="K40" s="31">
        <v>45510</v>
      </c>
      <c r="L40" s="23">
        <v>0.25</v>
      </c>
      <c r="M40" s="24">
        <v>1.0268656015355</v>
      </c>
      <c r="N40" s="33">
        <f t="shared" si="4"/>
        <v>25.036327210170423</v>
      </c>
      <c r="O40" s="24">
        <f t="shared" si="5"/>
        <v>2.0705042602810937</v>
      </c>
      <c r="P40" s="31">
        <v>45512</v>
      </c>
      <c r="Q40" s="23">
        <v>0.25</v>
      </c>
      <c r="R40" s="24">
        <v>1.02307093143053</v>
      </c>
      <c r="S40" s="33">
        <f t="shared" si="6"/>
        <v>24.888960290856524</v>
      </c>
      <c r="T40" s="24">
        <f t="shared" si="7"/>
        <v>2.0583170160538344</v>
      </c>
    </row>
    <row r="41" spans="1:20" x14ac:dyDescent="0.25">
      <c r="A41" s="31">
        <v>45506</v>
      </c>
      <c r="B41" s="23">
        <v>0.29166666666666669</v>
      </c>
      <c r="C41" s="24">
        <v>0.990463256831975</v>
      </c>
      <c r="D41" s="33">
        <f t="shared" si="0"/>
        <v>23.636065469723821</v>
      </c>
      <c r="E41" s="24">
        <f t="shared" si="1"/>
        <v>1.9547026143461599</v>
      </c>
      <c r="F41" s="31">
        <v>45508</v>
      </c>
      <c r="G41" s="23">
        <v>0.29166666666666669</v>
      </c>
      <c r="H41" s="24">
        <v>1.03644347190442</v>
      </c>
      <c r="I41" s="33">
        <f t="shared" si="8"/>
        <v>25.409726629773679</v>
      </c>
      <c r="J41" s="24">
        <f t="shared" si="9"/>
        <v>2.101384392282283</v>
      </c>
      <c r="K41" s="31">
        <v>45510</v>
      </c>
      <c r="L41" s="23">
        <v>0.29166666666666669</v>
      </c>
      <c r="M41" s="24">
        <v>1.0261529684025701</v>
      </c>
      <c r="N41" s="33">
        <f t="shared" si="4"/>
        <v>25.008627196160319</v>
      </c>
      <c r="O41" s="24">
        <f t="shared" si="5"/>
        <v>2.0682134691224583</v>
      </c>
      <c r="P41" s="31">
        <v>45512</v>
      </c>
      <c r="Q41" s="23">
        <v>0.29166666666666669</v>
      </c>
      <c r="R41" s="24">
        <v>1.01782667636464</v>
      </c>
      <c r="S41" s="33">
        <f t="shared" si="6"/>
        <v>24.685832843545917</v>
      </c>
      <c r="T41" s="24">
        <f t="shared" si="7"/>
        <v>2.0415183761612474</v>
      </c>
    </row>
    <row r="42" spans="1:20" x14ac:dyDescent="0.25">
      <c r="A42" s="31">
        <v>45506</v>
      </c>
      <c r="B42" s="23">
        <v>0.33333333333333331</v>
      </c>
      <c r="C42" s="24">
        <v>0.989295125003672</v>
      </c>
      <c r="D42" s="33">
        <f t="shared" si="0"/>
        <v>23.591630699895209</v>
      </c>
      <c r="E42" s="24">
        <f t="shared" si="1"/>
        <v>1.9510278588813337</v>
      </c>
      <c r="F42" s="31">
        <v>45508</v>
      </c>
      <c r="G42" s="23">
        <v>0.33333333333333331</v>
      </c>
      <c r="H42" s="24">
        <v>1.0387995243030901</v>
      </c>
      <c r="I42" s="33">
        <f t="shared" si="8"/>
        <v>25.501894427535341</v>
      </c>
      <c r="J42" s="24">
        <f t="shared" si="9"/>
        <v>2.1090066691571727</v>
      </c>
      <c r="K42" s="31">
        <v>45510</v>
      </c>
      <c r="L42" s="23">
        <v>0.33333333333333331</v>
      </c>
      <c r="M42" s="24">
        <v>1.0285660028416499</v>
      </c>
      <c r="N42" s="33">
        <f t="shared" ref="N42:N57" si="10">4*6*(M42^(1.522*(6^0.026)))</f>
        <v>25.102467900767678</v>
      </c>
      <c r="O42" s="24">
        <f t="shared" ref="O42:O57" si="11">N42*0.0827</f>
        <v>2.0759740953934869</v>
      </c>
      <c r="P42" s="31">
        <v>45512</v>
      </c>
      <c r="Q42" s="23">
        <v>0.33333333333333331</v>
      </c>
      <c r="R42" s="24">
        <v>1.0240058898884801</v>
      </c>
      <c r="S42" s="33">
        <f t="shared" si="6"/>
        <v>24.92523950495255</v>
      </c>
      <c r="T42" s="24">
        <f t="shared" si="7"/>
        <v>2.0613173070595758</v>
      </c>
    </row>
    <row r="43" spans="1:20" x14ac:dyDescent="0.25">
      <c r="A43" s="31">
        <v>45506</v>
      </c>
      <c r="B43" s="23">
        <v>0.375</v>
      </c>
      <c r="C43" s="24">
        <v>0.99150824546417304</v>
      </c>
      <c r="D43" s="33">
        <f t="shared" si="0"/>
        <v>23.675842389056282</v>
      </c>
      <c r="E43" s="24">
        <f t="shared" si="1"/>
        <v>1.9579921655749544</v>
      </c>
      <c r="F43" s="31">
        <v>45508</v>
      </c>
      <c r="G43" s="23">
        <v>0.375</v>
      </c>
      <c r="H43" s="24">
        <v>1.0345693826633999</v>
      </c>
      <c r="I43" s="33">
        <f t="shared" si="8"/>
        <v>25.336501922181697</v>
      </c>
      <c r="J43" s="24">
        <f t="shared" si="9"/>
        <v>2.0953287089644261</v>
      </c>
      <c r="K43" s="31">
        <v>45510</v>
      </c>
      <c r="L43" s="23">
        <v>0.375</v>
      </c>
      <c r="M43" s="24">
        <v>1.0268458127934299</v>
      </c>
      <c r="N43" s="33">
        <f t="shared" si="10"/>
        <v>25.035557868426288</v>
      </c>
      <c r="O43" s="24">
        <f t="shared" si="11"/>
        <v>2.0704406357188541</v>
      </c>
      <c r="P43" s="31">
        <v>45512</v>
      </c>
      <c r="Q43" s="23">
        <v>0.375</v>
      </c>
      <c r="R43" s="24">
        <v>1.02509474753923</v>
      </c>
      <c r="S43" s="33">
        <f t="shared" si="6"/>
        <v>24.967515303960258</v>
      </c>
      <c r="T43" s="24">
        <f t="shared" si="7"/>
        <v>2.0648135156375131</v>
      </c>
    </row>
    <row r="44" spans="1:20" x14ac:dyDescent="0.25">
      <c r="A44" s="31">
        <v>45506</v>
      </c>
      <c r="B44" s="23">
        <v>0.41666666666666669</v>
      </c>
      <c r="C44" s="24">
        <v>0.99243426322539996</v>
      </c>
      <c r="D44" s="33">
        <f t="shared" si="0"/>
        <v>23.711111585356445</v>
      </c>
      <c r="E44" s="24">
        <f t="shared" si="1"/>
        <v>1.960908928108978</v>
      </c>
      <c r="F44" s="31">
        <v>45508</v>
      </c>
      <c r="G44" s="23">
        <v>0.41666666666666669</v>
      </c>
      <c r="H44" s="24">
        <v>1.03664815425458</v>
      </c>
      <c r="I44" s="33">
        <f t="shared" si="8"/>
        <v>25.41772878272856</v>
      </c>
      <c r="J44" s="24">
        <f t="shared" si="9"/>
        <v>2.102046170331652</v>
      </c>
      <c r="K44" s="31">
        <v>45510</v>
      </c>
      <c r="L44" s="23">
        <v>0.41666666666666669</v>
      </c>
      <c r="M44" s="24">
        <v>1.02762675284928</v>
      </c>
      <c r="N44" s="33">
        <f t="shared" si="10"/>
        <v>25.06592574964473</v>
      </c>
      <c r="O44" s="24">
        <f t="shared" si="11"/>
        <v>2.072952059495619</v>
      </c>
      <c r="P44" s="31">
        <v>45512</v>
      </c>
      <c r="Q44" s="23">
        <v>0.41666666666666669</v>
      </c>
      <c r="R44" s="24">
        <v>1.0196040868718299</v>
      </c>
      <c r="S44" s="33">
        <f t="shared" si="6"/>
        <v>24.754608324520262</v>
      </c>
      <c r="T44" s="24">
        <f t="shared" si="7"/>
        <v>2.0472061084378255</v>
      </c>
    </row>
    <row r="45" spans="1:20" x14ac:dyDescent="0.25">
      <c r="A45" s="31">
        <v>45506</v>
      </c>
      <c r="B45" s="23">
        <v>0.45833333333333331</v>
      </c>
      <c r="C45" s="24">
        <v>0.99814498424130704</v>
      </c>
      <c r="D45" s="33">
        <f t="shared" si="0"/>
        <v>23.9290478108352</v>
      </c>
      <c r="E45" s="24">
        <f t="shared" si="1"/>
        <v>1.978932253956071</v>
      </c>
      <c r="F45" s="31">
        <v>45508</v>
      </c>
      <c r="G45" s="23">
        <v>0.45833333333333331</v>
      </c>
      <c r="H45" s="24">
        <v>1.03852462768139</v>
      </c>
      <c r="I45" s="33">
        <f t="shared" si="8"/>
        <v>25.491134173617972</v>
      </c>
      <c r="J45" s="24">
        <f t="shared" si="9"/>
        <v>2.1081167961582064</v>
      </c>
      <c r="K45" s="31">
        <v>45510</v>
      </c>
      <c r="L45" s="23">
        <v>0.45833333333333331</v>
      </c>
      <c r="M45" s="24">
        <v>1.0279501676518299</v>
      </c>
      <c r="N45" s="33">
        <f t="shared" si="10"/>
        <v>25.078506178779023</v>
      </c>
      <c r="O45" s="24">
        <f t="shared" si="11"/>
        <v>2.0739924609850249</v>
      </c>
      <c r="P45" s="31">
        <v>45512</v>
      </c>
      <c r="Q45" s="23">
        <v>0.45833333333333331</v>
      </c>
      <c r="R45" s="24">
        <v>1.01866471767018</v>
      </c>
      <c r="S45" s="33">
        <f t="shared" si="6"/>
        <v>24.718251293470438</v>
      </c>
      <c r="T45" s="24">
        <f t="shared" si="7"/>
        <v>2.0441993819700053</v>
      </c>
    </row>
    <row r="46" spans="1:20" x14ac:dyDescent="0.25">
      <c r="A46" s="31">
        <v>45506</v>
      </c>
      <c r="B46" s="23">
        <v>0.5</v>
      </c>
      <c r="C46" s="24">
        <v>0.99877631663876598</v>
      </c>
      <c r="D46" s="33">
        <f t="shared" si="0"/>
        <v>23.953186745484146</v>
      </c>
      <c r="E46" s="24">
        <f t="shared" si="1"/>
        <v>1.9809285438515387</v>
      </c>
      <c r="F46" s="31">
        <v>45508</v>
      </c>
      <c r="G46" s="23">
        <v>0.5</v>
      </c>
      <c r="H46" s="24">
        <v>1.03878414630474</v>
      </c>
      <c r="I46" s="33">
        <f t="shared" si="8"/>
        <v>25.501292443207333</v>
      </c>
      <c r="J46" s="24">
        <f t="shared" si="9"/>
        <v>2.1089568850532463</v>
      </c>
      <c r="K46" s="31">
        <v>45510</v>
      </c>
      <c r="L46" s="23">
        <v>0.5</v>
      </c>
      <c r="M46" s="24">
        <v>1.02572178840226</v>
      </c>
      <c r="N46" s="33">
        <f t="shared" si="10"/>
        <v>24.991872803778826</v>
      </c>
      <c r="O46" s="24">
        <f t="shared" si="11"/>
        <v>2.0668278808725087</v>
      </c>
      <c r="P46" s="31">
        <v>45512</v>
      </c>
      <c r="Q46" s="23">
        <v>0.5</v>
      </c>
      <c r="R46" s="24">
        <v>1.0180070400197301</v>
      </c>
      <c r="S46" s="33">
        <f t="shared" si="6"/>
        <v>24.692808618244833</v>
      </c>
      <c r="T46" s="24">
        <f t="shared" si="7"/>
        <v>2.0420952727288477</v>
      </c>
    </row>
    <row r="47" spans="1:20" x14ac:dyDescent="0.25">
      <c r="A47" s="31">
        <v>45506</v>
      </c>
      <c r="B47" s="23">
        <v>0.54166666666666663</v>
      </c>
      <c r="C47" s="24">
        <v>1.00250935554103</v>
      </c>
      <c r="D47" s="33">
        <f t="shared" si="0"/>
        <v>24.096104513009365</v>
      </c>
      <c r="E47" s="24">
        <f t="shared" si="1"/>
        <v>1.9927478432258745</v>
      </c>
      <c r="F47" s="31">
        <v>45508</v>
      </c>
      <c r="G47" s="23">
        <v>0.54166666666666663</v>
      </c>
      <c r="H47" s="24">
        <v>1.0432761907535699</v>
      </c>
      <c r="I47" s="33">
        <f t="shared" si="8"/>
        <v>25.677362354685226</v>
      </c>
      <c r="J47" s="24">
        <f t="shared" si="9"/>
        <v>2.1235178667324681</v>
      </c>
      <c r="K47" s="31">
        <v>45510</v>
      </c>
      <c r="L47" s="23">
        <v>0.54166666666666663</v>
      </c>
      <c r="M47" s="24">
        <v>1.02412903308458</v>
      </c>
      <c r="N47" s="33">
        <f t="shared" si="10"/>
        <v>24.93001930157045</v>
      </c>
      <c r="O47" s="24">
        <f t="shared" si="11"/>
        <v>2.0617125962398761</v>
      </c>
      <c r="P47" s="31">
        <v>45512</v>
      </c>
      <c r="Q47" s="23">
        <v>0.54166666666666663</v>
      </c>
      <c r="R47" s="24">
        <v>1.02179288863727</v>
      </c>
      <c r="S47" s="33">
        <f t="shared" si="6"/>
        <v>24.839400251340521</v>
      </c>
      <c r="T47" s="24">
        <f t="shared" si="7"/>
        <v>2.054218400785861</v>
      </c>
    </row>
    <row r="48" spans="1:20" x14ac:dyDescent="0.25">
      <c r="A48" s="31">
        <v>45506</v>
      </c>
      <c r="B48" s="23">
        <v>0.58333333333333337</v>
      </c>
      <c r="C48" s="24">
        <v>0.99870157241421798</v>
      </c>
      <c r="D48" s="33">
        <f t="shared" si="0"/>
        <v>23.950328433515381</v>
      </c>
      <c r="E48" s="24">
        <f t="shared" si="1"/>
        <v>1.9806921614517219</v>
      </c>
      <c r="F48" s="31">
        <v>45508</v>
      </c>
      <c r="G48" s="23">
        <v>0.58333333333333337</v>
      </c>
      <c r="H48" s="24">
        <v>1.04243576526224</v>
      </c>
      <c r="I48" s="33">
        <f t="shared" si="8"/>
        <v>25.644386741209786</v>
      </c>
      <c r="J48" s="24">
        <f t="shared" si="9"/>
        <v>2.1207907834980491</v>
      </c>
      <c r="K48" s="31">
        <v>45510</v>
      </c>
      <c r="L48" s="23">
        <v>0.58333333333333337</v>
      </c>
      <c r="M48" s="24">
        <v>1.01267683505606</v>
      </c>
      <c r="N48" s="33">
        <f t="shared" si="10"/>
        <v>24.486967004302432</v>
      </c>
      <c r="O48" s="24">
        <f t="shared" si="11"/>
        <v>2.0250721712558111</v>
      </c>
      <c r="P48" s="31">
        <v>45512</v>
      </c>
      <c r="Q48" s="23">
        <v>0.58333333333333337</v>
      </c>
      <c r="R48" s="24">
        <v>1.0196722745854601</v>
      </c>
      <c r="S48" s="33">
        <f t="shared" si="6"/>
        <v>24.757248214572563</v>
      </c>
      <c r="T48" s="24">
        <f t="shared" si="7"/>
        <v>2.0474244273451507</v>
      </c>
    </row>
    <row r="49" spans="1:20" x14ac:dyDescent="0.25">
      <c r="A49" s="31">
        <v>45506</v>
      </c>
      <c r="B49" s="23">
        <v>0.625</v>
      </c>
      <c r="C49" s="24">
        <v>0.99382680654128197</v>
      </c>
      <c r="D49" s="33">
        <f t="shared" si="0"/>
        <v>23.764186163970297</v>
      </c>
      <c r="E49" s="24">
        <f t="shared" si="1"/>
        <v>1.9652981957603435</v>
      </c>
      <c r="F49" s="31">
        <v>45508</v>
      </c>
      <c r="G49" s="23">
        <v>0.625</v>
      </c>
      <c r="H49" s="24">
        <v>1.03574848174634</v>
      </c>
      <c r="I49" s="33">
        <f t="shared" si="8"/>
        <v>25.382562673728771</v>
      </c>
      <c r="J49" s="24">
        <f t="shared" si="9"/>
        <v>2.0991379331173694</v>
      </c>
      <c r="K49" s="31">
        <v>45510</v>
      </c>
      <c r="L49" s="23">
        <v>0.625</v>
      </c>
      <c r="M49" s="24">
        <v>0.99105942248901602</v>
      </c>
      <c r="N49" s="33">
        <f t="shared" si="10"/>
        <v>23.658755133170324</v>
      </c>
      <c r="O49" s="24">
        <f t="shared" si="11"/>
        <v>1.9565790495131856</v>
      </c>
      <c r="P49" s="31">
        <v>45512</v>
      </c>
      <c r="Q49" s="23">
        <v>0.625</v>
      </c>
      <c r="R49" s="24">
        <v>1.0138714313466499</v>
      </c>
      <c r="S49" s="33">
        <f t="shared" si="6"/>
        <v>24.533043996520551</v>
      </c>
      <c r="T49" s="24">
        <f t="shared" si="7"/>
        <v>2.0288827385122494</v>
      </c>
    </row>
    <row r="50" spans="1:20" x14ac:dyDescent="0.25">
      <c r="A50" s="31">
        <v>45506</v>
      </c>
      <c r="B50" s="23">
        <v>0.66666666666666663</v>
      </c>
      <c r="C50" s="24">
        <v>0.98458981513583199</v>
      </c>
      <c r="D50" s="33">
        <f t="shared" si="0"/>
        <v>23.412960554043899</v>
      </c>
      <c r="E50" s="24">
        <f t="shared" si="1"/>
        <v>1.9362518378194302</v>
      </c>
      <c r="F50" s="31">
        <v>45508</v>
      </c>
      <c r="G50" s="23">
        <v>0.66666666666666663</v>
      </c>
      <c r="H50" s="24">
        <v>1.0314170122105299</v>
      </c>
      <c r="I50" s="33">
        <f t="shared" si="8"/>
        <v>25.213509850441621</v>
      </c>
      <c r="J50" s="24">
        <f t="shared" si="9"/>
        <v>2.0851572646315222</v>
      </c>
      <c r="K50" s="31">
        <v>45510</v>
      </c>
      <c r="L50" s="23">
        <v>0.66666666666666663</v>
      </c>
      <c r="M50" s="24">
        <v>0.98631000518404299</v>
      </c>
      <c r="N50" s="33">
        <f t="shared" si="10"/>
        <v>23.478220914930088</v>
      </c>
      <c r="O50" s="24">
        <f t="shared" si="11"/>
        <v>1.9416488696647181</v>
      </c>
      <c r="P50" s="31">
        <v>45512</v>
      </c>
      <c r="Q50" s="23">
        <v>0.66666666666666663</v>
      </c>
      <c r="R50" s="24">
        <v>1.00405800342158</v>
      </c>
      <c r="S50" s="33">
        <f t="shared" si="6"/>
        <v>24.15548681537669</v>
      </c>
      <c r="T50" s="24">
        <f t="shared" si="7"/>
        <v>1.9976587596316522</v>
      </c>
    </row>
    <row r="51" spans="1:20" x14ac:dyDescent="0.25">
      <c r="A51" s="31">
        <v>45506</v>
      </c>
      <c r="B51" s="23">
        <v>0.70833333333333337</v>
      </c>
      <c r="C51" s="24">
        <v>0.97866350411977299</v>
      </c>
      <c r="D51" s="33">
        <f t="shared" si="0"/>
        <v>23.188648012033362</v>
      </c>
      <c r="E51" s="24">
        <f t="shared" si="1"/>
        <v>1.9177011905951589</v>
      </c>
      <c r="F51" s="31">
        <v>45508</v>
      </c>
      <c r="G51" s="23">
        <v>0.70833333333333337</v>
      </c>
      <c r="H51" s="24">
        <v>1.02118349074908</v>
      </c>
      <c r="I51" s="33">
        <f t="shared" si="8"/>
        <v>24.815781945380593</v>
      </c>
      <c r="J51" s="24">
        <f t="shared" si="9"/>
        <v>2.0522651668829748</v>
      </c>
      <c r="K51" s="31">
        <v>45510</v>
      </c>
      <c r="L51" s="23">
        <v>0.70833333333333337</v>
      </c>
      <c r="M51" s="24">
        <v>0.98699414729677204</v>
      </c>
      <c r="N51" s="33">
        <f t="shared" si="10"/>
        <v>23.504194637330333</v>
      </c>
      <c r="O51" s="24">
        <f t="shared" si="11"/>
        <v>1.9437968965072183</v>
      </c>
      <c r="P51" s="31">
        <v>45512</v>
      </c>
      <c r="Q51" s="23">
        <v>0.70833333333333337</v>
      </c>
      <c r="R51" s="24">
        <v>0.99540185927946501</v>
      </c>
      <c r="S51" s="33">
        <f t="shared" si="6"/>
        <v>23.824270110765958</v>
      </c>
      <c r="T51" s="24">
        <f t="shared" si="7"/>
        <v>1.9702671381603447</v>
      </c>
    </row>
    <row r="52" spans="1:20" x14ac:dyDescent="0.25">
      <c r="A52" s="31">
        <v>45506</v>
      </c>
      <c r="B52" s="23">
        <v>0.75</v>
      </c>
      <c r="C52" s="24">
        <v>0.97034609317391396</v>
      </c>
      <c r="D52" s="33">
        <f t="shared" si="0"/>
        <v>22.875191831576959</v>
      </c>
      <c r="E52" s="24">
        <f t="shared" si="1"/>
        <v>1.8917783644714143</v>
      </c>
      <c r="F52" s="31">
        <v>45508</v>
      </c>
      <c r="G52" s="23">
        <v>0.75</v>
      </c>
      <c r="H52" s="24">
        <v>1.0058420896489899</v>
      </c>
      <c r="I52" s="33">
        <f t="shared" si="8"/>
        <v>24.223964444798227</v>
      </c>
      <c r="J52" s="24">
        <f t="shared" si="9"/>
        <v>2.0033218595848132</v>
      </c>
      <c r="K52" s="31">
        <v>45510</v>
      </c>
      <c r="L52" s="23">
        <v>0.75</v>
      </c>
      <c r="M52" s="24">
        <v>0.97362381219474403</v>
      </c>
      <c r="N52" s="33">
        <f t="shared" si="10"/>
        <v>22.998528466859234</v>
      </c>
      <c r="O52" s="24">
        <f t="shared" si="11"/>
        <v>1.9019783042092586</v>
      </c>
      <c r="P52" s="31">
        <v>45512</v>
      </c>
      <c r="Q52" s="23">
        <v>0.75</v>
      </c>
      <c r="R52" s="24">
        <v>0.98499453067385501</v>
      </c>
      <c r="S52" s="33">
        <f t="shared" si="6"/>
        <v>23.428308509244125</v>
      </c>
      <c r="T52" s="24">
        <f t="shared" si="7"/>
        <v>1.937521113714489</v>
      </c>
    </row>
    <row r="53" spans="1:20" x14ac:dyDescent="0.25">
      <c r="A53" s="31">
        <v>45506</v>
      </c>
      <c r="B53" s="23">
        <v>0.79166666666666663</v>
      </c>
      <c r="C53" s="24">
        <v>0.95894235372159697</v>
      </c>
      <c r="D53" s="33">
        <f t="shared" si="0"/>
        <v>22.4480132018289</v>
      </c>
      <c r="E53" s="24">
        <f t="shared" si="1"/>
        <v>1.85645069179125</v>
      </c>
      <c r="F53" s="31">
        <v>45508</v>
      </c>
      <c r="G53" s="23">
        <v>0.79166666666666663</v>
      </c>
      <c r="H53" s="24">
        <v>0.997418999667946</v>
      </c>
      <c r="I53" s="33">
        <f t="shared" si="8"/>
        <v>23.901301078839762</v>
      </c>
      <c r="J53" s="24">
        <f t="shared" si="9"/>
        <v>1.9766375992200482</v>
      </c>
      <c r="K53" s="31">
        <v>45510</v>
      </c>
      <c r="L53" s="23">
        <v>0.79166666666666663</v>
      </c>
      <c r="M53" s="24">
        <v>0.96305817365261104</v>
      </c>
      <c r="N53" s="33">
        <f t="shared" si="10"/>
        <v>22.601843484467995</v>
      </c>
      <c r="O53" s="24">
        <f t="shared" si="11"/>
        <v>1.8691724561655032</v>
      </c>
      <c r="P53" s="31">
        <v>45512</v>
      </c>
      <c r="Q53" s="23">
        <v>0.79166666666666663</v>
      </c>
      <c r="R53" s="24">
        <v>0.97881531715001502</v>
      </c>
      <c r="S53" s="33">
        <f t="shared" si="6"/>
        <v>23.194384125009972</v>
      </c>
      <c r="T53" s="24">
        <f t="shared" si="7"/>
        <v>1.9181755671383245</v>
      </c>
    </row>
    <row r="54" spans="1:20" x14ac:dyDescent="0.25">
      <c r="A54" s="31">
        <v>45506</v>
      </c>
      <c r="B54" s="23">
        <v>0.83333333333333337</v>
      </c>
      <c r="C54" s="24">
        <v>0.94583368301013204</v>
      </c>
      <c r="D54" s="33">
        <f t="shared" si="0"/>
        <v>21.960688062490416</v>
      </c>
      <c r="E54" s="24">
        <f t="shared" si="1"/>
        <v>1.8161489027679574</v>
      </c>
      <c r="F54" s="31">
        <v>45508</v>
      </c>
      <c r="G54" s="23">
        <v>0.83333333333333337</v>
      </c>
      <c r="H54" s="24">
        <v>1.00180542468623</v>
      </c>
      <c r="I54" s="33">
        <f t="shared" si="8"/>
        <v>24.069130577527197</v>
      </c>
      <c r="J54" s="24">
        <f t="shared" si="9"/>
        <v>1.9905170987614991</v>
      </c>
      <c r="K54" s="31">
        <v>45510</v>
      </c>
      <c r="L54" s="23">
        <v>0.83333333333333337</v>
      </c>
      <c r="M54" s="24">
        <v>0.95878392457578498</v>
      </c>
      <c r="N54" s="33">
        <f t="shared" si="10"/>
        <v>22.442099686290792</v>
      </c>
      <c r="O54" s="24">
        <f t="shared" si="11"/>
        <v>1.8559616440562483</v>
      </c>
      <c r="P54" s="31">
        <v>45512</v>
      </c>
      <c r="Q54" s="23">
        <v>0.83333333333333337</v>
      </c>
      <c r="R54" s="24">
        <v>0.96985775231927096</v>
      </c>
      <c r="S54" s="33">
        <f t="shared" si="6"/>
        <v>22.856837323879873</v>
      </c>
      <c r="T54" s="24">
        <f t="shared" si="7"/>
        <v>1.8902604466848654</v>
      </c>
    </row>
    <row r="55" spans="1:20" x14ac:dyDescent="0.25">
      <c r="A55" s="31">
        <v>45506</v>
      </c>
      <c r="B55" s="23">
        <v>0.875</v>
      </c>
      <c r="C55" s="24">
        <v>0.94417065381626097</v>
      </c>
      <c r="D55" s="33">
        <f t="shared" si="0"/>
        <v>21.899149053388527</v>
      </c>
      <c r="E55" s="24">
        <f t="shared" si="1"/>
        <v>1.811059626715231</v>
      </c>
      <c r="F55" s="31">
        <v>45508</v>
      </c>
      <c r="G55" s="23">
        <v>0.875</v>
      </c>
      <c r="H55" s="24">
        <v>0.99573403596479704</v>
      </c>
      <c r="I55" s="33">
        <f t="shared" si="8"/>
        <v>23.83694896388419</v>
      </c>
      <c r="J55" s="24">
        <f t="shared" si="9"/>
        <v>1.9713156793132225</v>
      </c>
      <c r="K55" s="31">
        <v>45510</v>
      </c>
      <c r="L55" s="23">
        <v>0.875</v>
      </c>
      <c r="M55" s="24">
        <v>0.96087598800274798</v>
      </c>
      <c r="N55" s="33">
        <f t="shared" si="10"/>
        <v>22.520234705345217</v>
      </c>
      <c r="O55" s="24">
        <f t="shared" si="11"/>
        <v>1.8624234101320494</v>
      </c>
      <c r="P55" s="31">
        <v>45512</v>
      </c>
      <c r="Q55" s="23">
        <v>0.875</v>
      </c>
      <c r="R55" s="24">
        <v>0.96650964021296104</v>
      </c>
      <c r="S55" s="33">
        <f t="shared" si="6"/>
        <v>22.731145068354323</v>
      </c>
      <c r="T55" s="24">
        <f t="shared" si="7"/>
        <v>1.8798656971529024</v>
      </c>
    </row>
    <row r="56" spans="1:20" x14ac:dyDescent="0.25">
      <c r="A56" s="31">
        <v>45506</v>
      </c>
      <c r="B56" s="23">
        <v>0.91666666666666663</v>
      </c>
      <c r="C56" s="24">
        <v>0.944067299362221</v>
      </c>
      <c r="D56" s="33">
        <f t="shared" si="0"/>
        <v>21.895326633517186</v>
      </c>
      <c r="E56" s="24">
        <f t="shared" si="1"/>
        <v>1.8107435125918712</v>
      </c>
      <c r="F56" s="31">
        <v>45508</v>
      </c>
      <c r="G56" s="23">
        <v>0.91666666666666663</v>
      </c>
      <c r="H56" s="24">
        <v>0.99601119756300205</v>
      </c>
      <c r="I56" s="33">
        <f t="shared" si="8"/>
        <v>23.847529870743763</v>
      </c>
      <c r="J56" s="24">
        <f t="shared" si="9"/>
        <v>1.9721907203105091</v>
      </c>
      <c r="K56" s="31">
        <v>45510</v>
      </c>
      <c r="L56" s="23">
        <v>0.91666666666666663</v>
      </c>
      <c r="M56" s="24">
        <v>0.96056795119854999</v>
      </c>
      <c r="N56" s="33">
        <f t="shared" si="10"/>
        <v>22.50872369692739</v>
      </c>
      <c r="O56" s="24">
        <f t="shared" si="11"/>
        <v>1.8614714497358951</v>
      </c>
      <c r="P56" s="31">
        <v>45512</v>
      </c>
      <c r="Q56" s="23">
        <v>0.91666666666666663</v>
      </c>
      <c r="R56" s="24">
        <v>0.96629846095652305</v>
      </c>
      <c r="S56" s="33">
        <f t="shared" si="6"/>
        <v>22.723225805602667</v>
      </c>
      <c r="T56" s="24">
        <f t="shared" si="7"/>
        <v>1.8792107741233404</v>
      </c>
    </row>
    <row r="57" spans="1:20" x14ac:dyDescent="0.25">
      <c r="A57" s="31">
        <v>45506</v>
      </c>
      <c r="B57" s="23">
        <v>0.95833333333333337</v>
      </c>
      <c r="C57" s="24">
        <v>0.96952331065743702</v>
      </c>
      <c r="D57" s="33">
        <f t="shared" si="0"/>
        <v>22.844270355370195</v>
      </c>
      <c r="E57" s="24">
        <f t="shared" si="1"/>
        <v>1.889221158389115</v>
      </c>
      <c r="F57" s="31">
        <v>45508</v>
      </c>
      <c r="G57" s="23">
        <v>0.95833333333333337</v>
      </c>
      <c r="H57" s="24">
        <v>0.99319982528289197</v>
      </c>
      <c r="I57" s="33">
        <f t="shared" si="8"/>
        <v>23.740284292031166</v>
      </c>
      <c r="J57" s="24">
        <f t="shared" si="9"/>
        <v>1.9633215109509774</v>
      </c>
      <c r="K57" s="31">
        <v>45510</v>
      </c>
      <c r="L57" s="23">
        <v>0.95833333333333337</v>
      </c>
      <c r="M57" s="24">
        <v>0.96742033958048002</v>
      </c>
      <c r="N57" s="33">
        <f t="shared" si="10"/>
        <v>22.765308254477556</v>
      </c>
      <c r="O57" s="24">
        <f t="shared" si="11"/>
        <v>1.8826909926452937</v>
      </c>
      <c r="P57" s="31">
        <v>45512</v>
      </c>
      <c r="Q57" s="23">
        <v>0.95833333333333337</v>
      </c>
      <c r="R57" s="24">
        <v>0.96297681331249296</v>
      </c>
      <c r="S57" s="33">
        <f t="shared" si="6"/>
        <v>22.598798817649325</v>
      </c>
      <c r="T57" s="24">
        <f t="shared" si="7"/>
        <v>1.8689206622195991</v>
      </c>
    </row>
  </sheetData>
  <pageMargins left="0.7" right="0.7" top="0.75" bottom="0.75" header="0.3" footer="0.3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ADBAA93-E974-4BBF-90AD-75785290DEFD}">
  <dimension ref="A1:T57"/>
  <sheetViews>
    <sheetView workbookViewId="0">
      <selection activeCell="D3" sqref="D3"/>
    </sheetView>
  </sheetViews>
  <sheetFormatPr defaultRowHeight="15" x14ac:dyDescent="0.25"/>
  <sheetData>
    <row r="1" spans="1:20" x14ac:dyDescent="0.25">
      <c r="A1" s="1" t="s">
        <v>70</v>
      </c>
      <c r="B1" s="23"/>
      <c r="C1" s="24"/>
    </row>
    <row r="2" spans="1:20" x14ac:dyDescent="0.25">
      <c r="A2" s="1" t="s">
        <v>71</v>
      </c>
      <c r="B2" s="23"/>
      <c r="C2" s="24"/>
      <c r="G2" s="25"/>
      <c r="H2" s="25"/>
    </row>
    <row r="3" spans="1:20" ht="15.75" thickBot="1" x14ac:dyDescent="0.3">
      <c r="A3" s="1" t="s">
        <v>72</v>
      </c>
      <c r="B3" s="23"/>
      <c r="C3" s="24"/>
    </row>
    <row r="4" spans="1:20" ht="15.75" thickBot="1" x14ac:dyDescent="0.3">
      <c r="A4" s="1" t="s">
        <v>73</v>
      </c>
      <c r="B4" s="23"/>
      <c r="C4" s="24"/>
      <c r="I4" s="26" t="s">
        <v>74</v>
      </c>
      <c r="J4" s="27"/>
      <c r="K4" s="27"/>
      <c r="L4" s="28">
        <f>SUM(E10:E57)+SUM(J10:J57)+SUM(O10:O57)+SUM(T10:T57)</f>
        <v>375.63677956603823</v>
      </c>
    </row>
    <row r="5" spans="1:20" x14ac:dyDescent="0.25">
      <c r="A5" s="1" t="s">
        <v>75</v>
      </c>
      <c r="B5" s="23"/>
      <c r="C5" s="24"/>
    </row>
    <row r="6" spans="1:20" x14ac:dyDescent="0.25">
      <c r="A6" s="1"/>
      <c r="B6" s="1"/>
      <c r="C6" s="1"/>
    </row>
    <row r="7" spans="1:20" x14ac:dyDescent="0.25">
      <c r="A7" s="1"/>
      <c r="B7" s="1"/>
      <c r="C7" s="1"/>
      <c r="I7" s="29" t="s">
        <v>76</v>
      </c>
      <c r="J7" s="29"/>
      <c r="K7" s="29"/>
      <c r="L7" s="7">
        <f>MAX(D10:D57,I10:I57,N10:N57,S10:S57)</f>
        <v>25.339937589136689</v>
      </c>
    </row>
    <row r="8" spans="1:20" x14ac:dyDescent="0.25">
      <c r="A8" s="1"/>
      <c r="B8" s="1"/>
      <c r="C8" s="1"/>
    </row>
    <row r="9" spans="1:20" x14ac:dyDescent="0.25">
      <c r="A9" s="30" t="s">
        <v>77</v>
      </c>
      <c r="B9" s="30" t="s">
        <v>78</v>
      </c>
      <c r="C9" s="30" t="s">
        <v>79</v>
      </c>
      <c r="D9" s="30" t="s">
        <v>54</v>
      </c>
      <c r="E9" s="30" t="s">
        <v>80</v>
      </c>
      <c r="F9" s="30" t="s">
        <v>77</v>
      </c>
      <c r="G9" s="30" t="s">
        <v>78</v>
      </c>
      <c r="H9" s="30" t="s">
        <v>79</v>
      </c>
      <c r="I9" s="30" t="s">
        <v>54</v>
      </c>
      <c r="J9" s="30" t="s">
        <v>80</v>
      </c>
      <c r="K9" s="30" t="s">
        <v>77</v>
      </c>
      <c r="L9" s="30" t="s">
        <v>78</v>
      </c>
      <c r="M9" s="30" t="s">
        <v>79</v>
      </c>
      <c r="N9" s="30" t="s">
        <v>54</v>
      </c>
      <c r="O9" s="30" t="s">
        <v>80</v>
      </c>
      <c r="P9" s="30" t="s">
        <v>77</v>
      </c>
      <c r="Q9" s="30" t="s">
        <v>78</v>
      </c>
      <c r="R9" s="30" t="s">
        <v>79</v>
      </c>
      <c r="S9" s="30" t="s">
        <v>54</v>
      </c>
      <c r="T9" s="30" t="s">
        <v>80</v>
      </c>
    </row>
    <row r="10" spans="1:20" x14ac:dyDescent="0.25">
      <c r="A10" s="31">
        <v>45513</v>
      </c>
      <c r="B10" s="23">
        <v>0</v>
      </c>
      <c r="C10" s="24">
        <v>0.97495901584235201</v>
      </c>
      <c r="D10" s="33">
        <f t="shared" ref="D10:D57" si="0">4*6*(C10^(1.522*(6^0.026)))</f>
        <v>23.048841436170484</v>
      </c>
      <c r="E10" s="24">
        <f t="shared" ref="E10:E57" si="1">D10*0.0827</f>
        <v>1.9061391867712989</v>
      </c>
      <c r="F10" s="31">
        <v>45515</v>
      </c>
      <c r="G10" s="23">
        <v>0</v>
      </c>
      <c r="H10" s="24">
        <v>0.95896649360273101</v>
      </c>
      <c r="I10" s="33">
        <f t="shared" ref="I10:I25" si="2">4*6*(H10^(1.522*(6^0.026)))</f>
        <v>22.44891429639528</v>
      </c>
      <c r="J10" s="24">
        <f t="shared" ref="J10:J25" si="3">I10*0.0827</f>
        <v>1.8565252123118896</v>
      </c>
      <c r="K10" s="31">
        <v>45517</v>
      </c>
      <c r="L10" s="23">
        <v>0</v>
      </c>
      <c r="M10" s="24">
        <v>0.95646750926588797</v>
      </c>
      <c r="N10" s="33">
        <f t="shared" ref="N10:N41" si="4">4*6*(M10^(1.522*(6^0.026)))</f>
        <v>22.355703691810888</v>
      </c>
      <c r="O10" s="24">
        <f t="shared" ref="O10:O41" si="5">N10*0.0827</f>
        <v>1.8488166953127603</v>
      </c>
      <c r="P10" s="31">
        <v>45519</v>
      </c>
      <c r="Q10" s="23">
        <v>0</v>
      </c>
      <c r="R10" s="24">
        <v>0.97364801168052295</v>
      </c>
      <c r="S10" s="33">
        <f t="shared" ref="S10:S57" si="6">4*6*(R10^(1.522*(6^0.026)))</f>
        <v>22.99943998390324</v>
      </c>
      <c r="T10" s="24">
        <f t="shared" ref="T10:T57" si="7">S10*0.0827</f>
        <v>1.9020536866687978</v>
      </c>
    </row>
    <row r="11" spans="1:20" x14ac:dyDescent="0.25">
      <c r="A11" s="31">
        <v>45513</v>
      </c>
      <c r="B11" s="23">
        <v>4.1666666666666664E-2</v>
      </c>
      <c r="C11" s="24">
        <v>0.98292016982638997</v>
      </c>
      <c r="D11" s="33">
        <f t="shared" si="0"/>
        <v>23.349682553033873</v>
      </c>
      <c r="E11" s="24">
        <f t="shared" si="1"/>
        <v>1.931018747135901</v>
      </c>
      <c r="F11" s="31">
        <v>45515</v>
      </c>
      <c r="G11" s="23">
        <v>4.1666666666666664E-2</v>
      </c>
      <c r="H11" s="24">
        <v>0.97141522168724603</v>
      </c>
      <c r="I11" s="33">
        <f t="shared" si="2"/>
        <v>22.915394676913436</v>
      </c>
      <c r="J11" s="24">
        <f t="shared" si="3"/>
        <v>1.8951031397807412</v>
      </c>
      <c r="K11" s="31">
        <v>45517</v>
      </c>
      <c r="L11" s="23">
        <v>4.1666666666666664E-2</v>
      </c>
      <c r="M11" s="24">
        <v>0.96169209479900897</v>
      </c>
      <c r="N11" s="33">
        <f t="shared" si="4"/>
        <v>22.550742357362747</v>
      </c>
      <c r="O11" s="24">
        <f t="shared" si="5"/>
        <v>1.8649463929538992</v>
      </c>
      <c r="P11" s="31">
        <v>45519</v>
      </c>
      <c r="Q11" s="23">
        <v>4.1666666666666664E-2</v>
      </c>
      <c r="R11" s="24">
        <v>0.98367691039645599</v>
      </c>
      <c r="S11" s="33">
        <f t="shared" si="6"/>
        <v>23.378354403062122</v>
      </c>
      <c r="T11" s="24">
        <f t="shared" si="7"/>
        <v>1.9333899091332374</v>
      </c>
    </row>
    <row r="12" spans="1:20" x14ac:dyDescent="0.25">
      <c r="A12" s="31">
        <v>45513</v>
      </c>
      <c r="B12" s="23">
        <v>8.3333333333333329E-2</v>
      </c>
      <c r="C12" s="24">
        <v>0.98856043815217298</v>
      </c>
      <c r="D12" s="33">
        <f t="shared" si="0"/>
        <v>23.563699792727121</v>
      </c>
      <c r="E12" s="24">
        <f t="shared" si="1"/>
        <v>1.9487179728585329</v>
      </c>
      <c r="F12" s="31">
        <v>45515</v>
      </c>
      <c r="G12" s="23">
        <v>8.3333333333333329E-2</v>
      </c>
      <c r="H12" s="24">
        <v>0.97569823264685396</v>
      </c>
      <c r="I12" s="33">
        <f t="shared" si="2"/>
        <v>23.076714135389544</v>
      </c>
      <c r="J12" s="24">
        <f t="shared" si="3"/>
        <v>1.9084442589967152</v>
      </c>
      <c r="K12" s="31">
        <v>45517</v>
      </c>
      <c r="L12" s="23">
        <v>8.3333333333333329E-2</v>
      </c>
      <c r="M12" s="24">
        <v>0.96767556666940802</v>
      </c>
      <c r="N12" s="33">
        <f t="shared" si="4"/>
        <v>22.77488605379801</v>
      </c>
      <c r="O12" s="24">
        <f t="shared" si="5"/>
        <v>1.8834830766490953</v>
      </c>
      <c r="P12" s="31">
        <v>45519</v>
      </c>
      <c r="Q12" s="23">
        <v>8.3333333333333329E-2</v>
      </c>
      <c r="R12" s="24">
        <v>0.98439836501681399</v>
      </c>
      <c r="S12" s="33">
        <f t="shared" si="6"/>
        <v>23.405701532031859</v>
      </c>
      <c r="T12" s="24">
        <f t="shared" si="7"/>
        <v>1.9356515166990347</v>
      </c>
    </row>
    <row r="13" spans="1:20" x14ac:dyDescent="0.25">
      <c r="A13" s="31">
        <v>45513</v>
      </c>
      <c r="B13" s="23">
        <v>0.125</v>
      </c>
      <c r="C13" s="24">
        <v>0.99246507882674895</v>
      </c>
      <c r="D13" s="33">
        <f t="shared" si="0"/>
        <v>23.712285594301072</v>
      </c>
      <c r="E13" s="24">
        <f t="shared" si="1"/>
        <v>1.9610060186486986</v>
      </c>
      <c r="F13" s="31">
        <v>45515</v>
      </c>
      <c r="G13" s="23">
        <v>0.125</v>
      </c>
      <c r="H13" s="24">
        <v>0.98224925994480095</v>
      </c>
      <c r="I13" s="33">
        <f t="shared" si="2"/>
        <v>23.324273682379452</v>
      </c>
      <c r="J13" s="24">
        <f t="shared" si="3"/>
        <v>1.9289174335327806</v>
      </c>
      <c r="K13" s="31">
        <v>45517</v>
      </c>
      <c r="L13" s="23">
        <v>0.125</v>
      </c>
      <c r="M13" s="24">
        <v>0.97508889436331703</v>
      </c>
      <c r="N13" s="33">
        <f t="shared" si="4"/>
        <v>23.053737689259986</v>
      </c>
      <c r="O13" s="24">
        <f t="shared" si="5"/>
        <v>1.9065441069018008</v>
      </c>
      <c r="P13" s="31">
        <v>45519</v>
      </c>
      <c r="Q13" s="23">
        <v>0.125</v>
      </c>
      <c r="R13" s="24">
        <v>0.98951297998032495</v>
      </c>
      <c r="S13" s="33">
        <f t="shared" si="6"/>
        <v>23.599915358043166</v>
      </c>
      <c r="T13" s="24">
        <f t="shared" si="7"/>
        <v>1.9517130001101697</v>
      </c>
    </row>
    <row r="14" spans="1:20" x14ac:dyDescent="0.25">
      <c r="A14" s="31">
        <v>45513</v>
      </c>
      <c r="B14" s="23">
        <v>0.16666666666666666</v>
      </c>
      <c r="C14" s="24">
        <v>0.99568122624952604</v>
      </c>
      <c r="D14" s="33">
        <f t="shared" si="0"/>
        <v>23.834933101516292</v>
      </c>
      <c r="E14" s="24">
        <f t="shared" si="1"/>
        <v>1.9711489674953973</v>
      </c>
      <c r="F14" s="31">
        <v>45515</v>
      </c>
      <c r="G14" s="23">
        <v>0.16666666666666666</v>
      </c>
      <c r="H14" s="24">
        <v>0.98898285626969495</v>
      </c>
      <c r="I14" s="33">
        <f t="shared" si="2"/>
        <v>23.57975753710819</v>
      </c>
      <c r="J14" s="24">
        <f t="shared" si="3"/>
        <v>1.9500459483188473</v>
      </c>
      <c r="K14" s="31">
        <v>45517</v>
      </c>
      <c r="L14" s="23">
        <v>0.16666666666666666</v>
      </c>
      <c r="M14" s="24">
        <v>0.984187304969665</v>
      </c>
      <c r="N14" s="33">
        <f t="shared" si="4"/>
        <v>23.397699952784897</v>
      </c>
      <c r="O14" s="24">
        <f t="shared" si="5"/>
        <v>1.9349897860953109</v>
      </c>
      <c r="P14" s="31">
        <v>45519</v>
      </c>
      <c r="Q14" s="23">
        <v>0.16666666666666666</v>
      </c>
      <c r="R14" s="24">
        <v>0.99573844670851097</v>
      </c>
      <c r="S14" s="33">
        <f t="shared" si="6"/>
        <v>23.83711733449794</v>
      </c>
      <c r="T14" s="24">
        <f t="shared" si="7"/>
        <v>1.9713296035629795</v>
      </c>
    </row>
    <row r="15" spans="1:20" x14ac:dyDescent="0.25">
      <c r="A15" s="31">
        <v>45513</v>
      </c>
      <c r="B15" s="23">
        <v>0.20833333333333334</v>
      </c>
      <c r="C15" s="24">
        <v>1.0024346113164799</v>
      </c>
      <c r="D15" s="33">
        <f t="shared" si="0"/>
        <v>24.0932398535424</v>
      </c>
      <c r="E15" s="24">
        <f t="shared" si="1"/>
        <v>1.9925109358879565</v>
      </c>
      <c r="F15" s="31">
        <v>45515</v>
      </c>
      <c r="G15" s="23">
        <v>0.20833333333333334</v>
      </c>
      <c r="H15" s="24">
        <v>0.991132080550997</v>
      </c>
      <c r="I15" s="33">
        <f t="shared" si="2"/>
        <v>23.6615210050218</v>
      </c>
      <c r="J15" s="24">
        <f t="shared" si="3"/>
        <v>1.9568077871153027</v>
      </c>
      <c r="K15" s="31">
        <v>45517</v>
      </c>
      <c r="L15" s="23">
        <v>0.20833333333333334</v>
      </c>
      <c r="M15" s="24">
        <v>0.98456996678912201</v>
      </c>
      <c r="N15" s="33">
        <f t="shared" si="4"/>
        <v>23.412207945205612</v>
      </c>
      <c r="O15" s="24">
        <f t="shared" si="5"/>
        <v>1.9361895970685039</v>
      </c>
      <c r="P15" s="31">
        <v>45519</v>
      </c>
      <c r="Q15" s="23">
        <v>0.20833333333333334</v>
      </c>
      <c r="R15" s="24">
        <v>1.0004042386968599</v>
      </c>
      <c r="S15" s="33">
        <f t="shared" si="6"/>
        <v>24.01547205133825</v>
      </c>
      <c r="T15" s="24">
        <f t="shared" si="7"/>
        <v>1.9860795386456731</v>
      </c>
    </row>
    <row r="16" spans="1:20" x14ac:dyDescent="0.25">
      <c r="A16" s="31">
        <v>45513</v>
      </c>
      <c r="B16" s="23">
        <v>0.25</v>
      </c>
      <c r="C16" s="24">
        <v>1.0063149929006301</v>
      </c>
      <c r="D16" s="33">
        <f t="shared" si="0"/>
        <v>24.242127754799235</v>
      </c>
      <c r="E16" s="24">
        <f t="shared" si="1"/>
        <v>2.0048239653218967</v>
      </c>
      <c r="F16" s="31">
        <v>45515</v>
      </c>
      <c r="G16" s="23">
        <v>0.25</v>
      </c>
      <c r="H16" s="24">
        <v>0.99589020013410801</v>
      </c>
      <c r="I16" s="33">
        <f t="shared" si="2"/>
        <v>23.842910463807556</v>
      </c>
      <c r="J16" s="24">
        <f t="shared" si="3"/>
        <v>1.9718086953568847</v>
      </c>
      <c r="K16" s="31">
        <v>45517</v>
      </c>
      <c r="L16" s="23">
        <v>0.25</v>
      </c>
      <c r="M16" s="24">
        <v>0.98913896083436104</v>
      </c>
      <c r="N16" s="33">
        <f t="shared" si="4"/>
        <v>23.58569270676449</v>
      </c>
      <c r="O16" s="24">
        <f t="shared" si="5"/>
        <v>1.9505367868494232</v>
      </c>
      <c r="P16" s="31">
        <v>45519</v>
      </c>
      <c r="Q16" s="23">
        <v>0.25</v>
      </c>
      <c r="R16" s="24">
        <v>1.00674402713372</v>
      </c>
      <c r="S16" s="33">
        <f t="shared" si="6"/>
        <v>24.258610531031735</v>
      </c>
      <c r="T16" s="24">
        <f t="shared" si="7"/>
        <v>2.0061870909163244</v>
      </c>
    </row>
    <row r="17" spans="1:20" x14ac:dyDescent="0.25">
      <c r="A17" s="31">
        <v>45513</v>
      </c>
      <c r="B17" s="23">
        <v>0.29166666666666669</v>
      </c>
      <c r="C17" s="24">
        <v>1.0047928094823699</v>
      </c>
      <c r="D17" s="33">
        <f t="shared" si="0"/>
        <v>24.183681729478053</v>
      </c>
      <c r="E17" s="24">
        <f t="shared" si="1"/>
        <v>1.9999904790278349</v>
      </c>
      <c r="F17" s="31">
        <v>45515</v>
      </c>
      <c r="G17" s="23">
        <v>0.29166666666666669</v>
      </c>
      <c r="H17" s="24">
        <v>1.0006220340688701</v>
      </c>
      <c r="I17" s="33">
        <f t="shared" si="2"/>
        <v>24.023809610781889</v>
      </c>
      <c r="J17" s="24">
        <f t="shared" si="3"/>
        <v>1.9867690548116621</v>
      </c>
      <c r="K17" s="31">
        <v>45517</v>
      </c>
      <c r="L17" s="23">
        <v>0.29166666666666669</v>
      </c>
      <c r="M17" s="24">
        <v>0.98707336186967798</v>
      </c>
      <c r="N17" s="33">
        <f t="shared" si="4"/>
        <v>23.507202741207699</v>
      </c>
      <c r="O17" s="24">
        <f t="shared" si="5"/>
        <v>1.9440456666978767</v>
      </c>
      <c r="P17" s="31">
        <v>45519</v>
      </c>
      <c r="Q17" s="23">
        <v>0.29166666666666669</v>
      </c>
      <c r="R17" s="24">
        <v>1.00487422942713</v>
      </c>
      <c r="S17" s="33">
        <f t="shared" si="6"/>
        <v>24.186806612398769</v>
      </c>
      <c r="T17" s="24">
        <f t="shared" si="7"/>
        <v>2.0002489068453779</v>
      </c>
    </row>
    <row r="18" spans="1:20" x14ac:dyDescent="0.25">
      <c r="A18" s="31">
        <v>45513</v>
      </c>
      <c r="B18" s="23">
        <v>0.33333333333333331</v>
      </c>
      <c r="C18" s="24">
        <v>1.0070959329564799</v>
      </c>
      <c r="D18" s="33">
        <f t="shared" si="0"/>
        <v>24.272133281196766</v>
      </c>
      <c r="E18" s="24">
        <f t="shared" si="1"/>
        <v>2.0073054223549724</v>
      </c>
      <c r="F18" s="31">
        <v>45515</v>
      </c>
      <c r="G18" s="23">
        <v>0.33333333333333331</v>
      </c>
      <c r="H18" s="24">
        <v>1.0055758953054199</v>
      </c>
      <c r="I18" s="33">
        <f t="shared" si="2"/>
        <v>24.213742661925519</v>
      </c>
      <c r="J18" s="24">
        <f t="shared" si="3"/>
        <v>2.0024765181412403</v>
      </c>
      <c r="K18" s="31">
        <v>45517</v>
      </c>
      <c r="L18" s="23">
        <v>0.33333333333333331</v>
      </c>
      <c r="M18" s="24">
        <v>0.99417436122496605</v>
      </c>
      <c r="N18" s="33">
        <f t="shared" si="4"/>
        <v>23.777439558218777</v>
      </c>
      <c r="O18" s="24">
        <f t="shared" si="5"/>
        <v>1.9663942514646928</v>
      </c>
      <c r="P18" s="31">
        <v>45519</v>
      </c>
      <c r="Q18" s="23">
        <v>0.33333333333333331</v>
      </c>
      <c r="R18" s="24">
        <v>1.0086226463277499</v>
      </c>
      <c r="S18" s="33">
        <f t="shared" si="6"/>
        <v>24.330833111225637</v>
      </c>
      <c r="T18" s="24">
        <f t="shared" si="7"/>
        <v>2.0121598982983602</v>
      </c>
    </row>
    <row r="19" spans="1:20" x14ac:dyDescent="0.25">
      <c r="A19" s="31">
        <v>45513</v>
      </c>
      <c r="B19" s="23">
        <v>0.375</v>
      </c>
      <c r="C19" s="24">
        <v>1.01064431666923</v>
      </c>
      <c r="D19" s="33">
        <f t="shared" si="0"/>
        <v>24.408644619258027</v>
      </c>
      <c r="E19" s="24">
        <f t="shared" si="1"/>
        <v>2.0185949100126388</v>
      </c>
      <c r="F19" s="31">
        <v>45515</v>
      </c>
      <c r="G19" s="23">
        <v>0.375</v>
      </c>
      <c r="H19" s="24">
        <v>1.00857651233269</v>
      </c>
      <c r="I19" s="33">
        <f t="shared" si="2"/>
        <v>24.329058554000042</v>
      </c>
      <c r="J19" s="24">
        <f t="shared" si="3"/>
        <v>2.0120131424158032</v>
      </c>
      <c r="K19" s="31">
        <v>45517</v>
      </c>
      <c r="L19" s="23">
        <v>0.375</v>
      </c>
      <c r="M19" s="24">
        <v>0.99572521447737095</v>
      </c>
      <c r="N19" s="33">
        <f t="shared" si="4"/>
        <v>23.83661222398711</v>
      </c>
      <c r="O19" s="24">
        <f t="shared" si="5"/>
        <v>1.9712878309237338</v>
      </c>
      <c r="P19" s="31">
        <v>45519</v>
      </c>
      <c r="Q19" s="23">
        <v>0.375</v>
      </c>
      <c r="R19" s="24">
        <v>1.0137503147084601</v>
      </c>
      <c r="S19" s="33">
        <f t="shared" si="6"/>
        <v>24.52837091324411</v>
      </c>
      <c r="T19" s="24">
        <f t="shared" si="7"/>
        <v>2.0284962745252879</v>
      </c>
    </row>
    <row r="20" spans="1:20" x14ac:dyDescent="0.25">
      <c r="A20" s="31">
        <v>45513</v>
      </c>
      <c r="B20" s="23">
        <v>0.41666666666666669</v>
      </c>
      <c r="C20" s="24">
        <v>1.0068254470784901</v>
      </c>
      <c r="D20" s="33">
        <f t="shared" si="0"/>
        <v>24.261739020449635</v>
      </c>
      <c r="E20" s="24">
        <f t="shared" si="1"/>
        <v>2.0064458169911847</v>
      </c>
      <c r="F20" s="31">
        <v>45515</v>
      </c>
      <c r="G20" s="23">
        <v>0.41666666666666669</v>
      </c>
      <c r="H20" s="24">
        <v>1.0043220519979299</v>
      </c>
      <c r="I20" s="33">
        <f t="shared" si="2"/>
        <v>24.165617093263251</v>
      </c>
      <c r="J20" s="24">
        <f t="shared" si="3"/>
        <v>1.9984965336128708</v>
      </c>
      <c r="K20" s="31">
        <v>45517</v>
      </c>
      <c r="L20" s="23">
        <v>0.41666666666666669</v>
      </c>
      <c r="M20" s="24">
        <v>0.99995321034985096</v>
      </c>
      <c r="N20" s="33">
        <f t="shared" si="4"/>
        <v>23.998209387617443</v>
      </c>
      <c r="O20" s="24">
        <f t="shared" si="5"/>
        <v>1.9846519163559624</v>
      </c>
      <c r="P20" s="31">
        <v>45519</v>
      </c>
      <c r="Q20" s="23">
        <v>0.41666666666666669</v>
      </c>
      <c r="R20" s="24">
        <v>1.0141639709432</v>
      </c>
      <c r="S20" s="33">
        <f t="shared" si="6"/>
        <v>24.544332517525312</v>
      </c>
      <c r="T20" s="24">
        <f t="shared" si="7"/>
        <v>2.0298162991993434</v>
      </c>
    </row>
    <row r="21" spans="1:20" x14ac:dyDescent="0.25">
      <c r="A21" s="31">
        <v>45513</v>
      </c>
      <c r="B21" s="23">
        <v>0.45833333333333331</v>
      </c>
      <c r="C21" s="24">
        <v>1.01084005832267</v>
      </c>
      <c r="D21" s="33">
        <f t="shared" si="0"/>
        <v>24.416183383615689</v>
      </c>
      <c r="E21" s="24">
        <f t="shared" si="1"/>
        <v>2.0192183658250173</v>
      </c>
      <c r="F21" s="31">
        <v>45515</v>
      </c>
      <c r="G21" s="23">
        <v>0.45833333333333331</v>
      </c>
      <c r="H21" s="24">
        <v>1.00843787192894</v>
      </c>
      <c r="I21" s="33">
        <f t="shared" si="2"/>
        <v>24.323726001935789</v>
      </c>
      <c r="J21" s="24">
        <f t="shared" si="3"/>
        <v>2.0115721403600895</v>
      </c>
      <c r="K21" s="31">
        <v>45517</v>
      </c>
      <c r="L21" s="23">
        <v>0.45833333333333331</v>
      </c>
      <c r="M21" s="24">
        <v>1.0014138221700599</v>
      </c>
      <c r="N21" s="33">
        <f t="shared" si="4"/>
        <v>24.054129632910744</v>
      </c>
      <c r="O21" s="24">
        <f t="shared" si="5"/>
        <v>1.9892765206417184</v>
      </c>
      <c r="P21" s="31">
        <v>45519</v>
      </c>
      <c r="Q21" s="23">
        <v>0.45833333333333331</v>
      </c>
      <c r="R21" s="24">
        <v>1.0184777975041599</v>
      </c>
      <c r="S21" s="33">
        <f t="shared" si="6"/>
        <v>24.711019175041688</v>
      </c>
      <c r="T21" s="24">
        <f t="shared" si="7"/>
        <v>2.0436012857759476</v>
      </c>
    </row>
    <row r="22" spans="1:20" x14ac:dyDescent="0.25">
      <c r="A22" s="31">
        <v>45513</v>
      </c>
      <c r="B22" s="23">
        <v>0.5</v>
      </c>
      <c r="C22" s="24">
        <v>1.0100195407827</v>
      </c>
      <c r="D22" s="33">
        <f t="shared" si="0"/>
        <v>24.38458790330737</v>
      </c>
      <c r="E22" s="24">
        <f t="shared" si="1"/>
        <v>2.0166054196035192</v>
      </c>
      <c r="F22" s="31">
        <v>45515</v>
      </c>
      <c r="G22" s="23">
        <v>0.5</v>
      </c>
      <c r="H22" s="24">
        <v>1.0063656568486901</v>
      </c>
      <c r="I22" s="33">
        <f t="shared" si="2"/>
        <v>24.244073961248144</v>
      </c>
      <c r="J22" s="24">
        <f t="shared" si="3"/>
        <v>2.0049849165952214</v>
      </c>
      <c r="K22" s="31">
        <v>45517</v>
      </c>
      <c r="L22" s="23">
        <v>0.5</v>
      </c>
      <c r="M22" s="24">
        <v>1.00551867484644</v>
      </c>
      <c r="N22" s="33">
        <f t="shared" si="4"/>
        <v>24.211545623547668</v>
      </c>
      <c r="O22" s="24">
        <f t="shared" si="5"/>
        <v>2.002294823067392</v>
      </c>
      <c r="P22" s="31">
        <v>45519</v>
      </c>
      <c r="Q22" s="23">
        <v>0.5</v>
      </c>
      <c r="R22" s="24">
        <v>1.01875269412586</v>
      </c>
      <c r="S22" s="33">
        <f t="shared" si="6"/>
        <v>24.721655459046481</v>
      </c>
      <c r="T22" s="24">
        <f t="shared" si="7"/>
        <v>2.0444809064631437</v>
      </c>
    </row>
    <row r="23" spans="1:20" x14ac:dyDescent="0.25">
      <c r="A23" s="31">
        <v>45513</v>
      </c>
      <c r="B23" s="23">
        <v>0.54166666666666663</v>
      </c>
      <c r="C23" s="24">
        <v>1.01146697997642</v>
      </c>
      <c r="D23" s="33">
        <f t="shared" si="0"/>
        <v>24.440334390976041</v>
      </c>
      <c r="E23" s="24">
        <f t="shared" si="1"/>
        <v>2.0212156541337185</v>
      </c>
      <c r="F23" s="31">
        <v>45515</v>
      </c>
      <c r="G23" s="23">
        <v>0.54166666666666663</v>
      </c>
      <c r="H23" s="24">
        <v>1.00752055644586</v>
      </c>
      <c r="I23" s="33">
        <f t="shared" si="2"/>
        <v>24.288454107280337</v>
      </c>
      <c r="J23" s="24">
        <f t="shared" si="3"/>
        <v>2.0086551546720837</v>
      </c>
      <c r="K23" s="31">
        <v>45517</v>
      </c>
      <c r="L23" s="23">
        <v>0.54166666666666663</v>
      </c>
      <c r="M23" s="24">
        <v>1.0076965093572301</v>
      </c>
      <c r="N23" s="33">
        <f t="shared" si="4"/>
        <v>24.295218231074102</v>
      </c>
      <c r="O23" s="24">
        <f t="shared" si="5"/>
        <v>2.0092145477098282</v>
      </c>
      <c r="P23" s="31">
        <v>45519</v>
      </c>
      <c r="Q23" s="23">
        <v>0.54166666666666663</v>
      </c>
      <c r="R23" s="24">
        <v>1.02061593532154</v>
      </c>
      <c r="S23" s="33">
        <f t="shared" si="6"/>
        <v>24.793792854398188</v>
      </c>
      <c r="T23" s="24">
        <f t="shared" si="7"/>
        <v>2.0504466690587302</v>
      </c>
    </row>
    <row r="24" spans="1:20" x14ac:dyDescent="0.25">
      <c r="A24" s="31">
        <v>45513</v>
      </c>
      <c r="B24" s="23">
        <v>0.58333333333333337</v>
      </c>
      <c r="C24" s="24">
        <v>1.01120519637657</v>
      </c>
      <c r="D24" s="33">
        <f t="shared" si="0"/>
        <v>24.430248575089948</v>
      </c>
      <c r="E24" s="24">
        <f t="shared" si="1"/>
        <v>2.0203815571599386</v>
      </c>
      <c r="F24" s="31">
        <v>45515</v>
      </c>
      <c r="G24" s="23">
        <v>0.58333333333333337</v>
      </c>
      <c r="H24" s="24">
        <v>1.0099821090657799</v>
      </c>
      <c r="I24" s="33">
        <f t="shared" si="2"/>
        <v>24.383146892652153</v>
      </c>
      <c r="J24" s="24">
        <f t="shared" si="3"/>
        <v>2.0164862480223329</v>
      </c>
      <c r="K24" s="31">
        <v>45517</v>
      </c>
      <c r="L24" s="23">
        <v>0.58333333333333337</v>
      </c>
      <c r="M24" s="24">
        <v>1.0031781196554099</v>
      </c>
      <c r="N24" s="33">
        <f t="shared" si="4"/>
        <v>24.121741327612604</v>
      </c>
      <c r="O24" s="24">
        <f t="shared" si="5"/>
        <v>1.9948680077935623</v>
      </c>
      <c r="P24" s="31">
        <v>45519</v>
      </c>
      <c r="Q24" s="23">
        <v>0.58333333333333337</v>
      </c>
      <c r="R24" s="24">
        <v>1.0191993713338099</v>
      </c>
      <c r="S24" s="33">
        <f t="shared" si="6"/>
        <v>24.738941906865932</v>
      </c>
      <c r="T24" s="24">
        <f t="shared" si="7"/>
        <v>2.0459104956978127</v>
      </c>
    </row>
    <row r="25" spans="1:20" x14ac:dyDescent="0.25">
      <c r="A25" s="31">
        <v>45513</v>
      </c>
      <c r="B25" s="23">
        <v>0.625</v>
      </c>
      <c r="C25" s="24">
        <v>1.00267660617427</v>
      </c>
      <c r="D25" s="33">
        <f t="shared" si="0"/>
        <v>24.102515048348344</v>
      </c>
      <c r="E25" s="24">
        <f t="shared" si="1"/>
        <v>1.993277994498408</v>
      </c>
      <c r="F25" s="31">
        <v>45515</v>
      </c>
      <c r="G25" s="23">
        <v>0.625</v>
      </c>
      <c r="H25" s="24">
        <v>1.00215518474178</v>
      </c>
      <c r="I25" s="33">
        <f t="shared" si="2"/>
        <v>24.082531629466786</v>
      </c>
      <c r="J25" s="24">
        <f t="shared" si="3"/>
        <v>1.991625365756903</v>
      </c>
      <c r="K25" s="31">
        <v>45517</v>
      </c>
      <c r="L25" s="23">
        <v>0.625</v>
      </c>
      <c r="M25" s="24">
        <v>1.0003426074941599</v>
      </c>
      <c r="N25" s="33">
        <f t="shared" si="4"/>
        <v>24.013112905016726</v>
      </c>
      <c r="O25" s="24">
        <f t="shared" si="5"/>
        <v>1.9858844372448832</v>
      </c>
      <c r="P25" s="31">
        <v>45519</v>
      </c>
      <c r="Q25" s="23">
        <v>0.625</v>
      </c>
      <c r="R25" s="24">
        <v>1.0123074054677501</v>
      </c>
      <c r="S25" s="33">
        <f t="shared" si="6"/>
        <v>24.472724207582662</v>
      </c>
      <c r="T25" s="24">
        <f t="shared" si="7"/>
        <v>2.0238942919670859</v>
      </c>
    </row>
    <row r="26" spans="1:20" x14ac:dyDescent="0.25">
      <c r="A26" s="31">
        <v>45513</v>
      </c>
      <c r="B26" s="23">
        <v>0.66666666666666663</v>
      </c>
      <c r="C26" s="24">
        <v>0.99809873103696201</v>
      </c>
      <c r="D26" s="33">
        <f t="shared" si="0"/>
        <v>23.927279680741478</v>
      </c>
      <c r="E26" s="24">
        <f t="shared" si="1"/>
        <v>1.9787860295973201</v>
      </c>
      <c r="F26" s="31">
        <v>45515</v>
      </c>
      <c r="G26" s="23">
        <v>0.66666666666666663</v>
      </c>
      <c r="H26" s="24">
        <v>0.99244970082839701</v>
      </c>
      <c r="I26" s="33">
        <f t="shared" ref="I26:I57" si="8">4*6*(H26^(1.522*(6^0.026)))</f>
        <v>23.71169972252466</v>
      </c>
      <c r="J26" s="24">
        <f t="shared" ref="J26:J57" si="9">I26*0.0827</f>
        <v>1.9609575670527892</v>
      </c>
      <c r="K26" s="31">
        <v>45517</v>
      </c>
      <c r="L26" s="23">
        <v>0.66666666666666663</v>
      </c>
      <c r="M26" s="24">
        <v>0.99264103173812501</v>
      </c>
      <c r="N26" s="33">
        <f t="shared" si="4"/>
        <v>23.718989441604258</v>
      </c>
      <c r="O26" s="24">
        <f t="shared" si="5"/>
        <v>1.9615604268206721</v>
      </c>
      <c r="P26" s="31">
        <v>45519</v>
      </c>
      <c r="Q26" s="23">
        <v>0.66666666666666663</v>
      </c>
      <c r="R26" s="24">
        <v>1.0035477876623</v>
      </c>
      <c r="S26" s="33">
        <f t="shared" si="6"/>
        <v>24.135916770217854</v>
      </c>
      <c r="T26" s="24">
        <f t="shared" si="7"/>
        <v>1.9960403168970164</v>
      </c>
    </row>
    <row r="27" spans="1:20" x14ac:dyDescent="0.25">
      <c r="A27" s="31">
        <v>45513</v>
      </c>
      <c r="B27" s="23">
        <v>0.70833333333333337</v>
      </c>
      <c r="C27" s="24">
        <v>0.98470860719286901</v>
      </c>
      <c r="D27" s="33">
        <f t="shared" si="0"/>
        <v>23.417465095198491</v>
      </c>
      <c r="E27" s="24">
        <f t="shared" si="1"/>
        <v>1.936624363372915</v>
      </c>
      <c r="F27" s="31">
        <v>45515</v>
      </c>
      <c r="G27" s="23">
        <v>0.70833333333333337</v>
      </c>
      <c r="H27" s="24">
        <v>0.98434120416247495</v>
      </c>
      <c r="I27" s="33">
        <f t="shared" si="8"/>
        <v>23.403534383999528</v>
      </c>
      <c r="J27" s="24">
        <f t="shared" si="9"/>
        <v>1.9354722935567608</v>
      </c>
      <c r="K27" s="31">
        <v>45517</v>
      </c>
      <c r="L27" s="23">
        <v>0.70833333333333337</v>
      </c>
      <c r="M27" s="24">
        <v>1.00878763198449</v>
      </c>
      <c r="N27" s="33">
        <f t="shared" si="4"/>
        <v>24.337179726288035</v>
      </c>
      <c r="O27" s="24">
        <f t="shared" si="5"/>
        <v>2.0126847633640206</v>
      </c>
      <c r="P27" s="31">
        <v>45519</v>
      </c>
      <c r="Q27" s="23">
        <v>0.70833333333333337</v>
      </c>
      <c r="R27" s="24">
        <v>0.99533587693769898</v>
      </c>
      <c r="S27" s="33">
        <f t="shared" si="6"/>
        <v>23.821751929967874</v>
      </c>
      <c r="T27" s="24">
        <f t="shared" si="7"/>
        <v>1.9700588846083431</v>
      </c>
    </row>
    <row r="28" spans="1:20" x14ac:dyDescent="0.25">
      <c r="A28" s="31">
        <v>45513</v>
      </c>
      <c r="B28" s="23">
        <v>0.75</v>
      </c>
      <c r="C28" s="24">
        <v>0.97433871030417696</v>
      </c>
      <c r="D28" s="33">
        <f t="shared" si="0"/>
        <v>23.025462065125165</v>
      </c>
      <c r="E28" s="24">
        <f t="shared" si="1"/>
        <v>1.9042057127858509</v>
      </c>
      <c r="F28" s="31">
        <v>45515</v>
      </c>
      <c r="G28" s="23">
        <v>0.75</v>
      </c>
      <c r="H28" s="24">
        <v>0.96790874003976801</v>
      </c>
      <c r="I28" s="33">
        <f t="shared" si="8"/>
        <v>22.783637565571325</v>
      </c>
      <c r="J28" s="24">
        <f t="shared" si="9"/>
        <v>1.8842068266727485</v>
      </c>
      <c r="K28" s="31">
        <v>45517</v>
      </c>
      <c r="L28" s="23">
        <v>0.75</v>
      </c>
      <c r="M28" s="24">
        <v>1.0036730766256201</v>
      </c>
      <c r="N28" s="33">
        <f t="shared" si="4"/>
        <v>24.140721857279544</v>
      </c>
      <c r="O28" s="24">
        <f t="shared" si="5"/>
        <v>1.9964376975970182</v>
      </c>
      <c r="P28" s="31">
        <v>45519</v>
      </c>
      <c r="Q28" s="23">
        <v>0.75</v>
      </c>
      <c r="R28" s="24">
        <v>0.982689142223242</v>
      </c>
      <c r="S28" s="33">
        <f t="shared" si="6"/>
        <v>23.340931852085902</v>
      </c>
      <c r="T28" s="24">
        <f t="shared" si="7"/>
        <v>1.9302950641675041</v>
      </c>
    </row>
    <row r="29" spans="1:20" x14ac:dyDescent="0.25">
      <c r="A29" s="31">
        <v>45513</v>
      </c>
      <c r="B29" s="23">
        <v>0.79166666666666663</v>
      </c>
      <c r="C29" s="24">
        <v>0.95792376994703499</v>
      </c>
      <c r="D29" s="33">
        <f t="shared" si="0"/>
        <v>22.410003753680424</v>
      </c>
      <c r="E29" s="24">
        <f t="shared" si="1"/>
        <v>1.8533073104293709</v>
      </c>
      <c r="F29" s="31">
        <v>45515</v>
      </c>
      <c r="G29" s="23">
        <v>0.79166666666666663</v>
      </c>
      <c r="H29" s="24">
        <v>0.96145009994122199</v>
      </c>
      <c r="I29" s="33">
        <f t="shared" si="8"/>
        <v>22.541694514938413</v>
      </c>
      <c r="J29" s="24">
        <f t="shared" si="9"/>
        <v>1.8641981363854068</v>
      </c>
      <c r="K29" s="31">
        <v>45517</v>
      </c>
      <c r="L29" s="23">
        <v>0.79166666666666663</v>
      </c>
      <c r="M29" s="24">
        <v>0.99732446670133301</v>
      </c>
      <c r="N29" s="33">
        <f t="shared" si="4"/>
        <v>23.897688964072646</v>
      </c>
      <c r="O29" s="24">
        <f t="shared" si="5"/>
        <v>1.9763388773288078</v>
      </c>
      <c r="P29" s="31">
        <v>45519</v>
      </c>
      <c r="Q29" s="23">
        <v>0.79166666666666663</v>
      </c>
      <c r="R29" s="24">
        <v>0.97374475001899297</v>
      </c>
      <c r="S29" s="33">
        <f t="shared" si="6"/>
        <v>23.003083941517584</v>
      </c>
      <c r="T29" s="24">
        <f t="shared" si="7"/>
        <v>1.902355041963504</v>
      </c>
    </row>
    <row r="30" spans="1:20" x14ac:dyDescent="0.25">
      <c r="A30" s="31">
        <v>45513</v>
      </c>
      <c r="B30" s="23">
        <v>0.83333333333333337</v>
      </c>
      <c r="C30" s="24">
        <v>0.95349121093368605</v>
      </c>
      <c r="D30" s="33">
        <f t="shared" si="0"/>
        <v>22.244878357751112</v>
      </c>
      <c r="E30" s="24">
        <f t="shared" si="1"/>
        <v>1.8396514401860169</v>
      </c>
      <c r="F30" s="31">
        <v>45515</v>
      </c>
      <c r="G30" s="23">
        <v>0.83333333333333337</v>
      </c>
      <c r="H30" s="24">
        <v>0.95396637916183302</v>
      </c>
      <c r="I30" s="33">
        <f t="shared" si="8"/>
        <v>22.262557925929627</v>
      </c>
      <c r="J30" s="24">
        <f t="shared" si="9"/>
        <v>1.8411135404743801</v>
      </c>
      <c r="K30" s="31">
        <v>45517</v>
      </c>
      <c r="L30" s="23">
        <v>0.83333333333333337</v>
      </c>
      <c r="M30" s="24">
        <v>0.99077343940338503</v>
      </c>
      <c r="N30" s="33">
        <f t="shared" si="4"/>
        <v>23.64786979646524</v>
      </c>
      <c r="O30" s="24">
        <f t="shared" si="5"/>
        <v>1.9556788321676752</v>
      </c>
      <c r="P30" s="31">
        <v>45519</v>
      </c>
      <c r="Q30" s="23">
        <v>0.83333333333333337</v>
      </c>
      <c r="R30" s="24">
        <v>0.96720260381311696</v>
      </c>
      <c r="S30" s="33">
        <f t="shared" si="6"/>
        <v>22.757138563646109</v>
      </c>
      <c r="T30" s="24">
        <f t="shared" si="7"/>
        <v>1.8820153592135331</v>
      </c>
    </row>
    <row r="31" spans="1:20" x14ac:dyDescent="0.25">
      <c r="A31" s="31">
        <v>45513</v>
      </c>
      <c r="B31" s="23">
        <v>0.875</v>
      </c>
      <c r="C31" s="24">
        <v>0.95187872647858396</v>
      </c>
      <c r="D31" s="33">
        <f t="shared" si="0"/>
        <v>22.184921755651338</v>
      </c>
      <c r="E31" s="24">
        <f t="shared" si="1"/>
        <v>1.8346930291923655</v>
      </c>
      <c r="F31" s="31">
        <v>45515</v>
      </c>
      <c r="G31" s="23">
        <v>0.875</v>
      </c>
      <c r="H31" s="24">
        <v>0.95253425836182104</v>
      </c>
      <c r="I31" s="33">
        <f t="shared" si="8"/>
        <v>22.20928895312904</v>
      </c>
      <c r="J31" s="24">
        <f t="shared" si="9"/>
        <v>1.8367081964237715</v>
      </c>
      <c r="K31" s="31">
        <v>45517</v>
      </c>
      <c r="L31" s="23">
        <v>0.875</v>
      </c>
      <c r="M31" s="24">
        <v>0.98421370982730005</v>
      </c>
      <c r="N31" s="33">
        <f t="shared" si="4"/>
        <v>23.398700941745165</v>
      </c>
      <c r="O31" s="24">
        <f t="shared" si="5"/>
        <v>1.9350725678823251</v>
      </c>
      <c r="P31" s="31">
        <v>45519</v>
      </c>
      <c r="Q31" s="23">
        <v>0.875</v>
      </c>
      <c r="R31" s="24">
        <v>0.96381485461803196</v>
      </c>
      <c r="S31" s="33">
        <f t="shared" si="6"/>
        <v>22.630167326075018</v>
      </c>
      <c r="T31" s="24">
        <f t="shared" si="7"/>
        <v>1.8715148378664039</v>
      </c>
    </row>
    <row r="32" spans="1:20" x14ac:dyDescent="0.25">
      <c r="A32" s="31">
        <v>45513</v>
      </c>
      <c r="B32" s="23">
        <v>0.91666666666666663</v>
      </c>
      <c r="C32" s="24">
        <v>0.94271659850697098</v>
      </c>
      <c r="D32" s="33">
        <f t="shared" si="0"/>
        <v>21.845395728822282</v>
      </c>
      <c r="E32" s="24">
        <f t="shared" si="1"/>
        <v>1.8066142267736027</v>
      </c>
      <c r="F32" s="31">
        <v>45515</v>
      </c>
      <c r="G32" s="23">
        <v>0.91666666666666663</v>
      </c>
      <c r="H32" s="24">
        <v>0.95172476768112901</v>
      </c>
      <c r="I32" s="33">
        <f t="shared" si="8"/>
        <v>22.179200300580344</v>
      </c>
      <c r="J32" s="24">
        <f t="shared" si="9"/>
        <v>1.8342198648579944</v>
      </c>
      <c r="K32" s="31">
        <v>45517</v>
      </c>
      <c r="L32" s="23">
        <v>0.91666666666666663</v>
      </c>
      <c r="M32" s="24">
        <v>0.985577464099756</v>
      </c>
      <c r="N32" s="33">
        <f t="shared" si="4"/>
        <v>23.450421580037073</v>
      </c>
      <c r="O32" s="24">
        <f t="shared" si="5"/>
        <v>1.9393498646690659</v>
      </c>
      <c r="P32" s="31">
        <v>45519</v>
      </c>
      <c r="Q32" s="23">
        <v>0.91666666666666663</v>
      </c>
      <c r="R32" s="24">
        <v>0.95832192897413304</v>
      </c>
      <c r="S32" s="33">
        <f t="shared" si="6"/>
        <v>22.424858587215816</v>
      </c>
      <c r="T32" s="24">
        <f t="shared" si="7"/>
        <v>1.8545358051627479</v>
      </c>
    </row>
    <row r="33" spans="1:20" x14ac:dyDescent="0.25">
      <c r="A33" s="31">
        <v>45513</v>
      </c>
      <c r="B33" s="23">
        <v>0.95833333333333337</v>
      </c>
      <c r="C33" s="24">
        <v>0.94416409730533501</v>
      </c>
      <c r="D33" s="33">
        <f t="shared" si="0"/>
        <v>21.898906562614719</v>
      </c>
      <c r="E33" s="24">
        <f t="shared" si="1"/>
        <v>1.8110395727282371</v>
      </c>
      <c r="F33" s="31">
        <v>45515</v>
      </c>
      <c r="G33" s="23">
        <v>0.95833333333333337</v>
      </c>
      <c r="H33" s="24">
        <v>0.94835031032182904</v>
      </c>
      <c r="I33" s="33">
        <f t="shared" si="8"/>
        <v>22.053936149754186</v>
      </c>
      <c r="J33" s="24">
        <f t="shared" si="9"/>
        <v>1.8238605195846711</v>
      </c>
      <c r="K33" s="31">
        <v>45517</v>
      </c>
      <c r="L33" s="23">
        <v>0.95833333333333337</v>
      </c>
      <c r="M33" s="24">
        <v>0.98429721593463104</v>
      </c>
      <c r="N33" s="33">
        <f t="shared" si="4"/>
        <v>23.401866702675171</v>
      </c>
      <c r="O33" s="24">
        <f t="shared" si="5"/>
        <v>1.9353343763112365</v>
      </c>
      <c r="P33" s="31">
        <v>45519</v>
      </c>
      <c r="Q33" s="23">
        <v>0.95833333333333337</v>
      </c>
      <c r="R33" s="24">
        <v>0.95779621600721598</v>
      </c>
      <c r="S33" s="33">
        <f t="shared" si="6"/>
        <v>22.405245646190391</v>
      </c>
      <c r="T33" s="24">
        <f t="shared" si="7"/>
        <v>1.8529138149399453</v>
      </c>
    </row>
    <row r="34" spans="1:20" x14ac:dyDescent="0.25">
      <c r="A34" s="31">
        <v>45514</v>
      </c>
      <c r="B34" s="23">
        <v>0</v>
      </c>
      <c r="C34" s="24">
        <v>0.95224833488083405</v>
      </c>
      <c r="D34" s="33">
        <f t="shared" si="0"/>
        <v>22.198659480968139</v>
      </c>
      <c r="E34" s="24">
        <f t="shared" si="1"/>
        <v>1.835829139076065</v>
      </c>
      <c r="F34" s="31">
        <v>45516</v>
      </c>
      <c r="G34" s="23">
        <v>0</v>
      </c>
      <c r="H34" s="24">
        <v>0.957659780975326</v>
      </c>
      <c r="I34" s="33">
        <f t="shared" si="8"/>
        <v>22.400156666914818</v>
      </c>
      <c r="J34" s="24">
        <f t="shared" si="9"/>
        <v>1.8524929563538552</v>
      </c>
      <c r="K34" s="31">
        <v>45518</v>
      </c>
      <c r="L34" s="23">
        <v>0</v>
      </c>
      <c r="M34" s="24">
        <v>0.99206250905593696</v>
      </c>
      <c r="N34" s="33">
        <f t="shared" si="4"/>
        <v>23.696950249300833</v>
      </c>
      <c r="O34" s="24">
        <f t="shared" si="5"/>
        <v>1.9597377856171789</v>
      </c>
      <c r="P34" s="31">
        <v>45520</v>
      </c>
      <c r="Q34" s="23">
        <v>0</v>
      </c>
      <c r="R34" s="24">
        <v>0.96951895951836897</v>
      </c>
      <c r="S34" s="33">
        <f t="shared" si="6"/>
        <v>22.844106874099225</v>
      </c>
      <c r="T34" s="24">
        <f t="shared" si="7"/>
        <v>1.8892076384880059</v>
      </c>
    </row>
    <row r="35" spans="1:20" x14ac:dyDescent="0.25">
      <c r="A35" s="31">
        <v>45514</v>
      </c>
      <c r="B35" s="23">
        <v>4.1666666666666664E-2</v>
      </c>
      <c r="C35" s="24">
        <v>0.96402603387446995</v>
      </c>
      <c r="D35" s="33">
        <f t="shared" si="0"/>
        <v>22.638074481555805</v>
      </c>
      <c r="E35" s="24">
        <f t="shared" si="1"/>
        <v>1.872168759624665</v>
      </c>
      <c r="F35" s="31">
        <v>45516</v>
      </c>
      <c r="G35" s="23">
        <v>4.1666666666666664E-2</v>
      </c>
      <c r="H35" s="24">
        <v>0.96401065587611801</v>
      </c>
      <c r="I35" s="33">
        <f t="shared" si="8"/>
        <v>22.637498650534607</v>
      </c>
      <c r="J35" s="24">
        <f t="shared" si="9"/>
        <v>1.8721211383992118</v>
      </c>
      <c r="K35" s="31">
        <v>45518</v>
      </c>
      <c r="L35" s="23">
        <v>4.1666666666666664E-2</v>
      </c>
      <c r="M35" s="24">
        <v>1.0016449689825</v>
      </c>
      <c r="N35" s="33">
        <f t="shared" si="4"/>
        <v>24.062983650064272</v>
      </c>
      <c r="O35" s="24">
        <f t="shared" si="5"/>
        <v>1.9900087478603152</v>
      </c>
      <c r="P35" s="31">
        <v>45520</v>
      </c>
      <c r="Q35" s="23">
        <v>4.1666666666666664E-2</v>
      </c>
      <c r="R35" s="24">
        <v>0.98431921004855305</v>
      </c>
      <c r="S35" s="33">
        <f t="shared" si="6"/>
        <v>23.40270053779831</v>
      </c>
      <c r="T35" s="24">
        <f t="shared" si="7"/>
        <v>1.9354033344759201</v>
      </c>
    </row>
    <row r="36" spans="1:20" x14ac:dyDescent="0.25">
      <c r="A36" s="31">
        <v>45514</v>
      </c>
      <c r="B36" s="23">
        <v>8.3333333333333329E-2</v>
      </c>
      <c r="C36" s="24">
        <v>0.96899318694680703</v>
      </c>
      <c r="D36" s="33">
        <f t="shared" si="0"/>
        <v>22.824355725353943</v>
      </c>
      <c r="E36" s="24">
        <f t="shared" si="1"/>
        <v>1.887574218486771</v>
      </c>
      <c r="F36" s="31">
        <v>45516</v>
      </c>
      <c r="G36" s="23">
        <v>8.3333333333333329E-2</v>
      </c>
      <c r="H36" s="24">
        <v>0.96533274650187595</v>
      </c>
      <c r="I36" s="33">
        <f t="shared" si="8"/>
        <v>22.687024440874431</v>
      </c>
      <c r="J36" s="24">
        <f t="shared" si="9"/>
        <v>1.8762169212603155</v>
      </c>
      <c r="K36" s="31">
        <v>45518</v>
      </c>
      <c r="L36" s="23">
        <v>8.3333333333333329E-2</v>
      </c>
      <c r="M36" s="24">
        <v>1.00829935073449</v>
      </c>
      <c r="N36" s="33">
        <f t="shared" si="4"/>
        <v>24.318398470361469</v>
      </c>
      <c r="O36" s="24">
        <f t="shared" si="5"/>
        <v>2.0111315534988936</v>
      </c>
      <c r="P36" s="31">
        <v>45520</v>
      </c>
      <c r="Q36" s="23">
        <v>8.3333333333333329E-2</v>
      </c>
      <c r="R36" s="24">
        <v>0.98467344045245098</v>
      </c>
      <c r="S36" s="33">
        <f t="shared" si="6"/>
        <v>23.416131554614591</v>
      </c>
      <c r="T36" s="24">
        <f t="shared" si="7"/>
        <v>1.9365140795666265</v>
      </c>
    </row>
    <row r="37" spans="1:20" x14ac:dyDescent="0.25">
      <c r="A37" s="31">
        <v>45514</v>
      </c>
      <c r="B37" s="23">
        <v>0.125</v>
      </c>
      <c r="C37" s="24">
        <v>0.97934108972157696</v>
      </c>
      <c r="D37" s="33">
        <f t="shared" si="0"/>
        <v>23.214254036909288</v>
      </c>
      <c r="E37" s="24">
        <f t="shared" si="1"/>
        <v>1.919818808852398</v>
      </c>
      <c r="F37" s="31">
        <v>45516</v>
      </c>
      <c r="G37" s="23">
        <v>0.125</v>
      </c>
      <c r="H37" s="24">
        <v>0.97268885373680103</v>
      </c>
      <c r="I37" s="33">
        <f t="shared" si="8"/>
        <v>22.963321894610974</v>
      </c>
      <c r="J37" s="24">
        <f t="shared" si="9"/>
        <v>1.8990667206843275</v>
      </c>
      <c r="K37" s="31">
        <v>45518</v>
      </c>
      <c r="L37" s="23">
        <v>0.125</v>
      </c>
      <c r="M37" s="24">
        <v>1.0125559568364599</v>
      </c>
      <c r="N37" s="33">
        <f t="shared" si="4"/>
        <v>24.482306388019701</v>
      </c>
      <c r="O37" s="24">
        <f t="shared" si="5"/>
        <v>2.0246867382892293</v>
      </c>
      <c r="P37" s="31">
        <v>45520</v>
      </c>
      <c r="Q37" s="23">
        <v>0.125</v>
      </c>
      <c r="R37" s="24">
        <v>0.98763430118165696</v>
      </c>
      <c r="S37" s="33">
        <f t="shared" si="6"/>
        <v>23.528508026007728</v>
      </c>
      <c r="T37" s="24">
        <f t="shared" si="7"/>
        <v>1.9458076137508391</v>
      </c>
    </row>
    <row r="38" spans="1:20" x14ac:dyDescent="0.25">
      <c r="A38" s="31">
        <v>45514</v>
      </c>
      <c r="B38" s="23">
        <v>0.16666666666666666</v>
      </c>
      <c r="C38" s="24">
        <v>0.97943121194447702</v>
      </c>
      <c r="D38" s="33">
        <f t="shared" si="0"/>
        <v>23.217660558277174</v>
      </c>
      <c r="E38" s="24">
        <f t="shared" si="1"/>
        <v>1.9201005281695223</v>
      </c>
      <c r="F38" s="31">
        <v>45516</v>
      </c>
      <c r="G38" s="23">
        <v>0.16666666666666666</v>
      </c>
      <c r="H38" s="24">
        <v>0.98429501056277402</v>
      </c>
      <c r="I38" s="33">
        <f t="shared" si="8"/>
        <v>23.401783093802365</v>
      </c>
      <c r="J38" s="24">
        <f t="shared" si="9"/>
        <v>1.9353274618574554</v>
      </c>
      <c r="K38" s="31">
        <v>45518</v>
      </c>
      <c r="L38" s="23">
        <v>0.16666666666666666</v>
      </c>
      <c r="M38" s="24">
        <v>1.02194464206286</v>
      </c>
      <c r="N38" s="33">
        <f t="shared" si="4"/>
        <v>24.845283029786188</v>
      </c>
      <c r="O38" s="24">
        <f t="shared" si="5"/>
        <v>2.0547049065633178</v>
      </c>
      <c r="P38" s="31">
        <v>45520</v>
      </c>
      <c r="Q38" s="23">
        <v>0.16666666666666666</v>
      </c>
      <c r="R38" s="24">
        <v>0.99265426396926504</v>
      </c>
      <c r="S38" s="33">
        <f t="shared" si="6"/>
        <v>23.719493621289878</v>
      </c>
      <c r="T38" s="24">
        <f t="shared" si="7"/>
        <v>1.9616021224806728</v>
      </c>
    </row>
    <row r="39" spans="1:20" x14ac:dyDescent="0.25">
      <c r="A39" s="31">
        <v>45514</v>
      </c>
      <c r="B39" s="23">
        <v>0.20833333333333334</v>
      </c>
      <c r="C39" s="24">
        <v>0.98099535703266605</v>
      </c>
      <c r="D39" s="33">
        <f t="shared" si="0"/>
        <v>23.276813212288534</v>
      </c>
      <c r="E39" s="24">
        <f t="shared" si="1"/>
        <v>1.9249924526562616</v>
      </c>
      <c r="F39" s="31">
        <v>45516</v>
      </c>
      <c r="G39" s="23">
        <v>0.20833333333333334</v>
      </c>
      <c r="H39" s="24">
        <v>0.98566770553194605</v>
      </c>
      <c r="I39" s="33">
        <f t="shared" si="8"/>
        <v>23.453845505295</v>
      </c>
      <c r="J39" s="24">
        <f t="shared" si="9"/>
        <v>1.9396330232878964</v>
      </c>
      <c r="K39" s="31">
        <v>45518</v>
      </c>
      <c r="L39" s="23">
        <v>0.20833333333333334</v>
      </c>
      <c r="M39" s="24">
        <v>1.02208328246661</v>
      </c>
      <c r="N39" s="33">
        <f t="shared" si="4"/>
        <v>24.850657931063949</v>
      </c>
      <c r="O39" s="24">
        <f t="shared" si="5"/>
        <v>2.0551494108989887</v>
      </c>
      <c r="P39" s="31">
        <v>45520</v>
      </c>
      <c r="Q39" s="23">
        <v>0.20833333333333334</v>
      </c>
      <c r="R39" s="24">
        <v>0.99535787105162099</v>
      </c>
      <c r="S39" s="33">
        <f t="shared" si="6"/>
        <v>23.82259131253916</v>
      </c>
      <c r="T39" s="24">
        <f t="shared" si="7"/>
        <v>1.9701283015469884</v>
      </c>
    </row>
    <row r="40" spans="1:20" x14ac:dyDescent="0.25">
      <c r="A40" s="31">
        <v>45514</v>
      </c>
      <c r="B40" s="23">
        <v>0.25</v>
      </c>
      <c r="C40" s="24">
        <v>0.98975497483811203</v>
      </c>
      <c r="D40" s="33">
        <f t="shared" si="0"/>
        <v>23.609119286745578</v>
      </c>
      <c r="E40" s="24">
        <f t="shared" si="1"/>
        <v>1.9524741650138593</v>
      </c>
      <c r="F40" s="31">
        <v>45516</v>
      </c>
      <c r="G40" s="23">
        <v>0.25</v>
      </c>
      <c r="H40" s="24">
        <v>0.98723840713106004</v>
      </c>
      <c r="I40" s="33">
        <f t="shared" si="8"/>
        <v>23.513470651227713</v>
      </c>
      <c r="J40" s="24">
        <f t="shared" si="9"/>
        <v>1.9445640228565317</v>
      </c>
      <c r="K40" s="31">
        <v>45518</v>
      </c>
      <c r="L40" s="23">
        <v>0.25</v>
      </c>
      <c r="M40" s="24">
        <v>1.0232733488041901</v>
      </c>
      <c r="N40" s="33">
        <f t="shared" si="4"/>
        <v>24.896813025529816</v>
      </c>
      <c r="O40" s="24">
        <f t="shared" si="5"/>
        <v>2.0589664372113159</v>
      </c>
      <c r="P40" s="31">
        <v>45520</v>
      </c>
      <c r="Q40" s="23">
        <v>0.25</v>
      </c>
      <c r="R40" s="24">
        <v>1.0031758546789</v>
      </c>
      <c r="S40" s="33">
        <f t="shared" si="6"/>
        <v>24.121654483456261</v>
      </c>
      <c r="T40" s="24">
        <f t="shared" si="7"/>
        <v>1.9948608257818328</v>
      </c>
    </row>
    <row r="41" spans="1:20" x14ac:dyDescent="0.25">
      <c r="A41" s="31">
        <v>45514</v>
      </c>
      <c r="B41" s="23">
        <v>0.29166666666666669</v>
      </c>
      <c r="C41" s="24">
        <v>0.99446469544966598</v>
      </c>
      <c r="D41" s="33">
        <f t="shared" si="0"/>
        <v>23.788513061740129</v>
      </c>
      <c r="E41" s="24">
        <f t="shared" si="1"/>
        <v>1.9673100302059086</v>
      </c>
      <c r="F41" s="31">
        <v>45516</v>
      </c>
      <c r="G41" s="23">
        <v>0.29166666666666669</v>
      </c>
      <c r="H41" s="24">
        <v>0.99700111150342696</v>
      </c>
      <c r="I41" s="33">
        <f t="shared" si="8"/>
        <v>23.885335066458946</v>
      </c>
      <c r="J41" s="24">
        <f t="shared" si="9"/>
        <v>1.9753172099961547</v>
      </c>
      <c r="K41" s="31">
        <v>45518</v>
      </c>
      <c r="L41" s="23">
        <v>0.29166666666666669</v>
      </c>
      <c r="M41" s="24">
        <v>1.0270525217015101</v>
      </c>
      <c r="N41" s="33">
        <f t="shared" si="4"/>
        <v>25.043594680325789</v>
      </c>
      <c r="O41" s="24">
        <f t="shared" si="5"/>
        <v>2.0711052800629428</v>
      </c>
      <c r="P41" s="31">
        <v>45520</v>
      </c>
      <c r="Q41" s="23">
        <v>0.29166666666666669</v>
      </c>
      <c r="R41" s="24">
        <v>1.0043549537618499</v>
      </c>
      <c r="S41" s="33">
        <f t="shared" si="6"/>
        <v>24.166879487164032</v>
      </c>
      <c r="T41" s="24">
        <f t="shared" si="7"/>
        <v>1.9986009335884654</v>
      </c>
    </row>
    <row r="42" spans="1:20" x14ac:dyDescent="0.25">
      <c r="A42" s="31">
        <v>45514</v>
      </c>
      <c r="B42" s="23">
        <v>0.33333333333333331</v>
      </c>
      <c r="C42" s="24">
        <v>0.99865537881451705</v>
      </c>
      <c r="D42" s="33">
        <f t="shared" si="0"/>
        <v>23.948561996489804</v>
      </c>
      <c r="E42" s="24">
        <f t="shared" si="1"/>
        <v>1.9805460771097068</v>
      </c>
      <c r="F42" s="31">
        <v>45516</v>
      </c>
      <c r="G42" s="23">
        <v>0.33333333333333331</v>
      </c>
      <c r="H42" s="24">
        <v>0.99865978955822998</v>
      </c>
      <c r="I42" s="33">
        <f t="shared" si="8"/>
        <v>23.948730660636919</v>
      </c>
      <c r="J42" s="24">
        <f t="shared" si="9"/>
        <v>1.9805600256346731</v>
      </c>
      <c r="K42" s="31">
        <v>45518</v>
      </c>
      <c r="L42" s="23">
        <v>0.33333333333333331</v>
      </c>
      <c r="M42" s="24">
        <v>1.02557218074388</v>
      </c>
      <c r="N42" s="33">
        <f t="shared" ref="N42:N57" si="10">4*6*(M42^(1.522*(6^0.026)))</f>
        <v>24.986060466616337</v>
      </c>
      <c r="O42" s="24">
        <f t="shared" ref="O42:O57" si="11">N42*0.0827</f>
        <v>2.066347200589171</v>
      </c>
      <c r="P42" s="31">
        <v>45520</v>
      </c>
      <c r="Q42" s="23">
        <v>0.33333333333333331</v>
      </c>
      <c r="R42" s="24">
        <v>1.01186513900352</v>
      </c>
      <c r="S42" s="33">
        <f t="shared" si="6"/>
        <v>24.455677359852444</v>
      </c>
      <c r="T42" s="24">
        <f t="shared" si="7"/>
        <v>2.0224845176597972</v>
      </c>
    </row>
    <row r="43" spans="1:20" x14ac:dyDescent="0.25">
      <c r="A43" s="31">
        <v>45514</v>
      </c>
      <c r="B43" s="23">
        <v>0.375</v>
      </c>
      <c r="C43" s="24">
        <v>0.99682068824369297</v>
      </c>
      <c r="D43" s="33">
        <f t="shared" si="0"/>
        <v>23.878442968532941</v>
      </c>
      <c r="E43" s="24">
        <f t="shared" si="1"/>
        <v>1.9747472334976741</v>
      </c>
      <c r="F43" s="31">
        <v>45516</v>
      </c>
      <c r="G43" s="23">
        <v>0.375</v>
      </c>
      <c r="H43" s="24">
        <v>1.0030241012533101</v>
      </c>
      <c r="I43" s="33">
        <f t="shared" si="8"/>
        <v>24.11583619058672</v>
      </c>
      <c r="J43" s="24">
        <f t="shared" si="9"/>
        <v>1.9943796529615216</v>
      </c>
      <c r="K43" s="31">
        <v>45518</v>
      </c>
      <c r="L43" s="23">
        <v>0.375</v>
      </c>
      <c r="M43" s="24">
        <v>1.0257635116536099</v>
      </c>
      <c r="N43" s="33">
        <f t="shared" si="10"/>
        <v>24.993493864197816</v>
      </c>
      <c r="O43" s="24">
        <f t="shared" si="11"/>
        <v>2.0669619425691592</v>
      </c>
      <c r="P43" s="31">
        <v>45520</v>
      </c>
      <c r="Q43" s="23">
        <v>0.375</v>
      </c>
      <c r="R43" s="24">
        <v>1.01813244819233</v>
      </c>
      <c r="S43" s="33">
        <f t="shared" si="6"/>
        <v>24.697659358704637</v>
      </c>
      <c r="T43" s="24">
        <f t="shared" si="7"/>
        <v>2.0424964289648733</v>
      </c>
    </row>
    <row r="44" spans="1:20" x14ac:dyDescent="0.25">
      <c r="A44" s="31">
        <v>45514</v>
      </c>
      <c r="B44" s="23">
        <v>0.41666666666666669</v>
      </c>
      <c r="C44" s="24">
        <v>0.99695712327558295</v>
      </c>
      <c r="D44" s="33">
        <f t="shared" si="0"/>
        <v>23.883654665000492</v>
      </c>
      <c r="E44" s="24">
        <f t="shared" si="1"/>
        <v>1.9751782407955405</v>
      </c>
      <c r="F44" s="31">
        <v>45516</v>
      </c>
      <c r="G44" s="23">
        <v>0.41666666666666669</v>
      </c>
      <c r="H44" s="24">
        <v>1.0024720430334</v>
      </c>
      <c r="I44" s="33">
        <f t="shared" si="8"/>
        <v>24.094674451818893</v>
      </c>
      <c r="J44" s="24">
        <f t="shared" si="9"/>
        <v>1.9926295771654223</v>
      </c>
      <c r="K44" s="31">
        <v>45518</v>
      </c>
      <c r="L44" s="23">
        <v>0.41666666666666669</v>
      </c>
      <c r="M44" s="24">
        <v>1.02921724319046</v>
      </c>
      <c r="N44" s="33">
        <f t="shared" si="10"/>
        <v>25.127816494615821</v>
      </c>
      <c r="O44" s="24">
        <f t="shared" si="11"/>
        <v>2.0780704241047285</v>
      </c>
      <c r="P44" s="31">
        <v>45520</v>
      </c>
      <c r="Q44" s="23">
        <v>0.41666666666666669</v>
      </c>
      <c r="R44" s="24">
        <v>1.0201144218403999</v>
      </c>
      <c r="S44" s="33">
        <f t="shared" si="6"/>
        <v>24.774368510064999</v>
      </c>
      <c r="T44" s="24">
        <f t="shared" si="7"/>
        <v>2.0488402757823754</v>
      </c>
    </row>
    <row r="45" spans="1:20" x14ac:dyDescent="0.25">
      <c r="A45" s="31">
        <v>45514</v>
      </c>
      <c r="B45" s="23">
        <v>0.45833333333333331</v>
      </c>
      <c r="C45" s="24">
        <v>0.99781727790433405</v>
      </c>
      <c r="D45" s="33">
        <f t="shared" si="0"/>
        <v>23.91652156819648</v>
      </c>
      <c r="E45" s="24">
        <f t="shared" si="1"/>
        <v>1.9778963336898487</v>
      </c>
      <c r="F45" s="31">
        <v>45516</v>
      </c>
      <c r="G45" s="23">
        <v>0.45833333333333331</v>
      </c>
      <c r="H45" s="24">
        <v>1.00913524627281</v>
      </c>
      <c r="I45" s="33">
        <f t="shared" si="8"/>
        <v>24.350553660740353</v>
      </c>
      <c r="J45" s="24">
        <f t="shared" si="9"/>
        <v>2.0137907877432273</v>
      </c>
      <c r="K45" s="31">
        <v>45518</v>
      </c>
      <c r="L45" s="23">
        <v>0.45833333333333331</v>
      </c>
      <c r="M45" s="24">
        <v>1.03111124038283</v>
      </c>
      <c r="N45" s="33">
        <f t="shared" si="10"/>
        <v>25.201591811770999</v>
      </c>
      <c r="O45" s="24">
        <f t="shared" si="11"/>
        <v>2.0841716428334616</v>
      </c>
      <c r="P45" s="31">
        <v>45520</v>
      </c>
      <c r="Q45" s="23">
        <v>0.45833333333333331</v>
      </c>
      <c r="R45" s="24">
        <v>1.0203806161839599</v>
      </c>
      <c r="S45" s="33">
        <f t="shared" si="6"/>
        <v>24.784677896102551</v>
      </c>
      <c r="T45" s="24">
        <f t="shared" si="7"/>
        <v>2.0496928620076806</v>
      </c>
    </row>
    <row r="46" spans="1:20" x14ac:dyDescent="0.25">
      <c r="A46" s="31">
        <v>45514</v>
      </c>
      <c r="B46" s="23">
        <v>0.5</v>
      </c>
      <c r="C46" s="24">
        <v>1.0024015903432799</v>
      </c>
      <c r="D46" s="33">
        <f t="shared" si="0"/>
        <v>24.09197432672822</v>
      </c>
      <c r="E46" s="24">
        <f t="shared" si="1"/>
        <v>1.9924062768204236</v>
      </c>
      <c r="F46" s="31">
        <v>45516</v>
      </c>
      <c r="G46" s="23">
        <v>0.5</v>
      </c>
      <c r="H46" s="24">
        <v>1.00911319255425</v>
      </c>
      <c r="I46" s="33">
        <f t="shared" si="8"/>
        <v>24.349705095854489</v>
      </c>
      <c r="J46" s="24">
        <f t="shared" si="9"/>
        <v>2.013720611427166</v>
      </c>
      <c r="K46" s="31">
        <v>45518</v>
      </c>
      <c r="L46" s="23">
        <v>0.5</v>
      </c>
      <c r="M46" s="24">
        <v>1.03465735911909</v>
      </c>
      <c r="N46" s="33">
        <f t="shared" si="10"/>
        <v>25.339937589136689</v>
      </c>
      <c r="O46" s="24">
        <f t="shared" si="11"/>
        <v>2.0956128386216042</v>
      </c>
      <c r="P46" s="31">
        <v>45520</v>
      </c>
      <c r="Q46" s="23">
        <v>0.5</v>
      </c>
      <c r="R46" s="24">
        <v>1.02406299113817</v>
      </c>
      <c r="S46" s="33">
        <f t="shared" si="6"/>
        <v>24.927455844434292</v>
      </c>
      <c r="T46" s="24">
        <f t="shared" si="7"/>
        <v>2.0615005983347157</v>
      </c>
    </row>
    <row r="47" spans="1:20" x14ac:dyDescent="0.25">
      <c r="A47" s="31">
        <v>45514</v>
      </c>
      <c r="B47" s="23">
        <v>0.54166666666666663</v>
      </c>
      <c r="C47" s="24">
        <v>1.0028680562932899</v>
      </c>
      <c r="D47" s="33">
        <f t="shared" si="0"/>
        <v>24.109853904193052</v>
      </c>
      <c r="E47" s="24">
        <f t="shared" si="1"/>
        <v>1.9938849178767653</v>
      </c>
      <c r="F47" s="31">
        <v>45516</v>
      </c>
      <c r="G47" s="23">
        <v>0.54166666666666663</v>
      </c>
      <c r="H47" s="24">
        <v>1.0110864639241699</v>
      </c>
      <c r="I47" s="33">
        <f t="shared" si="8"/>
        <v>24.425674645699488</v>
      </c>
      <c r="J47" s="24">
        <f t="shared" si="9"/>
        <v>2.0200032931993475</v>
      </c>
      <c r="K47" s="31">
        <v>45518</v>
      </c>
      <c r="L47" s="23">
        <v>0.54166666666666663</v>
      </c>
      <c r="M47" s="24">
        <v>1.0313025712925601</v>
      </c>
      <c r="N47" s="33">
        <f t="shared" si="10"/>
        <v>25.209049051929725</v>
      </c>
      <c r="O47" s="24">
        <f t="shared" si="11"/>
        <v>2.0847883565945882</v>
      </c>
      <c r="P47" s="31">
        <v>45520</v>
      </c>
      <c r="Q47" s="23">
        <v>0.54166666666666663</v>
      </c>
      <c r="R47" s="24">
        <v>1.02593290805406</v>
      </c>
      <c r="S47" s="33">
        <f t="shared" si="6"/>
        <v>25.000075772201438</v>
      </c>
      <c r="T47" s="24">
        <f t="shared" si="7"/>
        <v>2.0675062663610588</v>
      </c>
    </row>
    <row r="48" spans="1:20" x14ac:dyDescent="0.25">
      <c r="A48" s="31">
        <v>45514</v>
      </c>
      <c r="B48" s="23">
        <v>0.58333333333333337</v>
      </c>
      <c r="C48" s="24">
        <v>1.00579595565393</v>
      </c>
      <c r="D48" s="33">
        <f t="shared" si="0"/>
        <v>24.222192798001252</v>
      </c>
      <c r="E48" s="24">
        <f t="shared" si="1"/>
        <v>2.0031753443947036</v>
      </c>
      <c r="F48" s="31">
        <v>45516</v>
      </c>
      <c r="G48" s="23">
        <v>0.58333333333333337</v>
      </c>
      <c r="H48" s="24">
        <v>1.00988531112266</v>
      </c>
      <c r="I48" s="33">
        <f t="shared" si="8"/>
        <v>24.379420604688519</v>
      </c>
      <c r="J48" s="24">
        <f t="shared" si="9"/>
        <v>2.0161780840077403</v>
      </c>
      <c r="K48" s="31">
        <v>45518</v>
      </c>
      <c r="L48" s="23">
        <v>0.58333333333333337</v>
      </c>
      <c r="M48" s="24">
        <v>1.0279567241627501</v>
      </c>
      <c r="N48" s="33">
        <f t="shared" si="10"/>
        <v>25.078761243150964</v>
      </c>
      <c r="O48" s="24">
        <f t="shared" si="11"/>
        <v>2.0740135548085847</v>
      </c>
      <c r="P48" s="31">
        <v>45520</v>
      </c>
      <c r="Q48" s="23">
        <v>0.58333333333333337</v>
      </c>
      <c r="R48" s="24">
        <v>1.0247251987416199</v>
      </c>
      <c r="S48" s="33">
        <f t="shared" si="6"/>
        <v>24.953164271550342</v>
      </c>
      <c r="T48" s="24">
        <f t="shared" si="7"/>
        <v>2.0636266852572134</v>
      </c>
    </row>
    <row r="49" spans="1:20" x14ac:dyDescent="0.25">
      <c r="A49" s="31">
        <v>45514</v>
      </c>
      <c r="B49" s="23">
        <v>0.625</v>
      </c>
      <c r="C49" s="24">
        <v>0.99757301807004495</v>
      </c>
      <c r="D49" s="33">
        <f t="shared" si="0"/>
        <v>23.907186574453</v>
      </c>
      <c r="E49" s="24">
        <f t="shared" si="1"/>
        <v>1.9771243297072629</v>
      </c>
      <c r="F49" s="31">
        <v>45516</v>
      </c>
      <c r="G49" s="23">
        <v>0.625</v>
      </c>
      <c r="H49" s="24">
        <v>1.0060929059942001</v>
      </c>
      <c r="I49" s="33">
        <f t="shared" si="8"/>
        <v>24.233597189021005</v>
      </c>
      <c r="J49" s="24">
        <f t="shared" si="9"/>
        <v>2.004118487532037</v>
      </c>
      <c r="K49" s="31">
        <v>45518</v>
      </c>
      <c r="L49" s="23">
        <v>0.625</v>
      </c>
      <c r="M49" s="24">
        <v>1.0224286317784399</v>
      </c>
      <c r="N49" s="33">
        <f t="shared" si="10"/>
        <v>24.864048542480113</v>
      </c>
      <c r="O49" s="24">
        <f t="shared" si="11"/>
        <v>2.0562568144631053</v>
      </c>
      <c r="P49" s="31">
        <v>45520</v>
      </c>
      <c r="Q49" s="23">
        <v>0.625</v>
      </c>
      <c r="R49" s="24">
        <v>1.01814115047047</v>
      </c>
      <c r="S49" s="33">
        <f t="shared" si="6"/>
        <v>24.69799597269802</v>
      </c>
      <c r="T49" s="24">
        <f t="shared" si="7"/>
        <v>2.0425242669421264</v>
      </c>
    </row>
    <row r="50" spans="1:20" x14ac:dyDescent="0.25">
      <c r="A50" s="31">
        <v>45514</v>
      </c>
      <c r="B50" s="23">
        <v>0.66666666666666663</v>
      </c>
      <c r="C50" s="24">
        <v>0.99140262603363205</v>
      </c>
      <c r="D50" s="33">
        <f t="shared" si="0"/>
        <v>23.671820910449945</v>
      </c>
      <c r="E50" s="24">
        <f t="shared" si="1"/>
        <v>1.9576595892942104</v>
      </c>
      <c r="F50" s="31">
        <v>45516</v>
      </c>
      <c r="G50" s="23">
        <v>0.66666666666666663</v>
      </c>
      <c r="H50" s="24">
        <v>0.99867290258008101</v>
      </c>
      <c r="I50" s="33">
        <f t="shared" si="8"/>
        <v>23.949232097203673</v>
      </c>
      <c r="J50" s="24">
        <f t="shared" si="9"/>
        <v>1.9806014944387436</v>
      </c>
      <c r="K50" s="31">
        <v>45518</v>
      </c>
      <c r="L50" s="23">
        <v>0.66666666666666663</v>
      </c>
      <c r="M50" s="24">
        <v>1.01348209380698</v>
      </c>
      <c r="N50" s="33">
        <f t="shared" si="10"/>
        <v>24.518023239140089</v>
      </c>
      <c r="O50" s="24">
        <f t="shared" si="11"/>
        <v>2.0276405218768851</v>
      </c>
      <c r="P50" s="31">
        <v>45520</v>
      </c>
      <c r="Q50" s="23">
        <v>0.66666666666666663</v>
      </c>
      <c r="R50" s="24">
        <v>1.00999534129692</v>
      </c>
      <c r="S50" s="33">
        <f t="shared" si="6"/>
        <v>24.383656290879472</v>
      </c>
      <c r="T50" s="24">
        <f t="shared" si="7"/>
        <v>2.0165283752557324</v>
      </c>
    </row>
    <row r="51" spans="1:20" x14ac:dyDescent="0.25">
      <c r="A51" s="31">
        <v>45514</v>
      </c>
      <c r="B51" s="23">
        <v>0.70833333333333337</v>
      </c>
      <c r="C51" s="24">
        <v>0.982286632057075</v>
      </c>
      <c r="D51" s="33">
        <f t="shared" si="0"/>
        <v>23.325688777262563</v>
      </c>
      <c r="E51" s="24">
        <f t="shared" si="1"/>
        <v>1.9290344618796138</v>
      </c>
      <c r="F51" s="31">
        <v>45516</v>
      </c>
      <c r="G51" s="23">
        <v>0.70833333333333337</v>
      </c>
      <c r="H51" s="24">
        <v>0.98982095717987795</v>
      </c>
      <c r="I51" s="33">
        <f t="shared" si="8"/>
        <v>23.611629063023774</v>
      </c>
      <c r="J51" s="24">
        <f t="shared" si="9"/>
        <v>1.9526817235120659</v>
      </c>
      <c r="K51" s="31">
        <v>45518</v>
      </c>
      <c r="L51" s="23">
        <v>0.70833333333333337</v>
      </c>
      <c r="M51" s="24">
        <v>1.0103583335835999</v>
      </c>
      <c r="N51" s="33">
        <f t="shared" si="10"/>
        <v>24.397631870764492</v>
      </c>
      <c r="O51" s="24">
        <f t="shared" si="11"/>
        <v>2.0176841557122236</v>
      </c>
      <c r="P51" s="31">
        <v>45520</v>
      </c>
      <c r="Q51" s="23">
        <v>0.70833333333333337</v>
      </c>
      <c r="R51" s="24">
        <v>1.00246095656947</v>
      </c>
      <c r="S51" s="33">
        <f t="shared" si="6"/>
        <v>24.094249551557347</v>
      </c>
      <c r="T51" s="24">
        <f t="shared" si="7"/>
        <v>1.9925944379137925</v>
      </c>
    </row>
    <row r="52" spans="1:20" x14ac:dyDescent="0.25">
      <c r="A52" s="31">
        <v>45514</v>
      </c>
      <c r="B52" s="23">
        <v>0.75</v>
      </c>
      <c r="C52" s="24">
        <v>0.96839046477884105</v>
      </c>
      <c r="D52" s="33">
        <f t="shared" si="0"/>
        <v>22.801721729550156</v>
      </c>
      <c r="E52" s="24">
        <f t="shared" si="1"/>
        <v>1.8857023870337979</v>
      </c>
      <c r="F52" s="31">
        <v>45516</v>
      </c>
      <c r="G52" s="23">
        <v>0.75</v>
      </c>
      <c r="H52" s="24">
        <v>1.0006284713705</v>
      </c>
      <c r="I52" s="33">
        <f t="shared" si="8"/>
        <v>24.024056057528966</v>
      </c>
      <c r="J52" s="24">
        <f t="shared" si="9"/>
        <v>1.9867894359576455</v>
      </c>
      <c r="K52" s="31">
        <v>45518</v>
      </c>
      <c r="L52" s="23">
        <v>0.75</v>
      </c>
      <c r="M52" s="24">
        <v>0.988848567005017</v>
      </c>
      <c r="N52" s="33">
        <f t="shared" si="10"/>
        <v>23.574652241187337</v>
      </c>
      <c r="O52" s="24">
        <f t="shared" si="11"/>
        <v>1.9496237403461927</v>
      </c>
      <c r="P52" s="31">
        <v>45520</v>
      </c>
      <c r="Q52" s="23">
        <v>0.75</v>
      </c>
      <c r="R52" s="24">
        <v>0.99208676814636099</v>
      </c>
      <c r="S52" s="33">
        <f t="shared" si="6"/>
        <v>23.697874261435395</v>
      </c>
      <c r="T52" s="24">
        <f t="shared" si="7"/>
        <v>1.9598142014207069</v>
      </c>
    </row>
    <row r="53" spans="1:20" x14ac:dyDescent="0.25">
      <c r="A53" s="31">
        <v>45514</v>
      </c>
      <c r="B53" s="23">
        <v>0.79166666666666663</v>
      </c>
      <c r="C53" s="24">
        <v>0.95596379041289303</v>
      </c>
      <c r="D53" s="33">
        <f t="shared" si="0"/>
        <v>22.336932799962515</v>
      </c>
      <c r="E53" s="24">
        <f t="shared" si="1"/>
        <v>1.8472643425569</v>
      </c>
      <c r="F53" s="31">
        <v>45516</v>
      </c>
      <c r="G53" s="23">
        <v>0.79166666666666663</v>
      </c>
      <c r="H53" s="24">
        <v>0.95703947543715095</v>
      </c>
      <c r="I53" s="33">
        <f t="shared" si="8"/>
        <v>22.377024921397197</v>
      </c>
      <c r="J53" s="24">
        <f t="shared" si="9"/>
        <v>1.8505799609995481</v>
      </c>
      <c r="K53" s="31">
        <v>45518</v>
      </c>
      <c r="L53" s="23">
        <v>0.79166666666666663</v>
      </c>
      <c r="M53" s="24">
        <v>0.97637355327215603</v>
      </c>
      <c r="N53" s="33">
        <f t="shared" si="10"/>
        <v>23.102188560778156</v>
      </c>
      <c r="O53" s="24">
        <f t="shared" si="11"/>
        <v>1.9105509939763534</v>
      </c>
      <c r="P53" s="31">
        <v>45520</v>
      </c>
      <c r="Q53" s="23">
        <v>0.79166666666666663</v>
      </c>
      <c r="R53" s="24">
        <v>0.98273754119479895</v>
      </c>
      <c r="S53" s="33">
        <f t="shared" si="6"/>
        <v>23.342764972991013</v>
      </c>
      <c r="T53" s="24">
        <f t="shared" si="7"/>
        <v>1.9304466632663566</v>
      </c>
    </row>
    <row r="54" spans="1:20" x14ac:dyDescent="0.25">
      <c r="A54" s="31">
        <v>45514</v>
      </c>
      <c r="B54" s="23">
        <v>0.83333333333333337</v>
      </c>
      <c r="C54" s="24">
        <v>0.95072382688141999</v>
      </c>
      <c r="D54" s="33">
        <f t="shared" si="0"/>
        <v>22.142016510066021</v>
      </c>
      <c r="E54" s="24">
        <f t="shared" si="1"/>
        <v>1.83114476538246</v>
      </c>
      <c r="F54" s="31">
        <v>45516</v>
      </c>
      <c r="G54" s="23">
        <v>0.83333333333333337</v>
      </c>
      <c r="H54" s="24">
        <v>0.95811074971769405</v>
      </c>
      <c r="I54" s="33">
        <f t="shared" si="8"/>
        <v>22.416979286513801</v>
      </c>
      <c r="J54" s="24">
        <f t="shared" si="9"/>
        <v>1.8538841869946912</v>
      </c>
      <c r="K54" s="31">
        <v>45518</v>
      </c>
      <c r="L54" s="23">
        <v>0.83333333333333337</v>
      </c>
      <c r="M54" s="24">
        <v>0.97527140378561905</v>
      </c>
      <c r="N54" s="33">
        <f t="shared" si="10"/>
        <v>23.060618714920341</v>
      </c>
      <c r="O54" s="24">
        <f t="shared" si="11"/>
        <v>1.9071131677239122</v>
      </c>
      <c r="P54" s="31">
        <v>45520</v>
      </c>
      <c r="Q54" s="23">
        <v>0.83333333333333337</v>
      </c>
      <c r="R54" s="24">
        <v>0.97664409875479097</v>
      </c>
      <c r="S54" s="33">
        <f t="shared" si="6"/>
        <v>23.1123970097374</v>
      </c>
      <c r="T54" s="24">
        <f t="shared" si="7"/>
        <v>1.9113952327052828</v>
      </c>
    </row>
    <row r="55" spans="1:20" x14ac:dyDescent="0.25">
      <c r="A55" s="31">
        <v>45514</v>
      </c>
      <c r="B55" s="23">
        <v>0.875</v>
      </c>
      <c r="C55" s="24">
        <v>0.94804006814577402</v>
      </c>
      <c r="D55" s="33">
        <f t="shared" si="0"/>
        <v>22.042432848227691</v>
      </c>
      <c r="E55" s="24">
        <f t="shared" si="1"/>
        <v>1.8229091965484299</v>
      </c>
      <c r="F55" s="31">
        <v>45516</v>
      </c>
      <c r="G55" s="23">
        <v>0.875</v>
      </c>
      <c r="H55" s="24">
        <v>0.95560079812621301</v>
      </c>
      <c r="I55" s="33">
        <f t="shared" si="8"/>
        <v>22.323409675473282</v>
      </c>
      <c r="J55" s="24">
        <f t="shared" si="9"/>
        <v>1.8461459801616404</v>
      </c>
      <c r="K55" s="31">
        <v>45518</v>
      </c>
      <c r="L55" s="23">
        <v>0.875</v>
      </c>
      <c r="M55" s="24">
        <v>0.97150534391014598</v>
      </c>
      <c r="N55" s="33">
        <f t="shared" si="10"/>
        <v>22.918784779928124</v>
      </c>
      <c r="O55" s="24">
        <f t="shared" si="11"/>
        <v>1.8953835013000557</v>
      </c>
      <c r="P55" s="31">
        <v>45520</v>
      </c>
      <c r="Q55" s="23">
        <v>0.875</v>
      </c>
      <c r="R55" s="24">
        <v>0.97111386060326199</v>
      </c>
      <c r="S55" s="33">
        <f t="shared" si="6"/>
        <v>22.90405981760825</v>
      </c>
      <c r="T55" s="24">
        <f t="shared" si="7"/>
        <v>1.8941657469162021</v>
      </c>
    </row>
    <row r="56" spans="1:20" x14ac:dyDescent="0.25">
      <c r="A56" s="31">
        <v>45514</v>
      </c>
      <c r="B56" s="23">
        <v>0.91666666666666663</v>
      </c>
      <c r="C56" s="24">
        <v>0.94874405860521305</v>
      </c>
      <c r="D56" s="33">
        <f t="shared" si="0"/>
        <v>22.068538951211789</v>
      </c>
      <c r="E56" s="24">
        <f t="shared" si="1"/>
        <v>1.8250681712652148</v>
      </c>
      <c r="F56" s="31">
        <v>45516</v>
      </c>
      <c r="G56" s="23">
        <v>0.91666666666666663</v>
      </c>
      <c r="H56" s="24">
        <v>0.94715362786867796</v>
      </c>
      <c r="I56" s="33">
        <f t="shared" si="8"/>
        <v>22.00957734337975</v>
      </c>
      <c r="J56" s="24">
        <f t="shared" si="9"/>
        <v>1.8201920462975052</v>
      </c>
      <c r="K56" s="31">
        <v>45518</v>
      </c>
      <c r="L56" s="23">
        <v>0.91666666666666663</v>
      </c>
      <c r="M56" s="24">
        <v>0.96500498056025696</v>
      </c>
      <c r="N56" s="33">
        <f t="shared" si="10"/>
        <v>22.674742498187321</v>
      </c>
      <c r="O56" s="24">
        <f t="shared" si="11"/>
        <v>1.8752012046000914</v>
      </c>
      <c r="P56" s="31">
        <v>45520</v>
      </c>
      <c r="Q56" s="23">
        <v>0.91666666666666663</v>
      </c>
      <c r="R56" s="24">
        <v>0.96626979112238598</v>
      </c>
      <c r="S56" s="33">
        <f t="shared" si="6"/>
        <v>22.722150760633991</v>
      </c>
      <c r="T56" s="24">
        <f t="shared" si="7"/>
        <v>1.8791218679044308</v>
      </c>
    </row>
    <row r="57" spans="1:20" x14ac:dyDescent="0.25">
      <c r="A57" s="31">
        <v>45514</v>
      </c>
      <c r="B57" s="23">
        <v>0.95833333333333337</v>
      </c>
      <c r="C57" s="24">
        <v>0.94151550531010697</v>
      </c>
      <c r="D57" s="33">
        <f t="shared" si="0"/>
        <v>21.801031034150469</v>
      </c>
      <c r="E57" s="24">
        <f t="shared" si="1"/>
        <v>1.8029452665242438</v>
      </c>
      <c r="F57" s="31">
        <v>45516</v>
      </c>
      <c r="G57" s="23">
        <v>0.95833333333333337</v>
      </c>
      <c r="H57" s="24">
        <v>0.94538718461612203</v>
      </c>
      <c r="I57" s="33">
        <f t="shared" si="8"/>
        <v>21.94415943867433</v>
      </c>
      <c r="J57" s="24">
        <f t="shared" si="9"/>
        <v>1.8147819855783669</v>
      </c>
      <c r="K57" s="31">
        <v>45518</v>
      </c>
      <c r="L57" s="23">
        <v>0.95833333333333337</v>
      </c>
      <c r="M57" s="24">
        <v>0.96137970685574303</v>
      </c>
      <c r="N57" s="33">
        <f t="shared" si="10"/>
        <v>22.539062872117327</v>
      </c>
      <c r="O57" s="24">
        <f t="shared" si="11"/>
        <v>1.8639804995241029</v>
      </c>
      <c r="P57" s="31">
        <v>45520</v>
      </c>
      <c r="Q57" s="23">
        <v>0.95833333333333337</v>
      </c>
      <c r="R57" s="24">
        <v>0.96475642919154503</v>
      </c>
      <c r="S57" s="33">
        <f t="shared" si="6"/>
        <v>22.66543051258375</v>
      </c>
      <c r="T57" s="24">
        <f t="shared" si="7"/>
        <v>1.874431103390676</v>
      </c>
    </row>
  </sheetData>
  <pageMargins left="0.7" right="0.7" top="0.75" bottom="0.75" header="0.3" footer="0.3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8F9AFED-5462-4363-A603-A23EE2B7F01A}">
  <dimension ref="A1:U57"/>
  <sheetViews>
    <sheetView workbookViewId="0">
      <selection activeCell="D4" sqref="D4"/>
    </sheetView>
  </sheetViews>
  <sheetFormatPr defaultRowHeight="15" x14ac:dyDescent="0.25"/>
  <sheetData>
    <row r="1" spans="1:21" x14ac:dyDescent="0.25">
      <c r="A1" s="1" t="s">
        <v>70</v>
      </c>
      <c r="B1" s="23"/>
      <c r="C1" s="24"/>
    </row>
    <row r="2" spans="1:21" x14ac:dyDescent="0.25">
      <c r="A2" s="1" t="s">
        <v>71</v>
      </c>
      <c r="B2" s="23"/>
      <c r="C2" s="24"/>
      <c r="G2" s="25"/>
      <c r="H2" s="25"/>
    </row>
    <row r="3" spans="1:21" ht="15.75" thickBot="1" x14ac:dyDescent="0.3">
      <c r="A3" s="1" t="s">
        <v>72</v>
      </c>
      <c r="B3" s="23"/>
      <c r="C3" s="24"/>
    </row>
    <row r="4" spans="1:21" ht="15.75" thickBot="1" x14ac:dyDescent="0.3">
      <c r="A4" s="1" t="s">
        <v>73</v>
      </c>
      <c r="B4" s="23"/>
      <c r="C4" s="24"/>
      <c r="I4" s="26" t="s">
        <v>74</v>
      </c>
      <c r="J4" s="27"/>
      <c r="K4" s="27"/>
      <c r="L4" s="28">
        <f>SUM(E10:E57)+SUM(J10:J57)+SUM(O10:O57)+SUM(T10:T57)</f>
        <v>409.79752533974778</v>
      </c>
    </row>
    <row r="5" spans="1:21" x14ac:dyDescent="0.25">
      <c r="A5" s="1" t="s">
        <v>75</v>
      </c>
      <c r="B5" s="23"/>
      <c r="C5" s="24"/>
    </row>
    <row r="6" spans="1:21" x14ac:dyDescent="0.25">
      <c r="A6" s="1"/>
      <c r="B6" s="1"/>
      <c r="C6" s="1"/>
    </row>
    <row r="7" spans="1:21" x14ac:dyDescent="0.25">
      <c r="A7" s="1"/>
      <c r="B7" s="1"/>
      <c r="C7" s="1"/>
      <c r="I7" s="29" t="s">
        <v>76</v>
      </c>
      <c r="J7" s="29"/>
      <c r="K7" s="29"/>
      <c r="L7" s="7">
        <f>MAX(D10:D57,I10:I57,N10:N57,S10:S57)</f>
        <v>31.677090434122018</v>
      </c>
    </row>
    <row r="8" spans="1:21" x14ac:dyDescent="0.25">
      <c r="A8" s="1"/>
      <c r="B8" s="1"/>
      <c r="C8" s="1"/>
    </row>
    <row r="9" spans="1:21" x14ac:dyDescent="0.25">
      <c r="A9" s="30" t="s">
        <v>77</v>
      </c>
      <c r="B9" s="30" t="s">
        <v>78</v>
      </c>
      <c r="C9" s="30" t="s">
        <v>79</v>
      </c>
      <c r="D9" s="30" t="s">
        <v>54</v>
      </c>
      <c r="E9" s="30" t="s">
        <v>80</v>
      </c>
      <c r="F9" s="30" t="s">
        <v>77</v>
      </c>
      <c r="G9" s="30" t="s">
        <v>78</v>
      </c>
      <c r="H9" s="30" t="s">
        <v>79</v>
      </c>
      <c r="I9" s="30" t="s">
        <v>54</v>
      </c>
      <c r="J9" s="30" t="s">
        <v>80</v>
      </c>
      <c r="K9" s="30" t="s">
        <v>77</v>
      </c>
      <c r="L9" s="30" t="s">
        <v>78</v>
      </c>
      <c r="M9" s="30" t="s">
        <v>79</v>
      </c>
      <c r="N9" s="30" t="s">
        <v>54</v>
      </c>
      <c r="O9" s="30" t="s">
        <v>80</v>
      </c>
      <c r="P9" s="30" t="s">
        <v>77</v>
      </c>
      <c r="Q9" s="30" t="s">
        <v>78</v>
      </c>
      <c r="R9" s="30" t="s">
        <v>79</v>
      </c>
      <c r="S9" s="30" t="s">
        <v>54</v>
      </c>
      <c r="T9" s="30" t="s">
        <v>80</v>
      </c>
    </row>
    <row r="10" spans="1:21" x14ac:dyDescent="0.25">
      <c r="A10" s="31">
        <v>45521</v>
      </c>
      <c r="B10" s="23">
        <v>0</v>
      </c>
      <c r="C10" s="24">
        <v>0.96894478797524997</v>
      </c>
      <c r="D10" s="33">
        <f t="shared" ref="D10:D57" si="0">4*6*(C10^(1.522*(6^0.026)))</f>
        <v>22.822537891977102</v>
      </c>
      <c r="E10" s="24">
        <f t="shared" ref="E10:E57" si="1">D10*0.0827</f>
        <v>1.8874238836665063</v>
      </c>
      <c r="F10" s="31">
        <v>45523</v>
      </c>
      <c r="G10" s="23">
        <v>0</v>
      </c>
      <c r="H10" s="24">
        <v>1.0206357240635999</v>
      </c>
      <c r="I10" s="33">
        <f t="shared" ref="I10:I25" si="2">4*6*(H10^(1.522*(6^0.026)))</f>
        <v>24.794559417480002</v>
      </c>
      <c r="J10" s="24">
        <f t="shared" ref="J10:J25" si="3">I10*0.0827</f>
        <v>2.050510063825596</v>
      </c>
      <c r="K10" s="31">
        <v>45525</v>
      </c>
      <c r="L10" s="23">
        <v>0</v>
      </c>
      <c r="M10" s="24">
        <v>1.0233348607976001</v>
      </c>
      <c r="N10" s="33">
        <f t="shared" ref="N10:N41" si="4">4*6*(M10^(1.522*(6^0.026)))</f>
        <v>24.899199551925662</v>
      </c>
      <c r="O10" s="24">
        <f t="shared" ref="O10:O41" si="5">N10*0.0827</f>
        <v>2.0591638029442523</v>
      </c>
      <c r="P10" s="31">
        <v>45527</v>
      </c>
      <c r="Q10" s="23">
        <v>0</v>
      </c>
      <c r="R10" s="24">
        <v>1.0213682651478899</v>
      </c>
      <c r="S10" s="33">
        <f t="shared" ref="S10:S57" si="6">4*6*(R10^(1.522*(6^0.026)))</f>
        <v>24.822942322936839</v>
      </c>
      <c r="T10" s="24">
        <f t="shared" ref="T10:T57" si="7">S10*0.0827</f>
        <v>2.0528573301068764</v>
      </c>
      <c r="U10" s="1"/>
    </row>
    <row r="11" spans="1:21" x14ac:dyDescent="0.25">
      <c r="A11" s="31">
        <v>45521</v>
      </c>
      <c r="B11" s="23">
        <v>4.1666666666666664E-2</v>
      </c>
      <c r="C11" s="24">
        <v>0.98082154988850201</v>
      </c>
      <c r="D11" s="33">
        <f t="shared" si="0"/>
        <v>23.270237422796207</v>
      </c>
      <c r="E11" s="24">
        <f t="shared" si="1"/>
        <v>1.9244486348652463</v>
      </c>
      <c r="F11" s="31">
        <v>45523</v>
      </c>
      <c r="G11" s="23">
        <v>4.1666666666666664E-2</v>
      </c>
      <c r="H11" s="24">
        <v>1.028830051418</v>
      </c>
      <c r="I11" s="33">
        <f t="shared" si="2"/>
        <v>25.112744461960574</v>
      </c>
      <c r="J11" s="24">
        <f t="shared" si="3"/>
        <v>2.0768239670041395</v>
      </c>
      <c r="K11" s="31">
        <v>45525</v>
      </c>
      <c r="L11" s="23">
        <v>4.1666666666666664E-2</v>
      </c>
      <c r="M11" s="24">
        <v>1.0326973199803</v>
      </c>
      <c r="N11" s="33">
        <f t="shared" si="4"/>
        <v>25.263435094043942</v>
      </c>
      <c r="O11" s="24">
        <f t="shared" si="5"/>
        <v>2.0892860822774337</v>
      </c>
      <c r="P11" s="31">
        <v>45527</v>
      </c>
      <c r="Q11" s="23">
        <v>4.1666666666666664E-2</v>
      </c>
      <c r="R11" s="24">
        <v>1.03118824958388</v>
      </c>
      <c r="S11" s="33">
        <f t="shared" si="6"/>
        <v>25.204593193932929</v>
      </c>
      <c r="T11" s="24">
        <f t="shared" si="7"/>
        <v>2.0844198571382533</v>
      </c>
      <c r="U11" s="1"/>
    </row>
    <row r="12" spans="1:21" x14ac:dyDescent="0.25">
      <c r="A12" s="31">
        <v>45521</v>
      </c>
      <c r="B12" s="23">
        <v>8.3333333333333329E-2</v>
      </c>
      <c r="C12" s="24">
        <v>0.98888820409379197</v>
      </c>
      <c r="D12" s="33">
        <f t="shared" si="0"/>
        <v>23.576159087695554</v>
      </c>
      <c r="E12" s="24">
        <f t="shared" si="1"/>
        <v>1.9497483565524223</v>
      </c>
      <c r="F12" s="31">
        <v>45523</v>
      </c>
      <c r="G12" s="23">
        <v>8.3333333333333329E-2</v>
      </c>
      <c r="H12" s="24">
        <v>1.0358276367146</v>
      </c>
      <c r="I12" s="33">
        <f t="shared" si="2"/>
        <v>25.385655929221304</v>
      </c>
      <c r="J12" s="24">
        <f t="shared" si="3"/>
        <v>2.0993937453466018</v>
      </c>
      <c r="K12" s="31">
        <v>45525</v>
      </c>
      <c r="L12" s="23">
        <v>8.3333333333333329E-2</v>
      </c>
      <c r="M12" s="24">
        <v>1.0384827852207601</v>
      </c>
      <c r="N12" s="33">
        <f t="shared" si="4"/>
        <v>25.489496486404846</v>
      </c>
      <c r="O12" s="24">
        <f t="shared" si="5"/>
        <v>2.1079813594256809</v>
      </c>
      <c r="P12" s="31">
        <v>45527</v>
      </c>
      <c r="Q12" s="23">
        <v>8.3333333333333329E-2</v>
      </c>
      <c r="R12" s="24">
        <v>1.0323959588963201</v>
      </c>
      <c r="S12" s="33">
        <f t="shared" si="6"/>
        <v>25.251680289136484</v>
      </c>
      <c r="T12" s="24">
        <f t="shared" si="7"/>
        <v>2.088313959911587</v>
      </c>
      <c r="U12" s="1"/>
    </row>
    <row r="13" spans="1:21" x14ac:dyDescent="0.25">
      <c r="A13" s="31">
        <v>45521</v>
      </c>
      <c r="B13" s="23">
        <v>0.125</v>
      </c>
      <c r="C13" s="24">
        <v>0.99312502145369896</v>
      </c>
      <c r="D13" s="33">
        <f t="shared" si="0"/>
        <v>23.737433208304012</v>
      </c>
      <c r="E13" s="24">
        <f t="shared" si="1"/>
        <v>1.9630857263267416</v>
      </c>
      <c r="F13" s="31">
        <v>45523</v>
      </c>
      <c r="G13" s="23">
        <v>0.125</v>
      </c>
      <c r="H13" s="24">
        <v>1.0386147499042899</v>
      </c>
      <c r="I13" s="33">
        <f t="shared" si="2"/>
        <v>25.494661633174218</v>
      </c>
      <c r="J13" s="24">
        <f t="shared" si="3"/>
        <v>2.1084085170635078</v>
      </c>
      <c r="K13" s="31">
        <v>45525</v>
      </c>
      <c r="L13" s="23">
        <v>0.125</v>
      </c>
      <c r="M13" s="24">
        <v>1.0447852611499899</v>
      </c>
      <c r="N13" s="33">
        <f t="shared" si="4"/>
        <v>25.736613108223604</v>
      </c>
      <c r="O13" s="24">
        <f t="shared" si="5"/>
        <v>2.1284179040500919</v>
      </c>
      <c r="P13" s="31">
        <v>45527</v>
      </c>
      <c r="Q13" s="23">
        <v>0.125</v>
      </c>
      <c r="R13" s="24">
        <v>1.0317183732945101</v>
      </c>
      <c r="S13" s="33">
        <f t="shared" si="6"/>
        <v>25.225258027702971</v>
      </c>
      <c r="T13" s="24">
        <f t="shared" si="7"/>
        <v>2.0861288388910357</v>
      </c>
      <c r="U13" s="1"/>
    </row>
    <row r="14" spans="1:21" x14ac:dyDescent="0.25">
      <c r="A14" s="31">
        <v>45521</v>
      </c>
      <c r="B14" s="23">
        <v>0.16666666666666666</v>
      </c>
      <c r="C14" s="24">
        <v>0.99784803390103705</v>
      </c>
      <c r="D14" s="33">
        <f t="shared" si="0"/>
        <v>23.917697081006963</v>
      </c>
      <c r="E14" s="24">
        <f t="shared" si="1"/>
        <v>1.9779935485992757</v>
      </c>
      <c r="F14" s="31">
        <v>45523</v>
      </c>
      <c r="G14" s="23">
        <v>0.16666666666666666</v>
      </c>
      <c r="H14" s="24">
        <v>1.0444486141163001</v>
      </c>
      <c r="I14" s="33">
        <f t="shared" si="2"/>
        <v>25.723390895865538</v>
      </c>
      <c r="J14" s="24">
        <f t="shared" si="3"/>
        <v>2.1273244270880798</v>
      </c>
      <c r="K14" s="31">
        <v>45525</v>
      </c>
      <c r="L14" s="23">
        <v>0.16666666666666666</v>
      </c>
      <c r="M14" s="24">
        <v>1.0550405979114199</v>
      </c>
      <c r="N14" s="33">
        <f t="shared" si="4"/>
        <v>26.140616189474287</v>
      </c>
      <c r="O14" s="24">
        <f t="shared" si="5"/>
        <v>2.1618289588695232</v>
      </c>
      <c r="P14" s="31">
        <v>45527</v>
      </c>
      <c r="Q14" s="23">
        <v>0.16666666666666666</v>
      </c>
      <c r="R14" s="24">
        <v>1.0391536951023399</v>
      </c>
      <c r="S14" s="33">
        <f t="shared" si="6"/>
        <v>25.515760199491474</v>
      </c>
      <c r="T14" s="24">
        <f t="shared" si="7"/>
        <v>2.110153368497945</v>
      </c>
      <c r="U14" s="1"/>
    </row>
    <row r="15" spans="1:21" x14ac:dyDescent="0.25">
      <c r="A15" s="31">
        <v>45521</v>
      </c>
      <c r="B15" s="23">
        <v>0.20833333333333334</v>
      </c>
      <c r="C15" s="24">
        <v>1.0020254850347401</v>
      </c>
      <c r="D15" s="33">
        <f t="shared" si="0"/>
        <v>24.077561862427586</v>
      </c>
      <c r="E15" s="24">
        <f t="shared" si="1"/>
        <v>1.9912143660227613</v>
      </c>
      <c r="F15" s="31">
        <v>45523</v>
      </c>
      <c r="G15" s="23">
        <v>0.20833333333333334</v>
      </c>
      <c r="H15" s="24">
        <v>1.04719841479836</v>
      </c>
      <c r="I15" s="33">
        <f t="shared" si="2"/>
        <v>25.831466732998148</v>
      </c>
      <c r="J15" s="24">
        <f t="shared" si="3"/>
        <v>2.1362622988189468</v>
      </c>
      <c r="K15" s="31">
        <v>45525</v>
      </c>
      <c r="L15" s="23">
        <v>0.20833333333333334</v>
      </c>
      <c r="M15" s="24">
        <v>1.05669713019902</v>
      </c>
      <c r="N15" s="33">
        <f t="shared" si="4"/>
        <v>26.206094244207961</v>
      </c>
      <c r="O15" s="24">
        <f t="shared" si="5"/>
        <v>2.1672439939959984</v>
      </c>
      <c r="P15" s="31">
        <v>45527</v>
      </c>
      <c r="Q15" s="23">
        <v>0.20833333333333334</v>
      </c>
      <c r="R15" s="24">
        <v>1.04153823852122</v>
      </c>
      <c r="S15" s="33">
        <f t="shared" si="6"/>
        <v>25.609188107551898</v>
      </c>
      <c r="T15" s="24">
        <f t="shared" si="7"/>
        <v>2.1178798564945418</v>
      </c>
      <c r="U15" s="1"/>
    </row>
    <row r="16" spans="1:21" x14ac:dyDescent="0.25">
      <c r="A16" s="31">
        <v>45521</v>
      </c>
      <c r="B16" s="23">
        <v>0.25</v>
      </c>
      <c r="C16" s="24">
        <v>1.00706076621606</v>
      </c>
      <c r="D16" s="33">
        <f t="shared" si="0"/>
        <v>24.270781795983865</v>
      </c>
      <c r="E16" s="24">
        <f t="shared" si="1"/>
        <v>2.0071936545278657</v>
      </c>
      <c r="F16" s="31">
        <v>45523</v>
      </c>
      <c r="G16" s="23">
        <v>0.25</v>
      </c>
      <c r="H16" s="24">
        <v>1.04610514640389</v>
      </c>
      <c r="I16" s="33">
        <f t="shared" si="2"/>
        <v>25.788477604905641</v>
      </c>
      <c r="J16" s="24">
        <f t="shared" si="3"/>
        <v>2.1327070979256963</v>
      </c>
      <c r="K16" s="31">
        <v>45525</v>
      </c>
      <c r="L16" s="23">
        <v>0.25</v>
      </c>
      <c r="M16" s="24">
        <v>1.06087458133273</v>
      </c>
      <c r="N16" s="33">
        <f t="shared" si="4"/>
        <v>26.371488179406583</v>
      </c>
      <c r="O16" s="24">
        <f t="shared" si="5"/>
        <v>2.1809220724369243</v>
      </c>
      <c r="P16" s="31">
        <v>45527</v>
      </c>
      <c r="Q16" s="23">
        <v>0.25</v>
      </c>
      <c r="R16" s="24">
        <v>1.0493409633594499</v>
      </c>
      <c r="S16" s="33">
        <f t="shared" si="6"/>
        <v>25.915792705040012</v>
      </c>
      <c r="T16" s="24">
        <f t="shared" si="7"/>
        <v>2.1432360567068089</v>
      </c>
      <c r="U16" s="1"/>
    </row>
    <row r="17" spans="1:21" x14ac:dyDescent="0.25">
      <c r="A17" s="31">
        <v>45521</v>
      </c>
      <c r="B17" s="23">
        <v>0.29166666666666669</v>
      </c>
      <c r="C17" s="24">
        <v>1.00823104381157</v>
      </c>
      <c r="D17" s="33">
        <f t="shared" si="0"/>
        <v>24.315771543129184</v>
      </c>
      <c r="E17" s="24">
        <f t="shared" si="1"/>
        <v>2.0109143066167836</v>
      </c>
      <c r="F17" s="31">
        <v>45523</v>
      </c>
      <c r="G17" s="23">
        <v>0.29166666666666669</v>
      </c>
      <c r="H17" s="24">
        <v>1.0535821914630701</v>
      </c>
      <c r="I17" s="33">
        <f t="shared" si="2"/>
        <v>26.083020064434443</v>
      </c>
      <c r="J17" s="24">
        <f t="shared" si="3"/>
        <v>2.1570657593287281</v>
      </c>
      <c r="K17" s="31">
        <v>45525</v>
      </c>
      <c r="L17" s="23">
        <v>0.29166666666666669</v>
      </c>
      <c r="M17" s="24">
        <v>1.06487154960206</v>
      </c>
      <c r="N17" s="33">
        <f t="shared" si="4"/>
        <v>26.530099362206748</v>
      </c>
      <c r="O17" s="24">
        <f t="shared" si="5"/>
        <v>2.194039217254498</v>
      </c>
      <c r="P17" s="31">
        <v>45527</v>
      </c>
      <c r="Q17" s="23">
        <v>0.29166666666666669</v>
      </c>
      <c r="R17" s="24">
        <v>1.0503133535343101</v>
      </c>
      <c r="S17" s="33">
        <f t="shared" si="6"/>
        <v>25.954097631217085</v>
      </c>
      <c r="T17" s="24">
        <f t="shared" si="7"/>
        <v>2.1464038741016527</v>
      </c>
      <c r="U17" s="1"/>
    </row>
    <row r="18" spans="1:21" x14ac:dyDescent="0.25">
      <c r="A18" s="31">
        <v>45521</v>
      </c>
      <c r="B18" s="23">
        <v>0.33333333333333331</v>
      </c>
      <c r="C18" s="24">
        <v>1.01334345340323</v>
      </c>
      <c r="D18" s="33">
        <f t="shared" si="0"/>
        <v>24.512675279647205</v>
      </c>
      <c r="E18" s="24">
        <f t="shared" si="1"/>
        <v>2.0271982456268236</v>
      </c>
      <c r="F18" s="31">
        <v>45523</v>
      </c>
      <c r="G18" s="23">
        <v>0.33333333333333331</v>
      </c>
      <c r="H18" s="24">
        <v>1.0592819452243301</v>
      </c>
      <c r="I18" s="33">
        <f t="shared" si="2"/>
        <v>26.308386658624194</v>
      </c>
      <c r="J18" s="24">
        <f t="shared" si="3"/>
        <v>2.1757035766682207</v>
      </c>
      <c r="K18" s="31">
        <v>45525</v>
      </c>
      <c r="L18" s="23">
        <v>0.33333333333333331</v>
      </c>
      <c r="M18" s="24">
        <v>1.06238579749636</v>
      </c>
      <c r="N18" s="33">
        <f t="shared" si="4"/>
        <v>26.431415880067842</v>
      </c>
      <c r="O18" s="24">
        <f t="shared" si="5"/>
        <v>2.1858780932816106</v>
      </c>
      <c r="P18" s="31">
        <v>45527</v>
      </c>
      <c r="Q18" s="23">
        <v>0.33333333333333331</v>
      </c>
      <c r="R18" s="24">
        <v>1.0498468875842999</v>
      </c>
      <c r="S18" s="33">
        <f t="shared" si="6"/>
        <v>25.935719716531729</v>
      </c>
      <c r="T18" s="24">
        <f t="shared" si="7"/>
        <v>2.144884020557174</v>
      </c>
      <c r="U18" s="1"/>
    </row>
    <row r="19" spans="1:21" x14ac:dyDescent="0.25">
      <c r="A19" s="31">
        <v>45521</v>
      </c>
      <c r="B19" s="23">
        <v>0.375</v>
      </c>
      <c r="C19" s="24">
        <v>1.01460838317465</v>
      </c>
      <c r="D19" s="33">
        <f t="shared" si="0"/>
        <v>24.561485206270344</v>
      </c>
      <c r="E19" s="24">
        <f t="shared" si="1"/>
        <v>2.0312348265585571</v>
      </c>
      <c r="F19" s="31">
        <v>45523</v>
      </c>
      <c r="G19" s="23">
        <v>0.375</v>
      </c>
      <c r="H19" s="24">
        <v>1.0661783218341101</v>
      </c>
      <c r="I19" s="33">
        <f t="shared" si="2"/>
        <v>26.582032734078798</v>
      </c>
      <c r="J19" s="24">
        <f t="shared" si="3"/>
        <v>2.1983341071083164</v>
      </c>
      <c r="K19" s="31">
        <v>45525</v>
      </c>
      <c r="L19" s="23">
        <v>0.375</v>
      </c>
      <c r="M19" s="24">
        <v>1.07027649879027</v>
      </c>
      <c r="N19" s="33">
        <f t="shared" si="4"/>
        <v>26.745146784168679</v>
      </c>
      <c r="O19" s="24">
        <f t="shared" si="5"/>
        <v>2.2118236390507495</v>
      </c>
      <c r="P19" s="31">
        <v>45527</v>
      </c>
      <c r="Q19" s="23">
        <v>0.375</v>
      </c>
      <c r="R19" s="24">
        <v>1.0563164949374799</v>
      </c>
      <c r="S19" s="33">
        <f t="shared" si="6"/>
        <v>26.191043399962723</v>
      </c>
      <c r="T19" s="24">
        <f t="shared" si="7"/>
        <v>2.1659992891769169</v>
      </c>
      <c r="U19" s="1"/>
    </row>
    <row r="20" spans="1:21" x14ac:dyDescent="0.25">
      <c r="A20" s="31">
        <v>45521</v>
      </c>
      <c r="B20" s="23">
        <v>0.41666666666666669</v>
      </c>
      <c r="C20" s="24">
        <v>1.0213859081227401</v>
      </c>
      <c r="D20" s="33">
        <f t="shared" si="0"/>
        <v>24.823626063788531</v>
      </c>
      <c r="E20" s="24">
        <f t="shared" si="1"/>
        <v>2.0529138754753116</v>
      </c>
      <c r="F20" s="31">
        <v>45523</v>
      </c>
      <c r="G20" s="23">
        <v>0.41666666666666669</v>
      </c>
      <c r="H20" s="24">
        <v>1.0656810998874</v>
      </c>
      <c r="I20" s="33">
        <f t="shared" si="2"/>
        <v>26.562267817089392</v>
      </c>
      <c r="J20" s="24">
        <f t="shared" si="3"/>
        <v>2.1966995484732927</v>
      </c>
      <c r="K20" s="31">
        <v>45525</v>
      </c>
      <c r="L20" s="23">
        <v>0.41666666666666669</v>
      </c>
      <c r="M20" s="24">
        <v>1.07287895679044</v>
      </c>
      <c r="N20" s="33">
        <f t="shared" si="4"/>
        <v>26.848921855133455</v>
      </c>
      <c r="O20" s="24">
        <f t="shared" si="5"/>
        <v>2.2204058374195368</v>
      </c>
      <c r="P20" s="31">
        <v>45527</v>
      </c>
      <c r="Q20" s="23">
        <v>0.41666666666666669</v>
      </c>
      <c r="R20" s="24">
        <v>1.05973947047763</v>
      </c>
      <c r="S20" s="33">
        <f t="shared" si="6"/>
        <v>26.326508405513227</v>
      </c>
      <c r="T20" s="24">
        <f t="shared" si="7"/>
        <v>2.1772022451359438</v>
      </c>
      <c r="U20" s="1"/>
    </row>
    <row r="21" spans="1:21" x14ac:dyDescent="0.25">
      <c r="A21" s="31">
        <v>45521</v>
      </c>
      <c r="B21" s="23">
        <v>0.45833333333333331</v>
      </c>
      <c r="C21" s="24">
        <v>1.0242280960042001</v>
      </c>
      <c r="D21" s="33">
        <f t="shared" si="0"/>
        <v>24.933864671568362</v>
      </c>
      <c r="E21" s="24">
        <f t="shared" si="1"/>
        <v>2.0620306083387034</v>
      </c>
      <c r="F21" s="31">
        <v>45523</v>
      </c>
      <c r="G21" s="23">
        <v>0.45833333333333331</v>
      </c>
      <c r="H21" s="24">
        <v>1.0675773620562701</v>
      </c>
      <c r="I21" s="33">
        <f t="shared" si="2"/>
        <v>26.637674958477355</v>
      </c>
      <c r="J21" s="24">
        <f t="shared" si="3"/>
        <v>2.202935719066077</v>
      </c>
      <c r="K21" s="31">
        <v>45525</v>
      </c>
      <c r="L21" s="23">
        <v>0.45833333333333331</v>
      </c>
      <c r="M21" s="24">
        <v>1.0708066225009001</v>
      </c>
      <c r="N21" s="33">
        <f t="shared" si="4"/>
        <v>26.766273731640183</v>
      </c>
      <c r="O21" s="24">
        <f t="shared" si="5"/>
        <v>2.213570837606643</v>
      </c>
      <c r="P21" s="31">
        <v>45527</v>
      </c>
      <c r="Q21" s="23">
        <v>0.45833333333333331</v>
      </c>
      <c r="R21" s="24">
        <v>1.06234180926851</v>
      </c>
      <c r="S21" s="33">
        <f t="shared" si="6"/>
        <v>26.429670797915566</v>
      </c>
      <c r="T21" s="24">
        <f t="shared" si="7"/>
        <v>2.1857337749876171</v>
      </c>
      <c r="U21" s="1"/>
    </row>
    <row r="22" spans="1:21" x14ac:dyDescent="0.25">
      <c r="A22" s="31">
        <v>45521</v>
      </c>
      <c r="B22" s="23">
        <v>0.5</v>
      </c>
      <c r="C22" s="24">
        <v>1.0250924825627299</v>
      </c>
      <c r="D22" s="33">
        <f t="shared" si="0"/>
        <v>24.967427336649255</v>
      </c>
      <c r="E22" s="24">
        <f t="shared" si="1"/>
        <v>2.0648062407408934</v>
      </c>
      <c r="F22" s="31">
        <v>45523</v>
      </c>
      <c r="G22" s="23">
        <v>0.5</v>
      </c>
      <c r="H22" s="24">
        <v>1.06588137149384</v>
      </c>
      <c r="I22" s="33">
        <f t="shared" si="2"/>
        <v>26.570228092916537</v>
      </c>
      <c r="J22" s="24">
        <f t="shared" si="3"/>
        <v>2.1973578632841977</v>
      </c>
      <c r="K22" s="31">
        <v>45525</v>
      </c>
      <c r="L22" s="23">
        <v>0.5</v>
      </c>
      <c r="M22" s="24">
        <v>1.07012033462096</v>
      </c>
      <c r="N22" s="33">
        <f t="shared" si="4"/>
        <v>26.738924381137767</v>
      </c>
      <c r="O22" s="24">
        <f t="shared" si="5"/>
        <v>2.2113090463200931</v>
      </c>
      <c r="P22" s="31">
        <v>45527</v>
      </c>
      <c r="Q22" s="23">
        <v>0.5</v>
      </c>
      <c r="R22" s="24">
        <v>1.06550955771973</v>
      </c>
      <c r="S22" s="33">
        <f t="shared" si="6"/>
        <v>26.555450168967234</v>
      </c>
      <c r="T22" s="24">
        <f t="shared" si="7"/>
        <v>2.1961357289735899</v>
      </c>
      <c r="U22" s="1"/>
    </row>
    <row r="23" spans="1:21" x14ac:dyDescent="0.25">
      <c r="A23" s="31">
        <v>45521</v>
      </c>
      <c r="B23" s="23">
        <v>0.54166666666666663</v>
      </c>
      <c r="C23" s="24">
        <v>1.03222656249587</v>
      </c>
      <c r="D23" s="33">
        <f t="shared" si="0"/>
        <v>25.245073756830301</v>
      </c>
      <c r="E23" s="24">
        <f t="shared" si="1"/>
        <v>2.0877675996898657</v>
      </c>
      <c r="F23" s="31">
        <v>45523</v>
      </c>
      <c r="G23" s="23">
        <v>0.54166666666666663</v>
      </c>
      <c r="H23" s="24">
        <v>1.0601288080172999</v>
      </c>
      <c r="I23" s="33">
        <f t="shared" si="2"/>
        <v>26.341933024612857</v>
      </c>
      <c r="J23" s="24">
        <f t="shared" si="3"/>
        <v>2.1784778611354829</v>
      </c>
      <c r="K23" s="31">
        <v>45525</v>
      </c>
      <c r="L23" s="23">
        <v>0.54166666666666663</v>
      </c>
      <c r="M23" s="24">
        <v>1.0753272771792299</v>
      </c>
      <c r="N23" s="33">
        <f t="shared" si="4"/>
        <v>26.946687304594683</v>
      </c>
      <c r="O23" s="24">
        <f t="shared" si="5"/>
        <v>2.2284910400899802</v>
      </c>
      <c r="P23" s="31">
        <v>45527</v>
      </c>
      <c r="Q23" s="23">
        <v>0.54166666666666663</v>
      </c>
      <c r="R23" s="24">
        <v>1.06928873061706</v>
      </c>
      <c r="S23" s="33">
        <f t="shared" si="6"/>
        <v>26.705797990679425</v>
      </c>
      <c r="T23" s="24">
        <f t="shared" si="7"/>
        <v>2.2085694938291884</v>
      </c>
      <c r="U23" s="1"/>
    </row>
    <row r="24" spans="1:21" x14ac:dyDescent="0.25">
      <c r="A24" s="31">
        <v>45521</v>
      </c>
      <c r="B24" s="23">
        <v>0.58333333333333337</v>
      </c>
      <c r="C24" s="24">
        <v>1.0269777774769699</v>
      </c>
      <c r="D24" s="33">
        <f t="shared" si="0"/>
        <v>25.04068852486769</v>
      </c>
      <c r="E24" s="24">
        <f t="shared" si="1"/>
        <v>2.0708649410065578</v>
      </c>
      <c r="F24" s="31">
        <v>45523</v>
      </c>
      <c r="G24" s="23">
        <v>0.58333333333333337</v>
      </c>
      <c r="H24" s="24">
        <v>1.0624253749804899</v>
      </c>
      <c r="I24" s="33">
        <f t="shared" si="2"/>
        <v>26.432986017799053</v>
      </c>
      <c r="J24" s="24">
        <f t="shared" si="3"/>
        <v>2.1860079436719815</v>
      </c>
      <c r="K24" s="31">
        <v>45525</v>
      </c>
      <c r="L24" s="23">
        <v>0.58333333333333337</v>
      </c>
      <c r="M24" s="24">
        <v>1.07572984695004</v>
      </c>
      <c r="N24" s="33">
        <f t="shared" si="4"/>
        <v>26.962775257858276</v>
      </c>
      <c r="O24" s="24">
        <f t="shared" si="5"/>
        <v>2.2298215138248794</v>
      </c>
      <c r="P24" s="31">
        <v>45527</v>
      </c>
      <c r="Q24" s="23">
        <v>0.58333333333333337</v>
      </c>
      <c r="R24" s="24">
        <v>1.0717371702151299</v>
      </c>
      <c r="S24" s="33">
        <f t="shared" si="6"/>
        <v>26.803373762476344</v>
      </c>
      <c r="T24" s="24">
        <f t="shared" si="7"/>
        <v>2.2166390101567934</v>
      </c>
      <c r="U24" s="1"/>
    </row>
    <row r="25" spans="1:21" x14ac:dyDescent="0.25">
      <c r="A25" s="31">
        <v>45521</v>
      </c>
      <c r="B25" s="23">
        <v>0.625</v>
      </c>
      <c r="C25" s="24">
        <v>1.0215795040089699</v>
      </c>
      <c r="D25" s="33">
        <f t="shared" si="0"/>
        <v>24.831129194964905</v>
      </c>
      <c r="E25" s="24">
        <f t="shared" si="1"/>
        <v>2.0535343844235974</v>
      </c>
      <c r="F25" s="31">
        <v>45523</v>
      </c>
      <c r="G25" s="23">
        <v>0.625</v>
      </c>
      <c r="H25" s="24">
        <v>1.0543982982593301</v>
      </c>
      <c r="I25" s="33">
        <f t="shared" si="2"/>
        <v>26.115244329545838</v>
      </c>
      <c r="J25" s="24">
        <f t="shared" si="3"/>
        <v>2.1597307060534408</v>
      </c>
      <c r="K25" s="31">
        <v>45525</v>
      </c>
      <c r="L25" s="23">
        <v>0.625</v>
      </c>
      <c r="M25" s="24">
        <v>1.0711169242816001</v>
      </c>
      <c r="N25" s="33">
        <f t="shared" si="4"/>
        <v>26.778643031863496</v>
      </c>
      <c r="O25" s="24">
        <f t="shared" si="5"/>
        <v>2.2145937787351109</v>
      </c>
      <c r="P25" s="31">
        <v>45527</v>
      </c>
      <c r="Q25" s="23">
        <v>0.625</v>
      </c>
      <c r="R25" s="24">
        <v>1.06662487983276</v>
      </c>
      <c r="S25" s="33">
        <f t="shared" si="6"/>
        <v>26.599788396069741</v>
      </c>
      <c r="T25" s="24">
        <f t="shared" si="7"/>
        <v>2.1998025003549673</v>
      </c>
      <c r="U25" s="1"/>
    </row>
    <row r="26" spans="1:21" x14ac:dyDescent="0.25">
      <c r="A26" s="31">
        <v>45521</v>
      </c>
      <c r="B26" s="23">
        <v>0.66666666666666663</v>
      </c>
      <c r="C26" s="24">
        <v>1.0180003642995099</v>
      </c>
      <c r="D26" s="33">
        <f t="shared" si="0"/>
        <v>24.692550413883055</v>
      </c>
      <c r="E26" s="24">
        <f t="shared" si="1"/>
        <v>2.0420739192281285</v>
      </c>
      <c r="F26" s="31">
        <v>45523</v>
      </c>
      <c r="G26" s="23">
        <v>0.66666666666666663</v>
      </c>
      <c r="H26" s="24">
        <v>1.0444309711414499</v>
      </c>
      <c r="I26" s="33">
        <f t="shared" ref="I26:I57" si="8">4*6*(H26^(1.522*(6^0.026)))</f>
        <v>25.722698016929961</v>
      </c>
      <c r="J26" s="24">
        <f t="shared" ref="J26:J57" si="9">I26*0.0827</f>
        <v>2.1272671260001075</v>
      </c>
      <c r="K26" s="31">
        <v>45525</v>
      </c>
      <c r="L26" s="23">
        <v>0.66666666666666663</v>
      </c>
      <c r="M26" s="24">
        <v>1.0607887506442499</v>
      </c>
      <c r="N26" s="33">
        <f t="shared" si="4"/>
        <v>26.368086061744762</v>
      </c>
      <c r="O26" s="24">
        <f t="shared" si="5"/>
        <v>2.1806407173062916</v>
      </c>
      <c r="P26" s="31">
        <v>45527</v>
      </c>
      <c r="Q26" s="23">
        <v>0.66666666666666663</v>
      </c>
      <c r="R26" s="24">
        <v>1.0610791444736001</v>
      </c>
      <c r="S26" s="33">
        <f t="shared" si="6"/>
        <v>26.379597219679283</v>
      </c>
      <c r="T26" s="24">
        <f t="shared" si="7"/>
        <v>2.1815926900674767</v>
      </c>
      <c r="U26" s="1"/>
    </row>
    <row r="27" spans="1:21" x14ac:dyDescent="0.25">
      <c r="A27" s="31">
        <v>45521</v>
      </c>
      <c r="B27" s="23">
        <v>0.70833333333333337</v>
      </c>
      <c r="C27" s="24">
        <v>1.01236677169394</v>
      </c>
      <c r="D27" s="33">
        <f t="shared" si="0"/>
        <v>24.475012773895976</v>
      </c>
      <c r="E27" s="24">
        <f t="shared" si="1"/>
        <v>2.0240835564011972</v>
      </c>
      <c r="F27" s="31">
        <v>45523</v>
      </c>
      <c r="G27" s="23">
        <v>0.70833333333333337</v>
      </c>
      <c r="H27" s="24">
        <v>1.04171431064189</v>
      </c>
      <c r="I27" s="33">
        <f t="shared" si="8"/>
        <v>25.616091770760406</v>
      </c>
      <c r="J27" s="24">
        <f t="shared" si="9"/>
        <v>2.1184507894418854</v>
      </c>
      <c r="K27" s="31">
        <v>45525</v>
      </c>
      <c r="L27" s="23">
        <v>0.70833333333333337</v>
      </c>
      <c r="M27" s="24">
        <v>1.0542422532993101</v>
      </c>
      <c r="N27" s="33">
        <f t="shared" si="4"/>
        <v>26.109081692083286</v>
      </c>
      <c r="O27" s="24">
        <f t="shared" si="5"/>
        <v>2.1592210559352876</v>
      </c>
      <c r="P27" s="31">
        <v>45527</v>
      </c>
      <c r="Q27" s="23">
        <v>0.70833333333333337</v>
      </c>
      <c r="R27" s="24">
        <v>1.0595700740771801</v>
      </c>
      <c r="S27" s="33">
        <f t="shared" si="6"/>
        <v>26.319798378364382</v>
      </c>
      <c r="T27" s="24">
        <f t="shared" si="7"/>
        <v>2.1766473258907344</v>
      </c>
      <c r="U27" s="1"/>
    </row>
    <row r="28" spans="1:21" x14ac:dyDescent="0.25">
      <c r="A28" s="31">
        <v>45521</v>
      </c>
      <c r="B28" s="23">
        <v>0.75</v>
      </c>
      <c r="C28" s="24">
        <v>0.99806797504025802</v>
      </c>
      <c r="D28" s="33">
        <f t="shared" si="0"/>
        <v>23.926103992337659</v>
      </c>
      <c r="E28" s="24">
        <f t="shared" si="1"/>
        <v>1.9786888001663243</v>
      </c>
      <c r="F28" s="31">
        <v>45523</v>
      </c>
      <c r="G28" s="23">
        <v>0.75</v>
      </c>
      <c r="H28" s="24">
        <v>1.0229103565175099</v>
      </c>
      <c r="I28" s="33">
        <f t="shared" si="8"/>
        <v>24.88273148170407</v>
      </c>
      <c r="J28" s="24">
        <f t="shared" si="9"/>
        <v>2.0578018935369267</v>
      </c>
      <c r="K28" s="31">
        <v>45525</v>
      </c>
      <c r="L28" s="23">
        <v>0.75</v>
      </c>
      <c r="M28" s="24">
        <v>1.0390040874439599</v>
      </c>
      <c r="N28" s="33">
        <f t="shared" si="4"/>
        <v>25.509902723096392</v>
      </c>
      <c r="O28" s="24">
        <f t="shared" si="5"/>
        <v>2.1096689552000716</v>
      </c>
      <c r="P28" s="31">
        <v>45527</v>
      </c>
      <c r="Q28" s="23">
        <v>0.75</v>
      </c>
      <c r="R28" s="24">
        <v>1.0384255647617699</v>
      </c>
      <c r="S28" s="33">
        <f t="shared" si="6"/>
        <v>25.487256977658909</v>
      </c>
      <c r="T28" s="24">
        <f t="shared" si="7"/>
        <v>2.1077961520523916</v>
      </c>
      <c r="U28" s="1"/>
    </row>
    <row r="29" spans="1:21" x14ac:dyDescent="0.25">
      <c r="A29" s="31">
        <v>45521</v>
      </c>
      <c r="B29" s="23">
        <v>0.79166666666666663</v>
      </c>
      <c r="C29" s="24">
        <v>0.99194157123168902</v>
      </c>
      <c r="D29" s="33">
        <f t="shared" si="0"/>
        <v>23.692344010860779</v>
      </c>
      <c r="E29" s="24">
        <f t="shared" si="1"/>
        <v>1.9593568496981864</v>
      </c>
      <c r="F29" s="31">
        <v>45523</v>
      </c>
      <c r="G29" s="23">
        <v>0.79166666666666663</v>
      </c>
      <c r="H29" s="24">
        <v>1.01015150546623</v>
      </c>
      <c r="I29" s="33">
        <f t="shared" si="8"/>
        <v>24.389668407550371</v>
      </c>
      <c r="J29" s="24">
        <f t="shared" si="9"/>
        <v>2.0170255773044157</v>
      </c>
      <c r="K29" s="31">
        <v>45525</v>
      </c>
      <c r="L29" s="23">
        <v>0.79166666666666663</v>
      </c>
      <c r="M29" s="24">
        <v>1.02562928199357</v>
      </c>
      <c r="N29" s="33">
        <f t="shared" si="4"/>
        <v>24.988278821077351</v>
      </c>
      <c r="O29" s="24">
        <f t="shared" si="5"/>
        <v>2.0665306585030967</v>
      </c>
      <c r="P29" s="31">
        <v>45527</v>
      </c>
      <c r="Q29" s="23">
        <v>0.79166666666666663</v>
      </c>
      <c r="R29" s="24">
        <v>1.03578805923047</v>
      </c>
      <c r="S29" s="33">
        <f t="shared" si="6"/>
        <v>25.384109283906156</v>
      </c>
      <c r="T29" s="24">
        <f t="shared" si="7"/>
        <v>2.099265837779039</v>
      </c>
      <c r="U29" s="1"/>
    </row>
    <row r="30" spans="1:21" x14ac:dyDescent="0.25">
      <c r="A30" s="31">
        <v>45521</v>
      </c>
      <c r="B30" s="23">
        <v>0.83333333333333337</v>
      </c>
      <c r="C30" s="24">
        <v>0.98123729228580803</v>
      </c>
      <c r="D30" s="33">
        <f t="shared" si="0"/>
        <v>23.285967702181651</v>
      </c>
      <c r="E30" s="24">
        <f t="shared" si="1"/>
        <v>1.9257495289704225</v>
      </c>
      <c r="F30" s="31">
        <v>45523</v>
      </c>
      <c r="G30" s="23">
        <v>0.83333333333333337</v>
      </c>
      <c r="H30" s="24">
        <v>1.00883162021233</v>
      </c>
      <c r="I30" s="33">
        <f t="shared" si="8"/>
        <v>24.338871955473401</v>
      </c>
      <c r="J30" s="24">
        <f t="shared" si="9"/>
        <v>2.0128247107176502</v>
      </c>
      <c r="K30" s="31">
        <v>45525</v>
      </c>
      <c r="L30" s="23">
        <v>0.83333333333333337</v>
      </c>
      <c r="M30" s="24">
        <v>1.0189441442448799</v>
      </c>
      <c r="N30" s="33">
        <f t="shared" si="4"/>
        <v>24.72906404402891</v>
      </c>
      <c r="O30" s="24">
        <f t="shared" si="5"/>
        <v>2.0450935964411907</v>
      </c>
      <c r="P30" s="31">
        <v>45527</v>
      </c>
      <c r="Q30" s="23">
        <v>0.83333333333333337</v>
      </c>
      <c r="R30" s="24">
        <v>1.0266742706257701</v>
      </c>
      <c r="S30" s="33">
        <f t="shared" si="6"/>
        <v>25.028889064551826</v>
      </c>
      <c r="T30" s="24">
        <f t="shared" si="7"/>
        <v>2.069889125638436</v>
      </c>
      <c r="U30" s="1"/>
    </row>
    <row r="31" spans="1:21" x14ac:dyDescent="0.25">
      <c r="A31" s="31">
        <v>45521</v>
      </c>
      <c r="B31" s="23">
        <v>0.875</v>
      </c>
      <c r="C31" s="24">
        <v>0.97438275813666597</v>
      </c>
      <c r="D31" s="33">
        <f t="shared" si="0"/>
        <v>23.027121940037809</v>
      </c>
      <c r="E31" s="24">
        <f t="shared" si="1"/>
        <v>1.9043429844411266</v>
      </c>
      <c r="F31" s="31">
        <v>45523</v>
      </c>
      <c r="G31" s="23">
        <v>0.875</v>
      </c>
      <c r="H31" s="24">
        <v>1.0083322524984</v>
      </c>
      <c r="I31" s="33">
        <f t="shared" si="8"/>
        <v>24.319663834326416</v>
      </c>
      <c r="J31" s="24">
        <f t="shared" si="9"/>
        <v>2.0112361990987946</v>
      </c>
      <c r="K31" s="31">
        <v>45525</v>
      </c>
      <c r="L31" s="23">
        <v>0.875</v>
      </c>
      <c r="M31" s="24">
        <v>1.01684987544606</v>
      </c>
      <c r="N31" s="33">
        <f t="shared" si="4"/>
        <v>24.648066698413011</v>
      </c>
      <c r="O31" s="24">
        <f t="shared" si="5"/>
        <v>2.0383951159587559</v>
      </c>
      <c r="P31" s="31">
        <v>45527</v>
      </c>
      <c r="Q31" s="23">
        <v>0.875</v>
      </c>
      <c r="R31" s="24">
        <v>1.0266830921132</v>
      </c>
      <c r="S31" s="33">
        <f t="shared" si="6"/>
        <v>25.029231988968814</v>
      </c>
      <c r="T31" s="24">
        <f t="shared" si="7"/>
        <v>2.0699174854877209</v>
      </c>
      <c r="U31" s="1"/>
    </row>
    <row r="32" spans="1:21" x14ac:dyDescent="0.25">
      <c r="A32" s="31">
        <v>45521</v>
      </c>
      <c r="B32" s="23">
        <v>0.91666666666666663</v>
      </c>
      <c r="C32" s="24">
        <v>0.975669562812717</v>
      </c>
      <c r="D32" s="33">
        <f t="shared" si="0"/>
        <v>23.075632884635205</v>
      </c>
      <c r="E32" s="24">
        <f t="shared" si="1"/>
        <v>1.9083548395593313</v>
      </c>
      <c r="F32" s="31">
        <v>45523</v>
      </c>
      <c r="G32" s="23">
        <v>0.91666666666666663</v>
      </c>
      <c r="H32" s="24">
        <v>1.0023971795995601</v>
      </c>
      <c r="I32" s="33">
        <f t="shared" si="8"/>
        <v>24.091805287116706</v>
      </c>
      <c r="J32" s="24">
        <f t="shared" si="9"/>
        <v>1.9923922972445516</v>
      </c>
      <c r="K32" s="31">
        <v>45525</v>
      </c>
      <c r="L32" s="23">
        <v>0.91666666666666663</v>
      </c>
      <c r="M32" s="24">
        <v>1.0157631635625199</v>
      </c>
      <c r="N32" s="33">
        <f t="shared" si="4"/>
        <v>24.606076396436087</v>
      </c>
      <c r="O32" s="24">
        <f t="shared" si="5"/>
        <v>2.0349225179852644</v>
      </c>
      <c r="P32" s="31">
        <v>45527</v>
      </c>
      <c r="Q32" s="23">
        <v>0.91666666666666663</v>
      </c>
      <c r="R32" s="24">
        <v>1.02538955211229</v>
      </c>
      <c r="S32" s="33">
        <f t="shared" si="6"/>
        <v>24.978965930366932</v>
      </c>
      <c r="T32" s="24">
        <f t="shared" si="7"/>
        <v>2.0657604824413451</v>
      </c>
      <c r="U32" s="1"/>
    </row>
    <row r="33" spans="1:21" x14ac:dyDescent="0.25">
      <c r="A33" s="31">
        <v>45521</v>
      </c>
      <c r="B33" s="23">
        <v>0.95833333333333337</v>
      </c>
      <c r="C33" s="24">
        <v>0.96568030118555903</v>
      </c>
      <c r="D33" s="33">
        <f t="shared" si="0"/>
        <v>22.700050609943087</v>
      </c>
      <c r="E33" s="24">
        <f t="shared" si="1"/>
        <v>1.8772941854422933</v>
      </c>
      <c r="F33" s="31">
        <v>45523</v>
      </c>
      <c r="G33" s="23">
        <v>0.95833333333333337</v>
      </c>
      <c r="H33" s="24">
        <v>1.00424063205317</v>
      </c>
      <c r="I33" s="33">
        <f t="shared" si="8"/>
        <v>24.162493231464701</v>
      </c>
      <c r="J33" s="24">
        <f t="shared" si="9"/>
        <v>1.9982381902421307</v>
      </c>
      <c r="K33" s="31">
        <v>45525</v>
      </c>
      <c r="L33" s="23">
        <v>0.95833333333333337</v>
      </c>
      <c r="M33" s="24">
        <v>1.01437950133871</v>
      </c>
      <c r="N33" s="33">
        <f t="shared" si="4"/>
        <v>24.552650645470411</v>
      </c>
      <c r="O33" s="24">
        <f t="shared" si="5"/>
        <v>2.0305042083804028</v>
      </c>
      <c r="P33" s="31">
        <v>45527</v>
      </c>
      <c r="Q33" s="23">
        <v>0.95833333333333337</v>
      </c>
      <c r="R33" s="24">
        <v>1.0279346704441901</v>
      </c>
      <c r="S33" s="33">
        <f t="shared" si="6"/>
        <v>25.077903303199243</v>
      </c>
      <c r="T33" s="24">
        <f t="shared" si="7"/>
        <v>2.0739426031745771</v>
      </c>
      <c r="U33" s="1"/>
    </row>
    <row r="34" spans="1:21" x14ac:dyDescent="0.25">
      <c r="A34" s="31">
        <v>45522</v>
      </c>
      <c r="B34" s="23">
        <v>0</v>
      </c>
      <c r="C34" s="24">
        <v>0.98211938142383604</v>
      </c>
      <c r="D34" s="33">
        <f t="shared" si="0"/>
        <v>23.319356081642713</v>
      </c>
      <c r="E34" s="24">
        <f t="shared" si="1"/>
        <v>1.9285107479518522</v>
      </c>
      <c r="F34" s="31">
        <v>45524</v>
      </c>
      <c r="G34" s="23">
        <v>0</v>
      </c>
      <c r="H34" s="24">
        <v>1.01768803596089</v>
      </c>
      <c r="I34" s="33">
        <f t="shared" si="8"/>
        <v>24.680471263837092</v>
      </c>
      <c r="J34" s="24">
        <f t="shared" si="9"/>
        <v>2.0410749735193274</v>
      </c>
      <c r="K34" s="31">
        <v>45526</v>
      </c>
      <c r="L34" s="23">
        <v>0</v>
      </c>
      <c r="M34" s="24">
        <v>1.0257744789082499</v>
      </c>
      <c r="N34" s="33">
        <f t="shared" si="4"/>
        <v>24.9939199780151</v>
      </c>
      <c r="O34" s="24">
        <f t="shared" si="5"/>
        <v>2.0669971821818485</v>
      </c>
      <c r="P34" s="31">
        <v>45528</v>
      </c>
      <c r="Q34" s="23">
        <v>0</v>
      </c>
      <c r="R34" s="24">
        <v>1.0339599847752201</v>
      </c>
      <c r="S34" s="33">
        <f t="shared" si="6"/>
        <v>25.312708413028073</v>
      </c>
      <c r="T34" s="24">
        <f t="shared" si="7"/>
        <v>2.0933609857574216</v>
      </c>
      <c r="U34" s="1"/>
    </row>
    <row r="35" spans="1:21" x14ac:dyDescent="0.25">
      <c r="A35" s="31">
        <v>45522</v>
      </c>
      <c r="B35" s="23">
        <v>4.1666666666666664E-2</v>
      </c>
      <c r="C35" s="24">
        <v>0.985577464099756</v>
      </c>
      <c r="D35" s="33">
        <f t="shared" si="0"/>
        <v>23.450421580037073</v>
      </c>
      <c r="E35" s="24">
        <f t="shared" si="1"/>
        <v>1.9393498646690659</v>
      </c>
      <c r="F35" s="31">
        <v>45524</v>
      </c>
      <c r="G35" s="23">
        <v>4.1666666666666664E-2</v>
      </c>
      <c r="H35" s="24">
        <v>1.0281503200489801</v>
      </c>
      <c r="I35" s="33">
        <f t="shared" si="8"/>
        <v>25.086293034373764</v>
      </c>
      <c r="J35" s="24">
        <f t="shared" si="9"/>
        <v>2.0746364339427101</v>
      </c>
      <c r="K35" s="31">
        <v>45526</v>
      </c>
      <c r="L35" s="23">
        <v>4.1666666666666664E-2</v>
      </c>
      <c r="M35" s="24">
        <v>1.0399191379505499</v>
      </c>
      <c r="N35" s="33">
        <f t="shared" si="4"/>
        <v>25.5457368541216</v>
      </c>
      <c r="O35" s="24">
        <f t="shared" si="5"/>
        <v>2.1126324378358561</v>
      </c>
      <c r="P35" s="31">
        <v>45528</v>
      </c>
      <c r="Q35" s="23">
        <v>4.1666666666666664E-2</v>
      </c>
      <c r="R35" s="24">
        <v>1.04227519034922</v>
      </c>
      <c r="S35" s="33">
        <f t="shared" si="6"/>
        <v>25.63808809223179</v>
      </c>
      <c r="T35" s="24">
        <f t="shared" si="7"/>
        <v>2.120269885227569</v>
      </c>
      <c r="U35" s="1"/>
    </row>
    <row r="36" spans="1:21" x14ac:dyDescent="0.25">
      <c r="A36" s="31">
        <v>45522</v>
      </c>
      <c r="B36" s="23">
        <v>8.3333333333333329E-2</v>
      </c>
      <c r="C36" s="24">
        <v>1.01195538043571</v>
      </c>
      <c r="D36" s="33">
        <f t="shared" si="0"/>
        <v>24.459155292288102</v>
      </c>
      <c r="E36" s="24">
        <f t="shared" si="1"/>
        <v>2.0227721426722258</v>
      </c>
      <c r="F36" s="31">
        <v>45524</v>
      </c>
      <c r="G36" s="23">
        <v>8.3333333333333329E-2</v>
      </c>
      <c r="H36" s="24">
        <v>1.0357462167698399</v>
      </c>
      <c r="I36" s="33">
        <f t="shared" si="8"/>
        <v>25.382474163968418</v>
      </c>
      <c r="J36" s="24">
        <f t="shared" si="9"/>
        <v>2.0991306133601881</v>
      </c>
      <c r="K36" s="31">
        <v>45526</v>
      </c>
      <c r="L36" s="23">
        <v>8.3333333333333329E-2</v>
      </c>
      <c r="M36" s="24">
        <v>1.03854656219067</v>
      </c>
      <c r="N36" s="33">
        <f t="shared" si="4"/>
        <v>25.491992691990603</v>
      </c>
      <c r="O36" s="24">
        <f t="shared" si="5"/>
        <v>2.1081877956276229</v>
      </c>
      <c r="P36" s="31">
        <v>45528</v>
      </c>
      <c r="Q36" s="23">
        <v>8.3333333333333329E-2</v>
      </c>
      <c r="R36" s="24">
        <v>1.04937171935615</v>
      </c>
      <c r="S36" s="33">
        <f t="shared" si="6"/>
        <v>25.917003939018223</v>
      </c>
      <c r="T36" s="24">
        <f t="shared" si="7"/>
        <v>2.1433362257568067</v>
      </c>
      <c r="U36" s="1"/>
    </row>
    <row r="37" spans="1:21" x14ac:dyDescent="0.25">
      <c r="A37" s="31">
        <v>45522</v>
      </c>
      <c r="B37" s="23">
        <v>0.125</v>
      </c>
      <c r="C37" s="24">
        <v>1.02385187148638</v>
      </c>
      <c r="D37" s="33">
        <f t="shared" si="0"/>
        <v>24.919261769880219</v>
      </c>
      <c r="E37" s="24">
        <f t="shared" si="1"/>
        <v>2.0608229483690939</v>
      </c>
      <c r="F37" s="31">
        <v>45524</v>
      </c>
      <c r="G37" s="23">
        <v>0.125</v>
      </c>
      <c r="H37" s="24">
        <v>1.0372772216755299</v>
      </c>
      <c r="I37" s="33">
        <f t="shared" si="8"/>
        <v>25.442328350505619</v>
      </c>
      <c r="J37" s="24">
        <f t="shared" si="9"/>
        <v>2.1040805545868144</v>
      </c>
      <c r="K37" s="31">
        <v>45526</v>
      </c>
      <c r="L37" s="23">
        <v>0.125</v>
      </c>
      <c r="M37" s="24">
        <v>1.05002069472846</v>
      </c>
      <c r="N37" s="33">
        <f t="shared" si="4"/>
        <v>25.94256683625737</v>
      </c>
      <c r="O37" s="24">
        <f t="shared" si="5"/>
        <v>2.1454502773584845</v>
      </c>
      <c r="P37" s="31">
        <v>45528</v>
      </c>
      <c r="Q37" s="23">
        <v>0.125</v>
      </c>
      <c r="R37" s="24">
        <v>1.05120420455512</v>
      </c>
      <c r="S37" s="33">
        <f t="shared" si="6"/>
        <v>25.989209035295261</v>
      </c>
      <c r="T37" s="24">
        <f t="shared" si="7"/>
        <v>2.1493075872189178</v>
      </c>
      <c r="U37" s="1"/>
    </row>
    <row r="38" spans="1:21" x14ac:dyDescent="0.25">
      <c r="A38" s="31">
        <v>45522</v>
      </c>
      <c r="B38" s="23">
        <v>0.16666666666666666</v>
      </c>
      <c r="C38" s="24">
        <v>1.0265619754750199</v>
      </c>
      <c r="D38" s="33">
        <f t="shared" si="0"/>
        <v>25.024523882507449</v>
      </c>
      <c r="E38" s="24">
        <f t="shared" si="1"/>
        <v>2.0695281250833659</v>
      </c>
      <c r="F38" s="31">
        <v>45524</v>
      </c>
      <c r="G38" s="23">
        <v>0.16666666666666666</v>
      </c>
      <c r="H38" s="24">
        <v>1.05437850951726</v>
      </c>
      <c r="I38" s="33">
        <f t="shared" si="8"/>
        <v>26.114462788580987</v>
      </c>
      <c r="J38" s="24">
        <f t="shared" si="9"/>
        <v>2.1596660726156474</v>
      </c>
      <c r="K38" s="31">
        <v>45526</v>
      </c>
      <c r="L38" s="23">
        <v>0.16666666666666666</v>
      </c>
      <c r="M38" s="24">
        <v>1.05272877215918</v>
      </c>
      <c r="N38" s="33">
        <f t="shared" si="4"/>
        <v>26.049338372857562</v>
      </c>
      <c r="O38" s="24">
        <f t="shared" si="5"/>
        <v>2.1542802834353201</v>
      </c>
      <c r="P38" s="31">
        <v>45528</v>
      </c>
      <c r="Q38" s="23">
        <v>0.16666666666666666</v>
      </c>
      <c r="R38" s="24">
        <v>1.0545148849445101</v>
      </c>
      <c r="S38" s="33">
        <f t="shared" si="6"/>
        <v>26.11984900697643</v>
      </c>
      <c r="T38" s="24">
        <f t="shared" si="7"/>
        <v>2.1601115128769508</v>
      </c>
      <c r="U38" s="1"/>
    </row>
    <row r="39" spans="1:21" x14ac:dyDescent="0.25">
      <c r="A39" s="31">
        <v>45522</v>
      </c>
      <c r="B39" s="23">
        <v>0.20833333333333334</v>
      </c>
      <c r="C39" s="24">
        <v>1.0370243787724001</v>
      </c>
      <c r="D39" s="33">
        <f t="shared" si="0"/>
        <v>25.432439908031149</v>
      </c>
      <c r="E39" s="24">
        <f t="shared" si="1"/>
        <v>2.1032627803941759</v>
      </c>
      <c r="F39" s="31">
        <v>45524</v>
      </c>
      <c r="G39" s="23">
        <v>0.20833333333333334</v>
      </c>
      <c r="H39" s="24">
        <v>1.06078660487704</v>
      </c>
      <c r="I39" s="33">
        <f t="shared" si="8"/>
        <v>26.368001010900272</v>
      </c>
      <c r="J39" s="24">
        <f t="shared" si="9"/>
        <v>2.1806336836014526</v>
      </c>
      <c r="K39" s="31">
        <v>45526</v>
      </c>
      <c r="L39" s="23">
        <v>0.20833333333333334</v>
      </c>
      <c r="M39" s="24">
        <v>1.0580477714496199</v>
      </c>
      <c r="N39" s="33">
        <f t="shared" si="4"/>
        <v>26.259526478183972</v>
      </c>
      <c r="O39" s="24">
        <f t="shared" si="5"/>
        <v>2.1716628397458142</v>
      </c>
      <c r="P39" s="31">
        <v>45528</v>
      </c>
      <c r="Q39" s="23">
        <v>0.20833333333333334</v>
      </c>
      <c r="R39" s="24">
        <v>1.0569325685458799</v>
      </c>
      <c r="S39" s="33">
        <f t="shared" si="6"/>
        <v>26.215405415586496</v>
      </c>
      <c r="T39" s="24">
        <f t="shared" si="7"/>
        <v>2.168014027869003</v>
      </c>
      <c r="U39" s="1"/>
    </row>
    <row r="40" spans="1:21" x14ac:dyDescent="0.25">
      <c r="A40" s="31">
        <v>45522</v>
      </c>
      <c r="B40" s="23">
        <v>0.25</v>
      </c>
      <c r="C40" s="24">
        <v>1.0460016727405601</v>
      </c>
      <c r="D40" s="33">
        <f t="shared" si="0"/>
        <v>25.784410231873771</v>
      </c>
      <c r="E40" s="24">
        <f t="shared" si="1"/>
        <v>2.1323707261759606</v>
      </c>
      <c r="F40" s="31">
        <v>45524</v>
      </c>
      <c r="G40" s="23">
        <v>0.25</v>
      </c>
      <c r="H40" s="24">
        <v>1.0637629032092399</v>
      </c>
      <c r="I40" s="33">
        <f t="shared" si="8"/>
        <v>26.486069550640742</v>
      </c>
      <c r="J40" s="24">
        <f t="shared" si="9"/>
        <v>2.1903979518379892</v>
      </c>
      <c r="K40" s="31">
        <v>45526</v>
      </c>
      <c r="L40" s="23">
        <v>0.25</v>
      </c>
      <c r="M40" s="24">
        <v>1.05956125258975</v>
      </c>
      <c r="N40" s="33">
        <f t="shared" si="4"/>
        <v>26.319448964443247</v>
      </c>
      <c r="O40" s="24">
        <f t="shared" si="5"/>
        <v>2.1766184293594564</v>
      </c>
      <c r="P40" s="31">
        <v>45528</v>
      </c>
      <c r="Q40" s="23">
        <v>0.25</v>
      </c>
      <c r="R40" s="24">
        <v>1.0594974756198401</v>
      </c>
      <c r="S40" s="33">
        <f t="shared" si="6"/>
        <v>26.316922847687852</v>
      </c>
      <c r="T40" s="24">
        <f t="shared" si="7"/>
        <v>2.1764095195037854</v>
      </c>
      <c r="U40" s="1"/>
    </row>
    <row r="41" spans="1:21" x14ac:dyDescent="0.25">
      <c r="A41" s="31">
        <v>45522</v>
      </c>
      <c r="B41" s="23">
        <v>0.29166666666666669</v>
      </c>
      <c r="C41" s="24">
        <v>1.05204677581366</v>
      </c>
      <c r="D41" s="33">
        <f t="shared" si="0"/>
        <v>26.022433857202437</v>
      </c>
      <c r="E41" s="24">
        <f t="shared" si="1"/>
        <v>2.1520552799906412</v>
      </c>
      <c r="F41" s="31">
        <v>45524</v>
      </c>
      <c r="G41" s="23">
        <v>0.29166666666666669</v>
      </c>
      <c r="H41" s="24">
        <v>1.0685321092562801</v>
      </c>
      <c r="I41" s="33">
        <f t="shared" si="8"/>
        <v>26.675671789221816</v>
      </c>
      <c r="J41" s="24">
        <f t="shared" si="9"/>
        <v>2.2060780569686442</v>
      </c>
      <c r="K41" s="31">
        <v>45526</v>
      </c>
      <c r="L41" s="23">
        <v>0.29166666666666669</v>
      </c>
      <c r="M41" s="24">
        <v>1.05864405631595</v>
      </c>
      <c r="N41" s="33">
        <f t="shared" si="4"/>
        <v>26.283128800544112</v>
      </c>
      <c r="O41" s="24">
        <f t="shared" si="5"/>
        <v>2.173614751804998</v>
      </c>
      <c r="P41" s="31">
        <v>45528</v>
      </c>
      <c r="Q41" s="23">
        <v>0.29166666666666669</v>
      </c>
      <c r="R41" s="24">
        <v>1.0715216398196199</v>
      </c>
      <c r="S41" s="33">
        <f t="shared" si="6"/>
        <v>26.794779070559294</v>
      </c>
      <c r="T41" s="24">
        <f t="shared" si="7"/>
        <v>2.2159282291352533</v>
      </c>
      <c r="U41" s="1"/>
    </row>
    <row r="42" spans="1:21" x14ac:dyDescent="0.25">
      <c r="A42" s="31">
        <v>45522</v>
      </c>
      <c r="B42" s="23">
        <v>0.33333333333333331</v>
      </c>
      <c r="C42" s="24">
        <v>1.0524228811221901</v>
      </c>
      <c r="D42" s="33">
        <f t="shared" si="0"/>
        <v>26.037269797070451</v>
      </c>
      <c r="E42" s="24">
        <f t="shared" si="1"/>
        <v>2.153282212217726</v>
      </c>
      <c r="F42" s="31">
        <v>45524</v>
      </c>
      <c r="G42" s="23">
        <v>0.33333333333333331</v>
      </c>
      <c r="H42" s="24">
        <v>1.0740953683810099</v>
      </c>
      <c r="I42" s="33">
        <f t="shared" si="8"/>
        <v>26.897478603440099</v>
      </c>
      <c r="J42" s="24">
        <f t="shared" si="9"/>
        <v>2.2244214805044962</v>
      </c>
      <c r="K42" s="31">
        <v>45526</v>
      </c>
      <c r="L42" s="23">
        <v>0.33333333333333331</v>
      </c>
      <c r="M42" s="24">
        <v>1.0624650716739099</v>
      </c>
      <c r="N42" s="33">
        <f t="shared" ref="N42:N57" si="10">4*6*(M42^(1.522*(6^0.026)))</f>
        <v>26.434560919795977</v>
      </c>
      <c r="O42" s="24">
        <f t="shared" ref="O42:O57" si="11">N42*0.0827</f>
        <v>2.1861381880671273</v>
      </c>
      <c r="P42" s="31">
        <v>45528</v>
      </c>
      <c r="Q42" s="23">
        <v>0.33333333333333331</v>
      </c>
      <c r="R42" s="24">
        <v>1.07142913341093</v>
      </c>
      <c r="S42" s="33">
        <f t="shared" si="6"/>
        <v>26.791090513606569</v>
      </c>
      <c r="T42" s="24">
        <f t="shared" si="7"/>
        <v>2.215623185475263</v>
      </c>
      <c r="U42" s="1"/>
    </row>
    <row r="43" spans="1:21" x14ac:dyDescent="0.25">
      <c r="A43" s="31">
        <v>45522</v>
      </c>
      <c r="B43" s="23">
        <v>0.375</v>
      </c>
      <c r="C43" s="24">
        <v>1.0508852004962801</v>
      </c>
      <c r="D43" s="33">
        <f t="shared" si="0"/>
        <v>25.976633989294168</v>
      </c>
      <c r="E43" s="24">
        <f t="shared" si="1"/>
        <v>2.1482676309146278</v>
      </c>
      <c r="F43" s="31">
        <v>45524</v>
      </c>
      <c r="G43" s="23">
        <v>0.375</v>
      </c>
      <c r="H43" s="24">
        <v>1.0715259313540499</v>
      </c>
      <c r="I43" s="33">
        <f t="shared" si="8"/>
        <v>26.794950193776849</v>
      </c>
      <c r="J43" s="24">
        <f t="shared" si="9"/>
        <v>2.2159423810253451</v>
      </c>
      <c r="K43" s="31">
        <v>45526</v>
      </c>
      <c r="L43" s="23">
        <v>0.375</v>
      </c>
      <c r="M43" s="24">
        <v>1.0697243213610701</v>
      </c>
      <c r="N43" s="33">
        <f t="shared" si="10"/>
        <v>26.723147547554678</v>
      </c>
      <c r="O43" s="24">
        <f t="shared" si="11"/>
        <v>2.2100043021827718</v>
      </c>
      <c r="P43" s="31">
        <v>45528</v>
      </c>
      <c r="Q43" s="23">
        <v>0.375</v>
      </c>
      <c r="R43" s="24">
        <v>1.0802680253939301</v>
      </c>
      <c r="S43" s="33">
        <f t="shared" si="6"/>
        <v>27.144382665266164</v>
      </c>
      <c r="T43" s="24">
        <f t="shared" si="7"/>
        <v>2.2448404464175118</v>
      </c>
      <c r="U43" s="1"/>
    </row>
    <row r="44" spans="1:21" x14ac:dyDescent="0.25">
      <c r="A44" s="31">
        <v>45522</v>
      </c>
      <c r="B44" s="23">
        <v>0.41666666666666669</v>
      </c>
      <c r="C44" s="24">
        <v>1.05481636523778</v>
      </c>
      <c r="D44" s="33">
        <f t="shared" si="0"/>
        <v>26.131757597738861</v>
      </c>
      <c r="E44" s="24">
        <f t="shared" si="1"/>
        <v>2.1610963533330039</v>
      </c>
      <c r="F44" s="31">
        <v>45524</v>
      </c>
      <c r="G44" s="23">
        <v>0.41666666666666669</v>
      </c>
      <c r="H44" s="24">
        <v>1.0755275487856699</v>
      </c>
      <c r="I44" s="33">
        <f t="shared" si="8"/>
        <v>26.954690339876247</v>
      </c>
      <c r="J44" s="24">
        <f t="shared" si="9"/>
        <v>2.2291528911077654</v>
      </c>
      <c r="K44" s="31">
        <v>45526</v>
      </c>
      <c r="L44" s="23">
        <v>0.41666666666666669</v>
      </c>
      <c r="M44" s="24">
        <v>1.0693174600558399</v>
      </c>
      <c r="N44" s="33">
        <f t="shared" si="10"/>
        <v>26.706942153327788</v>
      </c>
      <c r="O44" s="24">
        <f t="shared" si="11"/>
        <v>2.2086641160802079</v>
      </c>
      <c r="P44" s="31">
        <v>45528</v>
      </c>
      <c r="Q44" s="23">
        <v>0.41666666666666669</v>
      </c>
      <c r="R44" s="24">
        <v>1.0888010263399399</v>
      </c>
      <c r="S44" s="33">
        <f t="shared" si="6"/>
        <v>27.48708289522029</v>
      </c>
      <c r="T44" s="24">
        <f t="shared" si="7"/>
        <v>2.273181755434718</v>
      </c>
      <c r="U44" s="1"/>
    </row>
    <row r="45" spans="1:21" x14ac:dyDescent="0.25">
      <c r="A45" s="31">
        <v>45522</v>
      </c>
      <c r="B45" s="23">
        <v>0.45833333333333331</v>
      </c>
      <c r="C45" s="24">
        <v>1.0562329292255099</v>
      </c>
      <c r="D45" s="33">
        <f t="shared" si="0"/>
        <v>26.187739527859421</v>
      </c>
      <c r="E45" s="24">
        <f t="shared" si="1"/>
        <v>2.165726058953974</v>
      </c>
      <c r="F45" s="31">
        <v>45524</v>
      </c>
      <c r="G45" s="23">
        <v>0.45833333333333331</v>
      </c>
      <c r="H45" s="24">
        <v>1.08074092864557</v>
      </c>
      <c r="I45" s="33">
        <f t="shared" si="8"/>
        <v>27.16333330371797</v>
      </c>
      <c r="J45" s="24">
        <f t="shared" si="9"/>
        <v>2.2464076642174762</v>
      </c>
      <c r="K45" s="31">
        <v>45526</v>
      </c>
      <c r="L45" s="23">
        <v>0.45833333333333331</v>
      </c>
      <c r="M45" s="24">
        <v>1.0685695409731999</v>
      </c>
      <c r="N45" s="33">
        <f t="shared" si="10"/>
        <v>26.677161900300963</v>
      </c>
      <c r="O45" s="24">
        <f t="shared" si="11"/>
        <v>2.2062012891548894</v>
      </c>
      <c r="P45" s="31">
        <v>45528</v>
      </c>
      <c r="Q45" s="23">
        <v>0.45833333333333331</v>
      </c>
      <c r="R45" s="24">
        <v>1.0967533588365499</v>
      </c>
      <c r="S45" s="33">
        <f t="shared" si="6"/>
        <v>27.807903531840985</v>
      </c>
      <c r="T45" s="24">
        <f t="shared" si="7"/>
        <v>2.2997136220832495</v>
      </c>
      <c r="U45" s="1"/>
    </row>
    <row r="46" spans="1:21" x14ac:dyDescent="0.25">
      <c r="A46" s="31">
        <v>45522</v>
      </c>
      <c r="B46" s="23">
        <v>0.5</v>
      </c>
      <c r="C46" s="24">
        <v>1.0612550973849699</v>
      </c>
      <c r="D46" s="33">
        <f t="shared" si="0"/>
        <v>26.386572872099549</v>
      </c>
      <c r="E46" s="24">
        <f t="shared" si="1"/>
        <v>2.1821695765226328</v>
      </c>
      <c r="F46" s="31">
        <v>45524</v>
      </c>
      <c r="G46" s="23">
        <v>0.5</v>
      </c>
      <c r="H46" s="24">
        <v>1.08064198493525</v>
      </c>
      <c r="I46" s="33">
        <f t="shared" si="8"/>
        <v>27.159367927295428</v>
      </c>
      <c r="J46" s="24">
        <f t="shared" si="9"/>
        <v>2.2460797275873317</v>
      </c>
      <c r="K46" s="31">
        <v>45526</v>
      </c>
      <c r="L46" s="23">
        <v>0.5</v>
      </c>
      <c r="M46" s="24">
        <v>1.07270061969328</v>
      </c>
      <c r="N46" s="33">
        <f t="shared" si="10"/>
        <v>26.841805740434715</v>
      </c>
      <c r="O46" s="24">
        <f t="shared" si="11"/>
        <v>2.2198173347339507</v>
      </c>
      <c r="P46" s="31">
        <v>45528</v>
      </c>
      <c r="Q46" s="23">
        <v>0.5</v>
      </c>
      <c r="R46" s="24">
        <v>1.1001454591707001</v>
      </c>
      <c r="S46" s="33">
        <f t="shared" si="6"/>
        <v>27.945172864799982</v>
      </c>
      <c r="T46" s="24">
        <f t="shared" si="7"/>
        <v>2.3110657959189584</v>
      </c>
      <c r="U46" s="1"/>
    </row>
    <row r="47" spans="1:21" x14ac:dyDescent="0.25">
      <c r="A47" s="31">
        <v>45522</v>
      </c>
      <c r="B47" s="23">
        <v>0.54166666666666663</v>
      </c>
      <c r="C47" s="24">
        <v>1.07055366038847</v>
      </c>
      <c r="D47" s="33">
        <f t="shared" si="0"/>
        <v>26.756191691362531</v>
      </c>
      <c r="E47" s="24">
        <f t="shared" si="1"/>
        <v>2.2127370528756813</v>
      </c>
      <c r="F47" s="31">
        <v>45524</v>
      </c>
      <c r="G47" s="23">
        <v>0.54166666666666663</v>
      </c>
      <c r="H47" s="24">
        <v>1.0799885988192199</v>
      </c>
      <c r="I47" s="33">
        <f t="shared" si="8"/>
        <v>27.133187530126634</v>
      </c>
      <c r="J47" s="24">
        <f t="shared" si="9"/>
        <v>2.2439146087414725</v>
      </c>
      <c r="K47" s="31">
        <v>45526</v>
      </c>
      <c r="L47" s="23">
        <v>0.54166666666666663</v>
      </c>
      <c r="M47" s="24">
        <v>1.0721660852389301</v>
      </c>
      <c r="N47" s="33">
        <f t="shared" si="10"/>
        <v>26.820480637326057</v>
      </c>
      <c r="O47" s="24">
        <f t="shared" si="11"/>
        <v>2.2180537487068648</v>
      </c>
      <c r="P47" s="31">
        <v>45528</v>
      </c>
      <c r="Q47" s="23">
        <v>0.54166666666666663</v>
      </c>
      <c r="R47" s="24">
        <v>1.1020021438554499</v>
      </c>
      <c r="S47" s="33">
        <f t="shared" si="6"/>
        <v>28.020414672960143</v>
      </c>
      <c r="T47" s="24">
        <f t="shared" si="7"/>
        <v>2.3172882934538039</v>
      </c>
      <c r="U47" s="1"/>
    </row>
    <row r="48" spans="1:21" x14ac:dyDescent="0.25">
      <c r="A48" s="31">
        <v>45522</v>
      </c>
      <c r="B48" s="23">
        <v>0.58333333333333337</v>
      </c>
      <c r="C48" s="24">
        <v>1.0663586854892</v>
      </c>
      <c r="D48" s="33">
        <f t="shared" si="0"/>
        <v>26.589203669208629</v>
      </c>
      <c r="E48" s="24">
        <f t="shared" si="1"/>
        <v>2.1989271434435533</v>
      </c>
      <c r="F48" s="31">
        <v>45524</v>
      </c>
      <c r="G48" s="23">
        <v>0.58333333333333337</v>
      </c>
      <c r="H48" s="24">
        <v>1.0797774791674299</v>
      </c>
      <c r="I48" s="33">
        <f t="shared" si="8"/>
        <v>27.124730231788121</v>
      </c>
      <c r="J48" s="24">
        <f t="shared" si="9"/>
        <v>2.2432151901688773</v>
      </c>
      <c r="K48" s="31">
        <v>45526</v>
      </c>
      <c r="L48" s="23">
        <v>0.58333333333333337</v>
      </c>
      <c r="M48" s="24">
        <v>1.0745573043780201</v>
      </c>
      <c r="N48" s="33">
        <f t="shared" si="10"/>
        <v>26.91592674568497</v>
      </c>
      <c r="O48" s="24">
        <f t="shared" si="11"/>
        <v>2.2259471418681471</v>
      </c>
      <c r="P48" s="31">
        <v>45528</v>
      </c>
      <c r="Q48" s="23">
        <v>0.58333333333333337</v>
      </c>
      <c r="R48" s="24">
        <v>1.11144363879712</v>
      </c>
      <c r="S48" s="33">
        <f t="shared" si="6"/>
        <v>28.404195224788211</v>
      </c>
      <c r="T48" s="24">
        <f t="shared" si="7"/>
        <v>2.3490269450899848</v>
      </c>
      <c r="U48" s="1"/>
    </row>
    <row r="49" spans="1:21" x14ac:dyDescent="0.25">
      <c r="A49" s="31">
        <v>45522</v>
      </c>
      <c r="B49" s="23">
        <v>0.625</v>
      </c>
      <c r="C49" s="24">
        <v>1.06419849395326</v>
      </c>
      <c r="D49" s="33">
        <f t="shared" si="0"/>
        <v>26.503365753267172</v>
      </c>
      <c r="E49" s="24">
        <f t="shared" si="1"/>
        <v>2.191828347795195</v>
      </c>
      <c r="F49" s="31">
        <v>45524</v>
      </c>
      <c r="G49" s="23">
        <v>0.625</v>
      </c>
      <c r="H49" s="24">
        <v>1.07351243495511</v>
      </c>
      <c r="I49" s="33">
        <f t="shared" si="8"/>
        <v>26.87420497008328</v>
      </c>
      <c r="J49" s="24">
        <f t="shared" si="9"/>
        <v>2.2224967510258873</v>
      </c>
      <c r="K49" s="31">
        <v>45526</v>
      </c>
      <c r="L49" s="23">
        <v>0.625</v>
      </c>
      <c r="M49" s="24">
        <v>1.0647066831546099</v>
      </c>
      <c r="N49" s="33">
        <f t="shared" si="10"/>
        <v>26.523549977114023</v>
      </c>
      <c r="O49" s="24">
        <f t="shared" si="11"/>
        <v>2.1934975831073293</v>
      </c>
      <c r="P49" s="31">
        <v>45528</v>
      </c>
      <c r="Q49" s="23">
        <v>0.625</v>
      </c>
      <c r="R49" s="24">
        <v>1.11781418323069</v>
      </c>
      <c r="S49" s="33">
        <f t="shared" si="6"/>
        <v>28.664245319532945</v>
      </c>
      <c r="T49" s="24">
        <f t="shared" si="7"/>
        <v>2.3705330879253745</v>
      </c>
      <c r="U49" s="1"/>
    </row>
    <row r="50" spans="1:21" x14ac:dyDescent="0.25">
      <c r="A50" s="31">
        <v>45522</v>
      </c>
      <c r="B50" s="23">
        <v>0.66666666666666663</v>
      </c>
      <c r="C50" s="24">
        <v>1.0603245496707401</v>
      </c>
      <c r="D50" s="33">
        <f t="shared" si="0"/>
        <v>26.349689111762547</v>
      </c>
      <c r="E50" s="24">
        <f t="shared" si="1"/>
        <v>2.1791192895427627</v>
      </c>
      <c r="F50" s="31">
        <v>45524</v>
      </c>
      <c r="G50" s="23">
        <v>0.66666666666666663</v>
      </c>
      <c r="H50" s="24">
        <v>1.06271147727541</v>
      </c>
      <c r="I50" s="33">
        <f t="shared" si="8"/>
        <v>26.444337445405885</v>
      </c>
      <c r="J50" s="24">
        <f t="shared" si="9"/>
        <v>2.1869467067350667</v>
      </c>
      <c r="K50" s="31">
        <v>45526</v>
      </c>
      <c r="L50" s="23">
        <v>0.66666666666666663</v>
      </c>
      <c r="M50" s="24">
        <v>1.0571546554523099</v>
      </c>
      <c r="N50" s="33">
        <f t="shared" si="10"/>
        <v>26.224189691434042</v>
      </c>
      <c r="O50" s="24">
        <f t="shared" si="11"/>
        <v>2.1687404874815952</v>
      </c>
      <c r="P50" s="31">
        <v>45528</v>
      </c>
      <c r="Q50" s="23">
        <v>0.66666666666666663</v>
      </c>
      <c r="R50" s="24">
        <v>1.1241673231079901</v>
      </c>
      <c r="S50" s="33">
        <f t="shared" si="6"/>
        <v>28.924464034920469</v>
      </c>
      <c r="T50" s="24">
        <f t="shared" si="7"/>
        <v>2.3920531756879226</v>
      </c>
      <c r="U50" s="1"/>
    </row>
    <row r="51" spans="1:21" x14ac:dyDescent="0.25">
      <c r="A51" s="31">
        <v>45522</v>
      </c>
      <c r="B51" s="23">
        <v>0.70833333333333337</v>
      </c>
      <c r="C51" s="24">
        <v>1.0564221143680199</v>
      </c>
      <c r="D51" s="33">
        <f t="shared" si="0"/>
        <v>26.195219415006289</v>
      </c>
      <c r="E51" s="24">
        <f t="shared" si="1"/>
        <v>2.1663446456210198</v>
      </c>
      <c r="F51" s="31">
        <v>45524</v>
      </c>
      <c r="G51" s="23">
        <v>0.70833333333333337</v>
      </c>
      <c r="H51" s="24">
        <v>1.0577266216235699</v>
      </c>
      <c r="I51" s="33">
        <f t="shared" si="8"/>
        <v>26.246817907843475</v>
      </c>
      <c r="J51" s="24">
        <f t="shared" si="9"/>
        <v>2.1706118409786552</v>
      </c>
      <c r="K51" s="31">
        <v>45526</v>
      </c>
      <c r="L51" s="23">
        <v>0.70833333333333337</v>
      </c>
      <c r="M51" s="24">
        <v>1.0535097122150201</v>
      </c>
      <c r="N51" s="33">
        <f t="shared" si="10"/>
        <v>26.080158913056763</v>
      </c>
      <c r="O51" s="24">
        <f t="shared" si="11"/>
        <v>2.1568291421097943</v>
      </c>
      <c r="P51" s="31">
        <v>45528</v>
      </c>
      <c r="Q51" s="23">
        <v>0.70833333333333337</v>
      </c>
      <c r="R51" s="24">
        <v>1.1240924596741499</v>
      </c>
      <c r="S51" s="33">
        <f t="shared" si="6"/>
        <v>28.921392594515044</v>
      </c>
      <c r="T51" s="24">
        <f t="shared" si="7"/>
        <v>2.3917991675663939</v>
      </c>
      <c r="U51" s="1"/>
    </row>
    <row r="52" spans="1:21" x14ac:dyDescent="0.25">
      <c r="A52" s="31">
        <v>45522</v>
      </c>
      <c r="B52" s="23">
        <v>0.75</v>
      </c>
      <c r="C52" s="24">
        <v>1.04420006274759</v>
      </c>
      <c r="D52" s="33">
        <f t="shared" si="0"/>
        <v>25.713630371360725</v>
      </c>
      <c r="E52" s="24">
        <f t="shared" si="1"/>
        <v>2.126517231711532</v>
      </c>
      <c r="F52" s="31">
        <v>45524</v>
      </c>
      <c r="G52" s="23">
        <v>0.75</v>
      </c>
      <c r="H52" s="24">
        <v>1.0364193916279301</v>
      </c>
      <c r="I52" s="33">
        <f t="shared" si="8"/>
        <v>25.40878526178356</v>
      </c>
      <c r="J52" s="24">
        <f t="shared" si="9"/>
        <v>2.1013065411495004</v>
      </c>
      <c r="K52" s="31">
        <v>45526</v>
      </c>
      <c r="L52" s="23">
        <v>0.75</v>
      </c>
      <c r="M52" s="24">
        <v>1.0362014770466299</v>
      </c>
      <c r="N52" s="33">
        <f t="shared" si="10"/>
        <v>25.400266938845938</v>
      </c>
      <c r="O52" s="24">
        <f t="shared" si="11"/>
        <v>2.1006020758425588</v>
      </c>
      <c r="P52" s="31">
        <v>45528</v>
      </c>
      <c r="Q52" s="23">
        <v>0.75</v>
      </c>
      <c r="R52" s="24">
        <v>1.1276276111557599</v>
      </c>
      <c r="S52" s="33">
        <f t="shared" si="6"/>
        <v>29.066562789355977</v>
      </c>
      <c r="T52" s="24">
        <f t="shared" si="7"/>
        <v>2.4038047426797391</v>
      </c>
      <c r="U52" s="1"/>
    </row>
    <row r="53" spans="1:21" x14ac:dyDescent="0.25">
      <c r="A53" s="31">
        <v>45522</v>
      </c>
      <c r="B53" s="23">
        <v>0.79166666666666663</v>
      </c>
      <c r="C53" s="24">
        <v>1.02916216849869</v>
      </c>
      <c r="D53" s="33">
        <f t="shared" si="0"/>
        <v>25.125672422200843</v>
      </c>
      <c r="E53" s="24">
        <f t="shared" si="1"/>
        <v>2.0778931093160096</v>
      </c>
      <c r="F53" s="31">
        <v>45524</v>
      </c>
      <c r="G53" s="23">
        <v>0.79166666666666663</v>
      </c>
      <c r="H53" s="24">
        <v>1.0238320827443099</v>
      </c>
      <c r="I53" s="33">
        <f t="shared" si="8"/>
        <v>24.918493771469773</v>
      </c>
      <c r="J53" s="24">
        <f t="shared" si="9"/>
        <v>2.0607594349005502</v>
      </c>
      <c r="K53" s="31">
        <v>45526</v>
      </c>
      <c r="L53" s="23">
        <v>0.79166666666666663</v>
      </c>
      <c r="M53" s="24">
        <v>1.0306537151295401</v>
      </c>
      <c r="N53" s="33">
        <f t="shared" si="10"/>
        <v>25.183762818946313</v>
      </c>
      <c r="O53" s="24">
        <f t="shared" si="11"/>
        <v>2.0826971851268601</v>
      </c>
      <c r="P53" s="31">
        <v>45528</v>
      </c>
      <c r="Q53" s="23">
        <v>0.79166666666666663</v>
      </c>
      <c r="R53" s="24">
        <v>1.12605035304572</v>
      </c>
      <c r="S53" s="33">
        <f t="shared" si="6"/>
        <v>29.001759557508464</v>
      </c>
      <c r="T53" s="24">
        <f t="shared" si="7"/>
        <v>2.3984455154059501</v>
      </c>
      <c r="U53" s="1"/>
    </row>
    <row r="54" spans="1:21" x14ac:dyDescent="0.25">
      <c r="A54" s="31">
        <v>45522</v>
      </c>
      <c r="B54" s="23">
        <v>0.83333333333333337</v>
      </c>
      <c r="C54" s="24">
        <v>1.0175451040227199</v>
      </c>
      <c r="D54" s="33">
        <f t="shared" si="0"/>
        <v>24.674944174138041</v>
      </c>
      <c r="E54" s="24">
        <f t="shared" si="1"/>
        <v>2.0406178832012158</v>
      </c>
      <c r="F54" s="31">
        <v>45524</v>
      </c>
      <c r="G54" s="23">
        <v>0.83333333333333337</v>
      </c>
      <c r="H54" s="24">
        <v>1.01793229579518</v>
      </c>
      <c r="I54" s="33">
        <f t="shared" si="8"/>
        <v>24.689917709021522</v>
      </c>
      <c r="J54" s="24">
        <f t="shared" si="9"/>
        <v>2.0418561945360798</v>
      </c>
      <c r="K54" s="31">
        <v>45526</v>
      </c>
      <c r="L54" s="23">
        <v>0.83333333333333337</v>
      </c>
      <c r="M54" s="24">
        <v>1.0199208259541701</v>
      </c>
      <c r="N54" s="33">
        <f t="shared" si="10"/>
        <v>24.766871779343859</v>
      </c>
      <c r="O54" s="24">
        <f t="shared" si="11"/>
        <v>2.0482202961517371</v>
      </c>
      <c r="P54" s="31">
        <v>45528</v>
      </c>
      <c r="Q54" s="23">
        <v>0.83333333333333337</v>
      </c>
      <c r="R54" s="24">
        <v>1.1305752992584699</v>
      </c>
      <c r="S54" s="33">
        <f t="shared" si="6"/>
        <v>29.187816027575238</v>
      </c>
      <c r="T54" s="24">
        <f t="shared" si="7"/>
        <v>2.4138323854804722</v>
      </c>
      <c r="U54" s="1"/>
    </row>
    <row r="55" spans="1:21" x14ac:dyDescent="0.25">
      <c r="A55" s="31">
        <v>45522</v>
      </c>
      <c r="B55" s="23">
        <v>0.875</v>
      </c>
      <c r="C55" s="24">
        <v>1.01038467883659</v>
      </c>
      <c r="D55" s="33">
        <f t="shared" si="0"/>
        <v>24.398646306573269</v>
      </c>
      <c r="E55" s="24">
        <f t="shared" si="1"/>
        <v>2.0177680495536094</v>
      </c>
      <c r="F55" s="31">
        <v>45524</v>
      </c>
      <c r="G55" s="23">
        <v>0.875</v>
      </c>
      <c r="H55" s="24">
        <v>1.0168125629384299</v>
      </c>
      <c r="I55" s="33">
        <f t="shared" si="8"/>
        <v>24.646624508992808</v>
      </c>
      <c r="J55" s="24">
        <f t="shared" si="9"/>
        <v>2.038275846893705</v>
      </c>
      <c r="K55" s="31">
        <v>45526</v>
      </c>
      <c r="L55" s="23">
        <v>0.875</v>
      </c>
      <c r="M55" s="24">
        <v>1.0180685520131301</v>
      </c>
      <c r="N55" s="33">
        <f t="shared" si="10"/>
        <v>24.695187834380761</v>
      </c>
      <c r="O55" s="24">
        <f t="shared" si="11"/>
        <v>2.0422920339032888</v>
      </c>
      <c r="P55" s="31">
        <v>45528</v>
      </c>
      <c r="Q55" s="23">
        <v>0.875</v>
      </c>
      <c r="R55" s="24">
        <v>1.14126634597321</v>
      </c>
      <c r="S55" s="33">
        <f t="shared" si="6"/>
        <v>29.629169525306743</v>
      </c>
      <c r="T55" s="24">
        <f t="shared" si="7"/>
        <v>2.4503323197428677</v>
      </c>
      <c r="U55" s="1"/>
    </row>
    <row r="56" spans="1:21" x14ac:dyDescent="0.25">
      <c r="A56" s="31">
        <v>45522</v>
      </c>
      <c r="B56" s="23">
        <v>0.91666666666666663</v>
      </c>
      <c r="C56" s="24">
        <v>1.0072895288427099</v>
      </c>
      <c r="D56" s="33">
        <f t="shared" si="0"/>
        <v>24.279573824244643</v>
      </c>
      <c r="E56" s="24">
        <f t="shared" si="1"/>
        <v>2.0079207552650318</v>
      </c>
      <c r="F56" s="31">
        <v>45524</v>
      </c>
      <c r="G56" s="23">
        <v>0.91666666666666663</v>
      </c>
      <c r="H56" s="24">
        <v>1.01434206962179</v>
      </c>
      <c r="I56" s="33">
        <f t="shared" si="8"/>
        <v>24.551205939430801</v>
      </c>
      <c r="J56" s="24">
        <f t="shared" si="9"/>
        <v>2.0303847311909271</v>
      </c>
      <c r="K56" s="31">
        <v>45526</v>
      </c>
      <c r="L56" s="23">
        <v>0.91666666666666663</v>
      </c>
      <c r="M56" s="24">
        <v>1.01556742190908</v>
      </c>
      <c r="N56" s="33">
        <f t="shared" si="10"/>
        <v>24.598515820761676</v>
      </c>
      <c r="O56" s="24">
        <f t="shared" si="11"/>
        <v>2.0342972583769905</v>
      </c>
      <c r="P56" s="31">
        <v>45528</v>
      </c>
      <c r="Q56" s="23">
        <v>0.91666666666666663</v>
      </c>
      <c r="R56" s="24">
        <v>1.1607081890059701</v>
      </c>
      <c r="S56" s="33">
        <f t="shared" si="6"/>
        <v>30.438089174758961</v>
      </c>
      <c r="T56" s="24">
        <f t="shared" si="7"/>
        <v>2.5172299747525657</v>
      </c>
      <c r="U56" s="1"/>
    </row>
    <row r="57" spans="1:21" x14ac:dyDescent="0.25">
      <c r="A57" s="31">
        <v>45522</v>
      </c>
      <c r="B57" s="23">
        <v>0.95833333333333337</v>
      </c>
      <c r="C57" s="24">
        <v>1.00682103633477</v>
      </c>
      <c r="D57" s="33">
        <f t="shared" si="0"/>
        <v>24.26156953766656</v>
      </c>
      <c r="E57" s="24">
        <f t="shared" si="1"/>
        <v>2.0064318007650246</v>
      </c>
      <c r="F57" s="31">
        <v>45524</v>
      </c>
      <c r="G57" s="23">
        <v>0.95833333333333337</v>
      </c>
      <c r="H57" s="24">
        <v>1.00917482375694</v>
      </c>
      <c r="I57" s="33">
        <f t="shared" si="8"/>
        <v>24.352076518347531</v>
      </c>
      <c r="J57" s="24">
        <f t="shared" si="9"/>
        <v>2.0139167280673407</v>
      </c>
      <c r="K57" s="31">
        <v>45526</v>
      </c>
      <c r="L57" s="23">
        <v>0.95833333333333337</v>
      </c>
      <c r="M57" s="24">
        <v>1.01545739173483</v>
      </c>
      <c r="N57" s="33">
        <f t="shared" si="10"/>
        <v>24.594266255137342</v>
      </c>
      <c r="O57" s="24">
        <f t="shared" si="11"/>
        <v>2.0339458192998578</v>
      </c>
      <c r="P57" s="31">
        <v>45528</v>
      </c>
      <c r="Q57" s="23">
        <v>0.95833333333333337</v>
      </c>
      <c r="R57" s="24">
        <v>1.1901173591566101</v>
      </c>
      <c r="S57" s="33">
        <f t="shared" si="6"/>
        <v>31.677090434122018</v>
      </c>
      <c r="T57" s="24">
        <f t="shared" si="7"/>
        <v>2.6196953789018909</v>
      </c>
      <c r="U57" s="1"/>
    </row>
  </sheetData>
  <pageMargins left="0.7" right="0.7" top="0.75" bottom="0.75" header="0.3" footer="0.3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D2A52A5-F5A5-4975-9659-5A61AFB735F7}">
  <dimension ref="A1:T178"/>
  <sheetViews>
    <sheetView workbookViewId="0">
      <selection activeCell="D5" sqref="D5"/>
    </sheetView>
  </sheetViews>
  <sheetFormatPr defaultRowHeight="15" x14ac:dyDescent="0.25"/>
  <sheetData>
    <row r="1" spans="1:20" x14ac:dyDescent="0.25">
      <c r="A1" s="1" t="s">
        <v>70</v>
      </c>
      <c r="B1" s="23"/>
      <c r="C1" s="24"/>
    </row>
    <row r="2" spans="1:20" x14ac:dyDescent="0.25">
      <c r="A2" s="1" t="s">
        <v>71</v>
      </c>
      <c r="B2" s="23"/>
      <c r="C2" s="24"/>
      <c r="G2" s="25"/>
      <c r="H2" s="25"/>
    </row>
    <row r="3" spans="1:20" ht="15.75" thickBot="1" x14ac:dyDescent="0.3">
      <c r="A3" s="1" t="s">
        <v>72</v>
      </c>
      <c r="B3" s="23"/>
      <c r="C3" s="24"/>
    </row>
    <row r="4" spans="1:20" ht="15.75" thickBot="1" x14ac:dyDescent="0.3">
      <c r="A4" s="1" t="s">
        <v>73</v>
      </c>
      <c r="B4" s="23"/>
      <c r="C4" s="24"/>
      <c r="I4" s="26" t="s">
        <v>74</v>
      </c>
      <c r="J4" s="27"/>
      <c r="K4" s="27"/>
      <c r="L4" s="28">
        <f>SUM(E10:E57)+SUM(J10:J57)+SUM(O10:O57)+SUM(T10:T33)</f>
        <v>363.73499558322146</v>
      </c>
    </row>
    <row r="5" spans="1:20" x14ac:dyDescent="0.25">
      <c r="A5" s="1" t="s">
        <v>75</v>
      </c>
      <c r="B5" s="23"/>
      <c r="C5" s="24"/>
    </row>
    <row r="6" spans="1:20" x14ac:dyDescent="0.25">
      <c r="A6" s="1"/>
      <c r="B6" s="1"/>
      <c r="C6" s="1"/>
    </row>
    <row r="7" spans="1:20" x14ac:dyDescent="0.25">
      <c r="A7" s="1"/>
      <c r="B7" s="1"/>
      <c r="C7" s="1"/>
      <c r="I7" s="29" t="s">
        <v>76</v>
      </c>
      <c r="J7" s="29"/>
      <c r="K7" s="29"/>
      <c r="L7" s="7">
        <f>MAX(D10:D57,I10:I57,N10:N57,S10:S33)</f>
        <v>35.158687142300721</v>
      </c>
    </row>
    <row r="8" spans="1:20" x14ac:dyDescent="0.25">
      <c r="A8" s="1"/>
      <c r="B8" s="1"/>
      <c r="C8" s="1"/>
    </row>
    <row r="9" spans="1:20" x14ac:dyDescent="0.25">
      <c r="A9" s="30" t="s">
        <v>77</v>
      </c>
      <c r="B9" s="30" t="s">
        <v>78</v>
      </c>
      <c r="C9" s="30" t="s">
        <v>79</v>
      </c>
      <c r="D9" s="30" t="s">
        <v>54</v>
      </c>
      <c r="E9" s="30" t="s">
        <v>80</v>
      </c>
      <c r="F9" s="30" t="s">
        <v>77</v>
      </c>
      <c r="G9" s="30" t="s">
        <v>78</v>
      </c>
      <c r="H9" s="30" t="s">
        <v>79</v>
      </c>
      <c r="I9" s="30" t="s">
        <v>54</v>
      </c>
      <c r="J9" s="30" t="s">
        <v>80</v>
      </c>
      <c r="K9" s="30" t="s">
        <v>77</v>
      </c>
      <c r="L9" s="30" t="s">
        <v>78</v>
      </c>
      <c r="M9" s="30" t="s">
        <v>79</v>
      </c>
      <c r="N9" s="30" t="s">
        <v>54</v>
      </c>
      <c r="O9" s="30" t="s">
        <v>80</v>
      </c>
      <c r="P9" s="30" t="s">
        <v>77</v>
      </c>
      <c r="Q9" s="30" t="s">
        <v>78</v>
      </c>
      <c r="R9" s="30" t="s">
        <v>79</v>
      </c>
      <c r="S9" s="30" t="s">
        <v>54</v>
      </c>
      <c r="T9" s="30" t="s">
        <v>80</v>
      </c>
    </row>
    <row r="10" spans="1:20" x14ac:dyDescent="0.25">
      <c r="A10" s="31">
        <v>45529</v>
      </c>
      <c r="B10" s="23">
        <v>0</v>
      </c>
      <c r="C10" s="24">
        <v>1.2096296548795</v>
      </c>
      <c r="D10" s="33">
        <f t="shared" ref="D10:D57" si="0">4*6*(C10^(1.522*(6^0.026)))</f>
        <v>32.509270840171432</v>
      </c>
      <c r="E10" s="24">
        <f t="shared" ref="E10:E57" si="1">D10*0.0827</f>
        <v>2.6885166984821773</v>
      </c>
      <c r="F10" s="31">
        <v>45531</v>
      </c>
      <c r="G10" s="23">
        <v>0</v>
      </c>
      <c r="H10" s="24">
        <v>1.0601685047107201</v>
      </c>
      <c r="I10" s="33">
        <f t="shared" ref="I10:I25" si="2">4*6*(H10^(1.522*(6^0.026)))</f>
        <v>26.343505901597922</v>
      </c>
      <c r="J10" s="24">
        <f t="shared" ref="J10:J25" si="3">I10*0.0827</f>
        <v>2.1786079380621479</v>
      </c>
      <c r="K10" s="31">
        <v>45533</v>
      </c>
      <c r="L10" s="23">
        <v>0</v>
      </c>
      <c r="M10" s="24">
        <v>0.96505111455531301</v>
      </c>
      <c r="N10" s="33">
        <f t="shared" ref="N10:N57" si="4">4*6*(M10^(1.522*(6^0.026)))</f>
        <v>22.67647106683253</v>
      </c>
      <c r="O10" s="24">
        <f t="shared" ref="O10:O57" si="5">N10*0.0827</f>
        <v>1.8753441572270502</v>
      </c>
      <c r="P10" s="31">
        <v>45535</v>
      </c>
      <c r="Q10" s="23">
        <v>0</v>
      </c>
      <c r="R10" s="24">
        <v>0.97351163625327697</v>
      </c>
      <c r="S10" s="33">
        <f t="shared" ref="S10:S33" si="6">4*6*(R10^(1.522*(6^0.026)))</f>
        <v>22.994303334737126</v>
      </c>
      <c r="T10" s="24">
        <f t="shared" ref="T10:T33" si="7">S10*0.0827</f>
        <v>1.9016288857827601</v>
      </c>
    </row>
    <row r="11" spans="1:20" x14ac:dyDescent="0.25">
      <c r="A11" s="31">
        <v>45529</v>
      </c>
      <c r="B11" s="23">
        <v>4.1666666666666664E-2</v>
      </c>
      <c r="C11" s="24">
        <v>1.2322480678509</v>
      </c>
      <c r="D11" s="33">
        <f t="shared" si="0"/>
        <v>33.483957483644765</v>
      </c>
      <c r="E11" s="24">
        <f t="shared" si="1"/>
        <v>2.769123283897422</v>
      </c>
      <c r="F11" s="31">
        <v>45531</v>
      </c>
      <c r="G11" s="23">
        <v>4.1666666666666664E-2</v>
      </c>
      <c r="H11" s="24">
        <v>1.0720540285067499</v>
      </c>
      <c r="I11" s="33">
        <f t="shared" si="2"/>
        <v>26.816010966556249</v>
      </c>
      <c r="J11" s="24">
        <f t="shared" si="3"/>
        <v>2.2176841069342017</v>
      </c>
      <c r="K11" s="31">
        <v>45533</v>
      </c>
      <c r="L11" s="23">
        <v>4.1666666666666664E-2</v>
      </c>
      <c r="M11" s="24">
        <v>0.96853566169351302</v>
      </c>
      <c r="N11" s="33">
        <f t="shared" si="4"/>
        <v>22.807173536480914</v>
      </c>
      <c r="O11" s="24">
        <f t="shared" si="5"/>
        <v>1.8861532514669714</v>
      </c>
      <c r="P11" s="31">
        <v>45535</v>
      </c>
      <c r="Q11" s="23">
        <v>4.1666666666666664E-2</v>
      </c>
      <c r="R11" s="24">
        <v>0.98597133159243</v>
      </c>
      <c r="S11" s="33">
        <f t="shared" si="6"/>
        <v>23.465367002805834</v>
      </c>
      <c r="T11" s="24">
        <f t="shared" si="7"/>
        <v>1.9405858511320424</v>
      </c>
    </row>
    <row r="12" spans="1:20" x14ac:dyDescent="0.25">
      <c r="A12" s="31">
        <v>45529</v>
      </c>
      <c r="B12" s="23">
        <v>8.3333333333333329E-2</v>
      </c>
      <c r="C12" s="24">
        <v>1.2438716888377901</v>
      </c>
      <c r="D12" s="33">
        <f t="shared" si="0"/>
        <v>33.989015542667268</v>
      </c>
      <c r="E12" s="24">
        <f t="shared" si="1"/>
        <v>2.8108915853785827</v>
      </c>
      <c r="F12" s="31">
        <v>45531</v>
      </c>
      <c r="G12" s="23">
        <v>8.3333333333333329E-2</v>
      </c>
      <c r="H12" s="24">
        <v>1.07603120803402</v>
      </c>
      <c r="I12" s="33">
        <f t="shared" si="2"/>
        <v>26.97482093710618</v>
      </c>
      <c r="J12" s="24">
        <f t="shared" si="3"/>
        <v>2.230817691498681</v>
      </c>
      <c r="K12" s="31">
        <v>45533</v>
      </c>
      <c r="L12" s="23">
        <v>8.3333333333333329E-2</v>
      </c>
      <c r="M12" s="24">
        <v>0.97672557830419804</v>
      </c>
      <c r="N12" s="33">
        <f t="shared" si="4"/>
        <v>23.11547179388635</v>
      </c>
      <c r="O12" s="24">
        <f t="shared" si="5"/>
        <v>1.911649517354401</v>
      </c>
      <c r="P12" s="31">
        <v>45535</v>
      </c>
      <c r="Q12" s="23">
        <v>8.3333333333333329E-2</v>
      </c>
      <c r="R12" s="24">
        <v>0.99827700852948398</v>
      </c>
      <c r="S12" s="33">
        <f t="shared" si="6"/>
        <v>23.934094996549494</v>
      </c>
      <c r="T12" s="24">
        <f t="shared" si="7"/>
        <v>1.9793496562146431</v>
      </c>
    </row>
    <row r="13" spans="1:20" x14ac:dyDescent="0.25">
      <c r="A13" s="31">
        <v>45529</v>
      </c>
      <c r="B13" s="23">
        <v>0.125</v>
      </c>
      <c r="C13" s="24">
        <v>1.2507857084224201</v>
      </c>
      <c r="D13" s="33">
        <f t="shared" si="0"/>
        <v>34.290772106903361</v>
      </c>
      <c r="E13" s="24">
        <f t="shared" si="1"/>
        <v>2.8358468532409078</v>
      </c>
      <c r="F13" s="31">
        <v>45531</v>
      </c>
      <c r="G13" s="23">
        <v>0.125</v>
      </c>
      <c r="H13" s="24">
        <v>1.0781099796252001</v>
      </c>
      <c r="I13" s="33">
        <f t="shared" si="2"/>
        <v>27.057965978463557</v>
      </c>
      <c r="J13" s="24">
        <f t="shared" si="3"/>
        <v>2.2376937864189359</v>
      </c>
      <c r="K13" s="31">
        <v>45533</v>
      </c>
      <c r="L13" s="23">
        <v>0.125</v>
      </c>
      <c r="M13" s="24">
        <v>0.98404425382220495</v>
      </c>
      <c r="N13" s="33">
        <f t="shared" si="4"/>
        <v>23.392277265350977</v>
      </c>
      <c r="O13" s="24">
        <f t="shared" si="5"/>
        <v>1.9345413298445258</v>
      </c>
      <c r="P13" s="31">
        <v>45535</v>
      </c>
      <c r="Q13" s="23">
        <v>0.125</v>
      </c>
      <c r="R13" s="24">
        <v>1.0078572034795501</v>
      </c>
      <c r="S13" s="33">
        <f t="shared" si="6"/>
        <v>24.301396377757673</v>
      </c>
      <c r="T13" s="24">
        <f t="shared" si="7"/>
        <v>2.0097254804405593</v>
      </c>
    </row>
    <row r="14" spans="1:20" x14ac:dyDescent="0.25">
      <c r="A14" s="31">
        <v>45529</v>
      </c>
      <c r="B14" s="23">
        <v>0.16666666666666666</v>
      </c>
      <c r="C14" s="24">
        <v>1.2535090446421999</v>
      </c>
      <c r="D14" s="33">
        <f t="shared" si="0"/>
        <v>34.40990265557712</v>
      </c>
      <c r="E14" s="24">
        <f t="shared" si="1"/>
        <v>2.8456989496162275</v>
      </c>
      <c r="F14" s="31">
        <v>45531</v>
      </c>
      <c r="G14" s="23">
        <v>0.16666666666666666</v>
      </c>
      <c r="H14" s="24">
        <v>1.07674181460903</v>
      </c>
      <c r="I14" s="33">
        <f t="shared" si="2"/>
        <v>27.003232476051618</v>
      </c>
      <c r="J14" s="24">
        <f t="shared" si="3"/>
        <v>2.2331673257694686</v>
      </c>
      <c r="K14" s="31">
        <v>45533</v>
      </c>
      <c r="L14" s="23">
        <v>0.16666666666666666</v>
      </c>
      <c r="M14" s="24">
        <v>0.98990899324021098</v>
      </c>
      <c r="N14" s="33">
        <f t="shared" si="4"/>
        <v>23.614977853489371</v>
      </c>
      <c r="O14" s="24">
        <f t="shared" si="5"/>
        <v>1.9529586684835709</v>
      </c>
      <c r="P14" s="31">
        <v>45535</v>
      </c>
      <c r="Q14" s="23">
        <v>0.16666666666666666</v>
      </c>
      <c r="R14" s="24">
        <v>1.0107607841451201</v>
      </c>
      <c r="S14" s="33">
        <f t="shared" si="6"/>
        <v>24.413130125372277</v>
      </c>
      <c r="T14" s="24">
        <f t="shared" si="7"/>
        <v>2.018965861368287</v>
      </c>
    </row>
    <row r="15" spans="1:20" x14ac:dyDescent="0.25">
      <c r="A15" s="31">
        <v>45529</v>
      </c>
      <c r="B15" s="23">
        <v>0.20833333333333334</v>
      </c>
      <c r="C15" s="24">
        <v>1.2540942430446</v>
      </c>
      <c r="D15" s="33">
        <f t="shared" si="0"/>
        <v>34.435521878719108</v>
      </c>
      <c r="E15" s="24">
        <f t="shared" si="1"/>
        <v>2.8478176593700701</v>
      </c>
      <c r="F15" s="31">
        <v>45531</v>
      </c>
      <c r="G15" s="23">
        <v>0.20833333333333334</v>
      </c>
      <c r="H15" s="24">
        <v>1.07954216002986</v>
      </c>
      <c r="I15" s="33">
        <f t="shared" si="2"/>
        <v>27.115304678436608</v>
      </c>
      <c r="J15" s="24">
        <f t="shared" si="3"/>
        <v>2.2424356969067074</v>
      </c>
      <c r="K15" s="31">
        <v>45533</v>
      </c>
      <c r="L15" s="23">
        <v>0.20833333333333334</v>
      </c>
      <c r="M15" s="24">
        <v>0.98871886729798597</v>
      </c>
      <c r="N15" s="33">
        <f t="shared" si="4"/>
        <v>23.569721818520627</v>
      </c>
      <c r="O15" s="24">
        <f t="shared" si="5"/>
        <v>1.9492159943916558</v>
      </c>
      <c r="P15" s="31">
        <v>45535</v>
      </c>
      <c r="Q15" s="23">
        <v>0.20833333333333334</v>
      </c>
      <c r="R15" s="24">
        <v>1.0115967988927399</v>
      </c>
      <c r="S15" s="33">
        <f t="shared" si="6"/>
        <v>24.445336539342868</v>
      </c>
      <c r="T15" s="24">
        <f t="shared" si="7"/>
        <v>2.0216293318036551</v>
      </c>
    </row>
    <row r="16" spans="1:20" x14ac:dyDescent="0.25">
      <c r="A16" s="31">
        <v>45529</v>
      </c>
      <c r="B16" s="23">
        <v>0.25</v>
      </c>
      <c r="C16" s="24">
        <v>1.2601414918849101</v>
      </c>
      <c r="D16" s="33">
        <f t="shared" si="0"/>
        <v>34.700678603828877</v>
      </c>
      <c r="E16" s="24">
        <f t="shared" si="1"/>
        <v>2.8697461205366479</v>
      </c>
      <c r="F16" s="31">
        <v>45531</v>
      </c>
      <c r="G16" s="23">
        <v>0.25</v>
      </c>
      <c r="H16" s="24">
        <v>1.07886672019526</v>
      </c>
      <c r="I16" s="33">
        <f t="shared" si="2"/>
        <v>27.088257165333729</v>
      </c>
      <c r="J16" s="24">
        <f t="shared" si="3"/>
        <v>2.2401988675730995</v>
      </c>
      <c r="K16" s="31">
        <v>45533</v>
      </c>
      <c r="L16" s="23">
        <v>0.25</v>
      </c>
      <c r="M16" s="24">
        <v>0.99117380380233999</v>
      </c>
      <c r="N16" s="33">
        <f t="shared" si="4"/>
        <v>23.663109337034314</v>
      </c>
      <c r="O16" s="24">
        <f t="shared" si="5"/>
        <v>1.9569391421727376</v>
      </c>
      <c r="P16" s="31">
        <v>45535</v>
      </c>
      <c r="Q16" s="23">
        <v>0.25</v>
      </c>
      <c r="R16" s="24">
        <v>1.01784861087391</v>
      </c>
      <c r="S16" s="33">
        <f t="shared" si="6"/>
        <v>24.686681147018184</v>
      </c>
      <c r="T16" s="24">
        <f t="shared" si="7"/>
        <v>2.0415885308584039</v>
      </c>
    </row>
    <row r="17" spans="1:20" x14ac:dyDescent="0.25">
      <c r="A17" s="31">
        <v>45529</v>
      </c>
      <c r="B17" s="23">
        <v>0.29166666666666669</v>
      </c>
      <c r="C17" s="24">
        <v>1.2705465555140201</v>
      </c>
      <c r="D17" s="33">
        <f t="shared" si="0"/>
        <v>35.158687142300721</v>
      </c>
      <c r="E17" s="24">
        <f t="shared" si="1"/>
        <v>2.9076234266682697</v>
      </c>
      <c r="F17" s="31">
        <v>45531</v>
      </c>
      <c r="G17" s="23">
        <v>0.29166666666666669</v>
      </c>
      <c r="H17" s="24">
        <v>1.0821884870485801</v>
      </c>
      <c r="I17" s="33">
        <f t="shared" si="2"/>
        <v>27.221371914887829</v>
      </c>
      <c r="J17" s="24">
        <f t="shared" si="3"/>
        <v>2.2512074573612235</v>
      </c>
      <c r="K17" s="31">
        <v>45533</v>
      </c>
      <c r="L17" s="23">
        <v>0.29166666666666669</v>
      </c>
      <c r="M17" s="24">
        <v>0.99527204036314498</v>
      </c>
      <c r="N17" s="33">
        <f t="shared" si="4"/>
        <v>23.819315735692939</v>
      </c>
      <c r="O17" s="24">
        <f t="shared" si="5"/>
        <v>1.9698574113418059</v>
      </c>
      <c r="P17" s="31">
        <v>45535</v>
      </c>
      <c r="Q17" s="23">
        <v>0.29166666666666669</v>
      </c>
      <c r="R17" s="24">
        <v>1.0231435298878699</v>
      </c>
      <c r="S17" s="33">
        <f t="shared" si="6"/>
        <v>24.891776624794772</v>
      </c>
      <c r="T17" s="24">
        <f t="shared" si="7"/>
        <v>2.0585499268705276</v>
      </c>
    </row>
    <row r="18" spans="1:20" x14ac:dyDescent="0.25">
      <c r="A18" s="31">
        <v>45529</v>
      </c>
      <c r="B18" s="23">
        <v>0.33333333333333331</v>
      </c>
      <c r="C18" s="24">
        <v>1.26779019832103</v>
      </c>
      <c r="D18" s="33">
        <f t="shared" si="0"/>
        <v>35.037140244949228</v>
      </c>
      <c r="E18" s="24">
        <f t="shared" si="1"/>
        <v>2.8975714982573009</v>
      </c>
      <c r="F18" s="31">
        <v>45531</v>
      </c>
      <c r="G18" s="23">
        <v>0.33333333333333331</v>
      </c>
      <c r="H18" s="24">
        <v>1.0853230953173101</v>
      </c>
      <c r="I18" s="33">
        <f t="shared" si="2"/>
        <v>27.34720957387615</v>
      </c>
      <c r="J18" s="24">
        <f t="shared" si="3"/>
        <v>2.2616142317595576</v>
      </c>
      <c r="K18" s="31">
        <v>45533</v>
      </c>
      <c r="L18" s="23">
        <v>0.33333333333333331</v>
      </c>
      <c r="M18" s="24">
        <v>1.00376987456873</v>
      </c>
      <c r="N18" s="33">
        <f t="shared" si="4"/>
        <v>24.144434499877754</v>
      </c>
      <c r="O18" s="24">
        <f t="shared" si="5"/>
        <v>1.9967447331398902</v>
      </c>
      <c r="P18" s="31">
        <v>45535</v>
      </c>
      <c r="Q18" s="23">
        <v>0.33333333333333331</v>
      </c>
      <c r="R18" s="24">
        <v>1.0294723510701</v>
      </c>
      <c r="S18" s="33">
        <f t="shared" si="6"/>
        <v>25.13774880210779</v>
      </c>
      <c r="T18" s="24">
        <f t="shared" si="7"/>
        <v>2.0788918259343143</v>
      </c>
    </row>
    <row r="19" spans="1:20" x14ac:dyDescent="0.25">
      <c r="A19" s="31">
        <v>45529</v>
      </c>
      <c r="B19" s="23">
        <v>0.375</v>
      </c>
      <c r="C19" s="24">
        <v>1.25386762618517</v>
      </c>
      <c r="D19" s="33">
        <f t="shared" si="0"/>
        <v>34.425600044536949</v>
      </c>
      <c r="E19" s="24">
        <f t="shared" si="1"/>
        <v>2.8469971236832055</v>
      </c>
      <c r="F19" s="31">
        <v>45531</v>
      </c>
      <c r="G19" s="23">
        <v>0.375</v>
      </c>
      <c r="H19" s="24">
        <v>1.0839351415590699</v>
      </c>
      <c r="I19" s="33">
        <f t="shared" si="2"/>
        <v>27.291464000953759</v>
      </c>
      <c r="J19" s="24">
        <f t="shared" si="3"/>
        <v>2.2570040728788756</v>
      </c>
      <c r="K19" s="31">
        <v>45533</v>
      </c>
      <c r="L19" s="23">
        <v>0.375</v>
      </c>
      <c r="M19" s="24">
        <v>1.0044540166814599</v>
      </c>
      <c r="N19" s="33">
        <f t="shared" si="4"/>
        <v>24.170680539008487</v>
      </c>
      <c r="O19" s="24">
        <f t="shared" si="5"/>
        <v>1.9989152805760018</v>
      </c>
      <c r="P19" s="31">
        <v>45535</v>
      </c>
      <c r="Q19" s="23">
        <v>0.375</v>
      </c>
      <c r="R19" s="24">
        <v>1.0330228805500601</v>
      </c>
      <c r="S19" s="33">
        <f t="shared" si="6"/>
        <v>25.276136109241136</v>
      </c>
      <c r="T19" s="24">
        <f t="shared" si="7"/>
        <v>2.0903364562342417</v>
      </c>
    </row>
    <row r="20" spans="1:20" x14ac:dyDescent="0.25">
      <c r="A20" s="31">
        <v>45529</v>
      </c>
      <c r="B20" s="23">
        <v>0.41666666666666669</v>
      </c>
      <c r="C20" s="24">
        <v>1.2443886995265701</v>
      </c>
      <c r="D20" s="33">
        <f t="shared" si="0"/>
        <v>34.011545624438384</v>
      </c>
      <c r="E20" s="24">
        <f t="shared" si="1"/>
        <v>2.812754823141054</v>
      </c>
      <c r="F20" s="31">
        <v>45531</v>
      </c>
      <c r="G20" s="23">
        <v>0.41666666666666669</v>
      </c>
      <c r="H20" s="24">
        <v>1.0878089666323001</v>
      </c>
      <c r="I20" s="33">
        <f t="shared" si="2"/>
        <v>27.447157717646348</v>
      </c>
      <c r="J20" s="24">
        <f t="shared" si="3"/>
        <v>2.2698799432493528</v>
      </c>
      <c r="K20" s="31">
        <v>45533</v>
      </c>
      <c r="L20" s="23">
        <v>0.41666666666666669</v>
      </c>
      <c r="M20" s="24">
        <v>1.0063437223394101</v>
      </c>
      <c r="N20" s="33">
        <f t="shared" si="4"/>
        <v>24.243231361187178</v>
      </c>
      <c r="O20" s="24">
        <f t="shared" si="5"/>
        <v>2.0049152335701796</v>
      </c>
      <c r="P20" s="31">
        <v>45535</v>
      </c>
      <c r="Q20" s="23">
        <v>0.41666666666666669</v>
      </c>
      <c r="R20" s="24">
        <v>1.0326356887776</v>
      </c>
      <c r="S20" s="33">
        <f t="shared" si="6"/>
        <v>25.261030958916884</v>
      </c>
      <c r="T20" s="24">
        <f t="shared" si="7"/>
        <v>2.089087260302426</v>
      </c>
    </row>
    <row r="21" spans="1:20" x14ac:dyDescent="0.25">
      <c r="A21" s="31">
        <v>45529</v>
      </c>
      <c r="B21" s="23">
        <v>0.45833333333333331</v>
      </c>
      <c r="C21" s="24">
        <v>1.23547732829553</v>
      </c>
      <c r="D21" s="33">
        <f t="shared" si="0"/>
        <v>33.623989194742265</v>
      </c>
      <c r="E21" s="24">
        <f t="shared" si="1"/>
        <v>2.7807039064051851</v>
      </c>
      <c r="F21" s="31">
        <v>45531</v>
      </c>
      <c r="G21" s="23">
        <v>0.45833333333333331</v>
      </c>
      <c r="H21" s="24">
        <v>1.0844453573183499</v>
      </c>
      <c r="I21" s="33">
        <f t="shared" si="2"/>
        <v>27.311951302325955</v>
      </c>
      <c r="J21" s="24">
        <f t="shared" si="3"/>
        <v>2.2586983727023564</v>
      </c>
      <c r="K21" s="31">
        <v>45533</v>
      </c>
      <c r="L21" s="23">
        <v>0.45833333333333331</v>
      </c>
      <c r="M21" s="24">
        <v>1.01283752917838</v>
      </c>
      <c r="N21" s="33">
        <f t="shared" si="4"/>
        <v>24.493163286435816</v>
      </c>
      <c r="O21" s="24">
        <f t="shared" si="5"/>
        <v>2.0255846037882419</v>
      </c>
      <c r="P21" s="31">
        <v>45535</v>
      </c>
      <c r="Q21" s="23">
        <v>0.45833333333333331</v>
      </c>
      <c r="R21" s="24">
        <v>1.0360850095707399</v>
      </c>
      <c r="S21" s="33">
        <f t="shared" si="6"/>
        <v>25.39571463952656</v>
      </c>
      <c r="T21" s="24">
        <f t="shared" si="7"/>
        <v>2.1002256006888462</v>
      </c>
    </row>
    <row r="22" spans="1:20" x14ac:dyDescent="0.25">
      <c r="A22" s="31">
        <v>45529</v>
      </c>
      <c r="B22" s="23">
        <v>0.5</v>
      </c>
      <c r="C22" s="24">
        <v>1.22905170917019</v>
      </c>
      <c r="D22" s="33">
        <f t="shared" si="0"/>
        <v>33.345567207416224</v>
      </c>
      <c r="E22" s="24">
        <f t="shared" si="1"/>
        <v>2.7576784080533217</v>
      </c>
      <c r="F22" s="31">
        <v>45531</v>
      </c>
      <c r="G22" s="23">
        <v>0.5</v>
      </c>
      <c r="H22" s="24">
        <v>1.0887416601137401</v>
      </c>
      <c r="I22" s="33">
        <f t="shared" si="2"/>
        <v>27.484693108639007</v>
      </c>
      <c r="J22" s="24">
        <f t="shared" si="3"/>
        <v>2.2729841200844456</v>
      </c>
      <c r="K22" s="31">
        <v>45533</v>
      </c>
      <c r="L22" s="23">
        <v>0.5</v>
      </c>
      <c r="M22" s="24">
        <v>1.01625597476552</v>
      </c>
      <c r="N22" s="33">
        <f t="shared" si="4"/>
        <v>24.625115201950173</v>
      </c>
      <c r="O22" s="24">
        <f t="shared" si="5"/>
        <v>2.0364970272012792</v>
      </c>
      <c r="P22" s="31">
        <v>45535</v>
      </c>
      <c r="Q22" s="23">
        <v>0.5</v>
      </c>
      <c r="R22" s="24">
        <v>1.0379328727680599</v>
      </c>
      <c r="S22" s="33">
        <f t="shared" si="6"/>
        <v>25.467976910173043</v>
      </c>
      <c r="T22" s="24">
        <f t="shared" si="7"/>
        <v>2.1062016904713103</v>
      </c>
    </row>
    <row r="23" spans="1:20" x14ac:dyDescent="0.25">
      <c r="A23" s="31">
        <v>45529</v>
      </c>
      <c r="B23" s="23">
        <v>0.54166666666666663</v>
      </c>
      <c r="C23" s="24">
        <v>1.2214865684460401</v>
      </c>
      <c r="D23" s="33">
        <f t="shared" si="0"/>
        <v>33.018877507572327</v>
      </c>
      <c r="E23" s="24">
        <f t="shared" si="1"/>
        <v>2.7306611698762313</v>
      </c>
      <c r="F23" s="31">
        <v>45531</v>
      </c>
      <c r="G23" s="23">
        <v>0.54166666666666663</v>
      </c>
      <c r="H23" s="24">
        <v>1.08895504474204</v>
      </c>
      <c r="I23" s="33">
        <f t="shared" si="2"/>
        <v>27.493283265015258</v>
      </c>
      <c r="J23" s="24">
        <f t="shared" si="3"/>
        <v>2.2736945260167616</v>
      </c>
      <c r="K23" s="31">
        <v>45533</v>
      </c>
      <c r="L23" s="23">
        <v>0.54166666666666663</v>
      </c>
      <c r="M23" s="24">
        <v>1.0143266916234399</v>
      </c>
      <c r="N23" s="33">
        <f t="shared" si="4"/>
        <v>24.550612422887617</v>
      </c>
      <c r="O23" s="24">
        <f t="shared" si="5"/>
        <v>2.030335647372806</v>
      </c>
      <c r="P23" s="31">
        <v>45535</v>
      </c>
      <c r="Q23" s="23">
        <v>0.54166666666666663</v>
      </c>
      <c r="R23" s="24">
        <v>1.0353524684864499</v>
      </c>
      <c r="S23" s="33">
        <f t="shared" si="6"/>
        <v>25.36708918994583</v>
      </c>
      <c r="T23" s="24">
        <f t="shared" si="7"/>
        <v>2.09785827600852</v>
      </c>
    </row>
    <row r="24" spans="1:20" x14ac:dyDescent="0.25">
      <c r="A24" s="31">
        <v>45529</v>
      </c>
      <c r="B24" s="23">
        <v>0.58333333333333337</v>
      </c>
      <c r="C24" s="24">
        <v>1.2162532806347801</v>
      </c>
      <c r="D24" s="33">
        <f t="shared" si="0"/>
        <v>32.793587992685055</v>
      </c>
      <c r="E24" s="24">
        <f t="shared" si="1"/>
        <v>2.7120297269950537</v>
      </c>
      <c r="F24" s="31">
        <v>45531</v>
      </c>
      <c r="G24" s="23">
        <v>0.58333333333333337</v>
      </c>
      <c r="H24" s="24">
        <v>1.08807730674308</v>
      </c>
      <c r="I24" s="33">
        <f t="shared" si="2"/>
        <v>27.4579548585799</v>
      </c>
      <c r="J24" s="24">
        <f t="shared" si="3"/>
        <v>2.2707728668045575</v>
      </c>
      <c r="K24" s="31">
        <v>45533</v>
      </c>
      <c r="L24" s="23">
        <v>0.58333333333333337</v>
      </c>
      <c r="M24" s="24">
        <v>1.0189881324727299</v>
      </c>
      <c r="N24" s="33">
        <f t="shared" si="4"/>
        <v>24.730766382548044</v>
      </c>
      <c r="O24" s="24">
        <f t="shared" si="5"/>
        <v>2.0452343798367232</v>
      </c>
      <c r="P24" s="31">
        <v>45535</v>
      </c>
      <c r="Q24" s="23">
        <v>0.58333333333333337</v>
      </c>
      <c r="R24" s="24">
        <v>1.03782498836102</v>
      </c>
      <c r="S24" s="33">
        <f t="shared" si="6"/>
        <v>25.46375589392424</v>
      </c>
      <c r="T24" s="24">
        <f t="shared" si="7"/>
        <v>2.1058526124275345</v>
      </c>
    </row>
    <row r="25" spans="1:20" x14ac:dyDescent="0.25">
      <c r="A25" s="31">
        <v>45529</v>
      </c>
      <c r="B25" s="23">
        <v>0.625</v>
      </c>
      <c r="C25" s="24">
        <v>1.20196771621223</v>
      </c>
      <c r="D25" s="33">
        <f t="shared" si="0"/>
        <v>32.181537384561317</v>
      </c>
      <c r="E25" s="24">
        <f t="shared" si="1"/>
        <v>2.6614131417032207</v>
      </c>
      <c r="F25" s="31">
        <v>45531</v>
      </c>
      <c r="G25" s="23">
        <v>0.625</v>
      </c>
      <c r="H25" s="24">
        <v>1.08037579059168</v>
      </c>
      <c r="I25" s="33">
        <f t="shared" si="2"/>
        <v>27.148700703088544</v>
      </c>
      <c r="J25" s="24">
        <f t="shared" si="3"/>
        <v>2.2451975481454225</v>
      </c>
      <c r="K25" s="31">
        <v>45533</v>
      </c>
      <c r="L25" s="23">
        <v>0.625</v>
      </c>
      <c r="M25" s="24">
        <v>1.00866436957909</v>
      </c>
      <c r="N25" s="33">
        <f t="shared" si="4"/>
        <v>24.332438049501782</v>
      </c>
      <c r="O25" s="24">
        <f t="shared" si="5"/>
        <v>2.0122926266937973</v>
      </c>
      <c r="P25" s="31">
        <v>45535</v>
      </c>
      <c r="Q25" s="23">
        <v>0.625</v>
      </c>
      <c r="R25" s="24">
        <v>1.0338147878605499</v>
      </c>
      <c r="S25" s="33">
        <f t="shared" si="6"/>
        <v>25.307040531991703</v>
      </c>
      <c r="T25" s="24">
        <f t="shared" si="7"/>
        <v>2.0928922519957136</v>
      </c>
    </row>
    <row r="26" spans="1:20" x14ac:dyDescent="0.25">
      <c r="A26" s="31">
        <v>45529</v>
      </c>
      <c r="B26" s="23">
        <v>0.66666666666666663</v>
      </c>
      <c r="C26" s="24">
        <v>1.19128990172863</v>
      </c>
      <c r="D26" s="33">
        <f t="shared" si="0"/>
        <v>31.726870775294337</v>
      </c>
      <c r="E26" s="24">
        <f t="shared" si="1"/>
        <v>2.6238122131168415</v>
      </c>
      <c r="F26" s="31">
        <v>45531</v>
      </c>
      <c r="G26" s="23">
        <v>0.66666666666666663</v>
      </c>
      <c r="H26" s="24">
        <v>1.0759652852968999</v>
      </c>
      <c r="I26" s="33">
        <f t="shared" ref="I26:I57" si="8">4*6*(H26^(1.522*(6^0.026)))</f>
        <v>26.972185773347796</v>
      </c>
      <c r="J26" s="24">
        <f t="shared" ref="J26:J57" si="9">I26*0.0827</f>
        <v>2.2305997634558627</v>
      </c>
      <c r="K26" s="31">
        <v>45533</v>
      </c>
      <c r="L26" s="23">
        <v>0.66666666666666663</v>
      </c>
      <c r="M26" s="24">
        <v>1.0026413202245601</v>
      </c>
      <c r="N26" s="33">
        <f t="shared" si="4"/>
        <v>24.101162523251674</v>
      </c>
      <c r="O26" s="24">
        <f t="shared" si="5"/>
        <v>1.9931661406729133</v>
      </c>
      <c r="P26" s="31">
        <v>45535</v>
      </c>
      <c r="Q26" s="23">
        <v>0.66666666666666663</v>
      </c>
      <c r="R26" s="24">
        <v>1.0258207321125901</v>
      </c>
      <c r="S26" s="33">
        <f t="shared" si="6"/>
        <v>24.995717096524608</v>
      </c>
      <c r="T26" s="24">
        <f t="shared" si="7"/>
        <v>2.067145803882585</v>
      </c>
    </row>
    <row r="27" spans="1:20" x14ac:dyDescent="0.25">
      <c r="A27" s="31">
        <v>45529</v>
      </c>
      <c r="B27" s="23">
        <v>0.70833333333333337</v>
      </c>
      <c r="C27" s="24">
        <v>1.18518757819655</v>
      </c>
      <c r="D27" s="33">
        <f t="shared" si="0"/>
        <v>31.468115470460454</v>
      </c>
      <c r="E27" s="24">
        <f t="shared" si="1"/>
        <v>2.6024131494070795</v>
      </c>
      <c r="F27" s="31">
        <v>45531</v>
      </c>
      <c r="G27" s="23">
        <v>0.70833333333333337</v>
      </c>
      <c r="H27" s="24">
        <v>1.0706658363299399</v>
      </c>
      <c r="I27" s="33">
        <f t="shared" si="8"/>
        <v>26.760662393074465</v>
      </c>
      <c r="J27" s="24">
        <f t="shared" si="9"/>
        <v>2.2131067799072581</v>
      </c>
      <c r="K27" s="31">
        <v>45533</v>
      </c>
      <c r="L27" s="23">
        <v>0.70833333333333337</v>
      </c>
      <c r="M27" s="24">
        <v>1.0002435445745499</v>
      </c>
      <c r="N27" s="33">
        <f t="shared" si="4"/>
        <v>24.009321112037981</v>
      </c>
      <c r="O27" s="24">
        <f t="shared" si="5"/>
        <v>1.9855708559655409</v>
      </c>
      <c r="P27" s="31">
        <v>45535</v>
      </c>
      <c r="Q27" s="23">
        <v>0.70833333333333337</v>
      </c>
      <c r="R27" s="24">
        <v>1.0208315849263301</v>
      </c>
      <c r="S27" s="33">
        <f t="shared" si="6"/>
        <v>24.802147021424293</v>
      </c>
      <c r="T27" s="24">
        <f t="shared" si="7"/>
        <v>2.051137558671789</v>
      </c>
    </row>
    <row r="28" spans="1:20" x14ac:dyDescent="0.25">
      <c r="A28" s="31">
        <v>45529</v>
      </c>
      <c r="B28" s="23">
        <v>0.75</v>
      </c>
      <c r="C28" s="24">
        <v>1.16711843013296</v>
      </c>
      <c r="D28" s="33">
        <f t="shared" si="0"/>
        <v>30.706578619840936</v>
      </c>
      <c r="E28" s="24">
        <f t="shared" si="1"/>
        <v>2.5394340518608454</v>
      </c>
      <c r="F28" s="31">
        <v>45531</v>
      </c>
      <c r="G28" s="23">
        <v>0.75</v>
      </c>
      <c r="H28" s="24">
        <v>1.048408269878</v>
      </c>
      <c r="I28" s="33">
        <f t="shared" si="8"/>
        <v>25.879071357582834</v>
      </c>
      <c r="J28" s="24">
        <f t="shared" si="9"/>
        <v>2.1401992012721003</v>
      </c>
      <c r="K28" s="31">
        <v>45533</v>
      </c>
      <c r="L28" s="23">
        <v>0.75</v>
      </c>
      <c r="M28" s="24">
        <v>0.99066126346191796</v>
      </c>
      <c r="N28" s="33">
        <f t="shared" si="4"/>
        <v>23.643600568362778</v>
      </c>
      <c r="O28" s="24">
        <f t="shared" si="5"/>
        <v>1.9553257670036017</v>
      </c>
      <c r="P28" s="31">
        <v>45535</v>
      </c>
      <c r="Q28" s="23">
        <v>0.75</v>
      </c>
      <c r="R28" s="24">
        <v>0.99673938750822</v>
      </c>
      <c r="S28" s="33">
        <f t="shared" si="6"/>
        <v>23.875337554648638</v>
      </c>
      <c r="T28" s="24">
        <f t="shared" si="7"/>
        <v>1.9744904157694423</v>
      </c>
    </row>
    <row r="29" spans="1:20" x14ac:dyDescent="0.25">
      <c r="A29" s="31">
        <v>45529</v>
      </c>
      <c r="B29" s="23">
        <v>0.79166666666666663</v>
      </c>
      <c r="C29" s="24">
        <v>1.1477359533264</v>
      </c>
      <c r="D29" s="33">
        <f t="shared" si="0"/>
        <v>29.897449162007387</v>
      </c>
      <c r="E29" s="24">
        <f t="shared" si="1"/>
        <v>2.4725190456980108</v>
      </c>
      <c r="F29" s="31">
        <v>45531</v>
      </c>
      <c r="G29" s="23">
        <v>0.79166666666666663</v>
      </c>
      <c r="H29" s="24">
        <v>1.0350972413975299</v>
      </c>
      <c r="I29" s="33">
        <f t="shared" si="8"/>
        <v>25.357118529310437</v>
      </c>
      <c r="J29" s="24">
        <f t="shared" si="9"/>
        <v>2.0970337023739729</v>
      </c>
      <c r="K29" s="31">
        <v>45533</v>
      </c>
      <c r="L29" s="23">
        <v>0.79166666666666663</v>
      </c>
      <c r="M29" s="24">
        <v>0.98092496394718698</v>
      </c>
      <c r="N29" s="33">
        <f t="shared" si="4"/>
        <v>23.274149888970598</v>
      </c>
      <c r="O29" s="24">
        <f t="shared" si="5"/>
        <v>1.9247721958178683</v>
      </c>
      <c r="P29" s="31">
        <v>45535</v>
      </c>
      <c r="Q29" s="23">
        <v>0.79166666666666663</v>
      </c>
      <c r="R29" s="24">
        <v>0.98275512456500802</v>
      </c>
      <c r="S29" s="33">
        <f t="shared" si="6"/>
        <v>23.343430960012288</v>
      </c>
      <c r="T29" s="24">
        <f t="shared" si="7"/>
        <v>1.930501740393016</v>
      </c>
    </row>
    <row r="30" spans="1:20" x14ac:dyDescent="0.25">
      <c r="A30" s="31">
        <v>45529</v>
      </c>
      <c r="B30" s="23">
        <v>0.83333333333333337</v>
      </c>
      <c r="C30" s="24">
        <v>1.1404942274048</v>
      </c>
      <c r="D30" s="33">
        <f t="shared" si="0"/>
        <v>29.597211812979886</v>
      </c>
      <c r="E30" s="24">
        <f t="shared" si="1"/>
        <v>2.4476894169334362</v>
      </c>
      <c r="F30" s="31">
        <v>45531</v>
      </c>
      <c r="G30" s="23">
        <v>0.83333333333333337</v>
      </c>
      <c r="H30" s="24">
        <v>1.02308630942889</v>
      </c>
      <c r="I30" s="33">
        <f t="shared" si="8"/>
        <v>24.889556844284304</v>
      </c>
      <c r="J30" s="24">
        <f t="shared" si="9"/>
        <v>2.0583663510223116</v>
      </c>
      <c r="K30" s="31">
        <v>45533</v>
      </c>
      <c r="L30" s="23">
        <v>0.83333333333333337</v>
      </c>
      <c r="M30" s="24">
        <v>0.97833132743444096</v>
      </c>
      <c r="N30" s="33">
        <f t="shared" si="4"/>
        <v>23.176098872733057</v>
      </c>
      <c r="O30" s="24">
        <f t="shared" si="5"/>
        <v>1.9166633767750236</v>
      </c>
      <c r="P30" s="31">
        <v>45535</v>
      </c>
      <c r="Q30" s="23">
        <v>0.83333333333333337</v>
      </c>
      <c r="R30" s="24">
        <v>0.97444647550193098</v>
      </c>
      <c r="S30" s="33">
        <f t="shared" si="6"/>
        <v>23.029523110030333</v>
      </c>
      <c r="T30" s="24">
        <f t="shared" si="7"/>
        <v>1.9045415611995085</v>
      </c>
    </row>
    <row r="31" spans="1:20" x14ac:dyDescent="0.25">
      <c r="A31" s="31">
        <v>45529</v>
      </c>
      <c r="B31" s="23">
        <v>0.875</v>
      </c>
      <c r="C31" s="24">
        <v>1.12585008143928</v>
      </c>
      <c r="D31" s="33">
        <f t="shared" si="0"/>
        <v>28.993535056865525</v>
      </c>
      <c r="E31" s="24">
        <f t="shared" si="1"/>
        <v>2.3977653492027788</v>
      </c>
      <c r="F31" s="31">
        <v>45531</v>
      </c>
      <c r="G31" s="23">
        <v>0.875</v>
      </c>
      <c r="H31" s="24">
        <v>0.94825786351778296</v>
      </c>
      <c r="I31" s="33">
        <f t="shared" si="8"/>
        <v>22.050508130735881</v>
      </c>
      <c r="J31" s="24">
        <f t="shared" si="9"/>
        <v>1.8235770224118573</v>
      </c>
      <c r="K31" s="31">
        <v>45533</v>
      </c>
      <c r="L31" s="23">
        <v>0.875</v>
      </c>
      <c r="M31" s="24">
        <v>0.97547823190298899</v>
      </c>
      <c r="N31" s="33">
        <f t="shared" si="4"/>
        <v>23.068417536918609</v>
      </c>
      <c r="O31" s="24">
        <f t="shared" si="5"/>
        <v>1.907758130303169</v>
      </c>
      <c r="P31" s="31">
        <v>45535</v>
      </c>
      <c r="Q31" s="23">
        <v>0.875</v>
      </c>
      <c r="R31" s="24">
        <v>0.96783167123407399</v>
      </c>
      <c r="S31" s="33">
        <f t="shared" si="6"/>
        <v>22.780744864308463</v>
      </c>
      <c r="T31" s="24">
        <f t="shared" si="7"/>
        <v>1.8839676002783099</v>
      </c>
    </row>
    <row r="32" spans="1:20" x14ac:dyDescent="0.25">
      <c r="A32" s="31">
        <v>45529</v>
      </c>
      <c r="B32" s="23">
        <v>0.91666666666666663</v>
      </c>
      <c r="C32" s="24">
        <v>1.12538385390785</v>
      </c>
      <c r="D32" s="33">
        <f t="shared" si="0"/>
        <v>28.974391984795126</v>
      </c>
      <c r="E32" s="24">
        <f t="shared" si="1"/>
        <v>2.3961822171425569</v>
      </c>
      <c r="F32" s="31">
        <v>45531</v>
      </c>
      <c r="G32" s="23">
        <v>0.91666666666666663</v>
      </c>
      <c r="H32" s="24">
        <v>0.87007468938479404</v>
      </c>
      <c r="I32" s="33">
        <f t="shared" si="8"/>
        <v>19.223357430292641</v>
      </c>
      <c r="J32" s="24">
        <f t="shared" si="9"/>
        <v>1.5897716594852014</v>
      </c>
      <c r="K32" s="31">
        <v>45533</v>
      </c>
      <c r="L32" s="23">
        <v>0.91666666666666663</v>
      </c>
      <c r="M32" s="24">
        <v>0.97342807054130298</v>
      </c>
      <c r="N32" s="33">
        <f t="shared" si="4"/>
        <v>22.991156001495639</v>
      </c>
      <c r="O32" s="24">
        <f t="shared" si="5"/>
        <v>1.9013686013236892</v>
      </c>
      <c r="P32" s="31">
        <v>45535</v>
      </c>
      <c r="Q32" s="23">
        <v>0.91666666666666663</v>
      </c>
      <c r="R32" s="24">
        <v>0.96897560357659895</v>
      </c>
      <c r="S32" s="33">
        <f t="shared" si="6"/>
        <v>22.823695299348692</v>
      </c>
      <c r="T32" s="24">
        <f t="shared" si="7"/>
        <v>1.8875196012561368</v>
      </c>
    </row>
    <row r="33" spans="1:20" x14ac:dyDescent="0.25">
      <c r="A33" s="31">
        <v>45529</v>
      </c>
      <c r="B33" s="23">
        <v>0.95833333333333337</v>
      </c>
      <c r="C33" s="24">
        <v>1.1168924570038901</v>
      </c>
      <c r="D33" s="33">
        <f t="shared" si="0"/>
        <v>28.626565142151634</v>
      </c>
      <c r="E33" s="24">
        <f t="shared" si="1"/>
        <v>2.3674169372559399</v>
      </c>
      <c r="F33" s="31">
        <v>45531</v>
      </c>
      <c r="G33" s="23">
        <v>0.95833333333333337</v>
      </c>
      <c r="H33" s="24">
        <v>0.91419613360992902</v>
      </c>
      <c r="I33" s="33">
        <f t="shared" si="8"/>
        <v>20.801055734093808</v>
      </c>
      <c r="J33" s="24">
        <f t="shared" si="9"/>
        <v>1.7202473092095578</v>
      </c>
      <c r="K33" s="31">
        <v>45533</v>
      </c>
      <c r="L33" s="23">
        <v>0.95833333333333337</v>
      </c>
      <c r="M33" s="24">
        <v>0.97213453054039201</v>
      </c>
      <c r="N33" s="33">
        <f t="shared" si="4"/>
        <v>22.942457930786762</v>
      </c>
      <c r="O33" s="24">
        <f t="shared" si="5"/>
        <v>1.8973412708760651</v>
      </c>
      <c r="P33" s="31">
        <v>45535</v>
      </c>
      <c r="Q33" s="23">
        <v>0.95833333333333337</v>
      </c>
      <c r="R33" s="24">
        <v>0.96511936187358105</v>
      </c>
      <c r="S33" s="33">
        <f t="shared" si="6"/>
        <v>22.679028277218713</v>
      </c>
      <c r="T33" s="24">
        <f t="shared" si="7"/>
        <v>1.8755556385259875</v>
      </c>
    </row>
    <row r="34" spans="1:20" x14ac:dyDescent="0.25">
      <c r="A34" s="31">
        <v>45530</v>
      </c>
      <c r="B34" s="23">
        <v>0</v>
      </c>
      <c r="C34" s="24">
        <v>1.13011777400518</v>
      </c>
      <c r="D34" s="33">
        <f t="shared" si="0"/>
        <v>29.168983374457188</v>
      </c>
      <c r="E34" s="24">
        <f t="shared" si="1"/>
        <v>2.4122749250676092</v>
      </c>
      <c r="F34" s="31">
        <v>45532</v>
      </c>
      <c r="G34" s="23">
        <v>0</v>
      </c>
      <c r="H34" s="24">
        <v>0.97462689876166497</v>
      </c>
      <c r="I34" s="33">
        <f t="shared" si="8"/>
        <v>23.036322813439455</v>
      </c>
      <c r="J34" s="24">
        <f t="shared" si="9"/>
        <v>1.9051038966714429</v>
      </c>
      <c r="K34" s="31">
        <v>45534</v>
      </c>
      <c r="L34" s="23">
        <v>0</v>
      </c>
      <c r="M34" s="24">
        <v>0.98728895186983001</v>
      </c>
      <c r="N34" s="33">
        <f t="shared" si="4"/>
        <v>23.515390309150728</v>
      </c>
      <c r="O34" s="24">
        <f t="shared" si="5"/>
        <v>1.9447227785667651</v>
      </c>
    </row>
    <row r="35" spans="1:20" x14ac:dyDescent="0.25">
      <c r="A35" s="31">
        <v>45530</v>
      </c>
      <c r="B35" s="23">
        <v>4.1666666666666664E-2</v>
      </c>
      <c r="C35" s="24">
        <v>1.13469994067691</v>
      </c>
      <c r="D35" s="33">
        <f t="shared" si="0"/>
        <v>29.357799007206619</v>
      </c>
      <c r="E35" s="24">
        <f t="shared" si="1"/>
        <v>2.4278899778959873</v>
      </c>
      <c r="F35" s="31">
        <v>45532</v>
      </c>
      <c r="G35" s="23">
        <v>4.1666666666666664E-2</v>
      </c>
      <c r="H35" s="24">
        <v>0.99949568509655695</v>
      </c>
      <c r="I35" s="33">
        <f t="shared" si="8"/>
        <v>23.980702790713671</v>
      </c>
      <c r="J35" s="24">
        <f t="shared" si="9"/>
        <v>1.9832041207920206</v>
      </c>
      <c r="K35" s="31">
        <v>45534</v>
      </c>
      <c r="L35" s="23">
        <v>4.1666666666666664E-2</v>
      </c>
      <c r="M35" s="24">
        <v>0.99631029367048296</v>
      </c>
      <c r="N35" s="33">
        <f t="shared" si="4"/>
        <v>23.858950112420185</v>
      </c>
      <c r="O35" s="24">
        <f t="shared" si="5"/>
        <v>1.9731351742971492</v>
      </c>
      <c r="P35" s="1"/>
      <c r="Q35" s="1"/>
    </row>
    <row r="36" spans="1:20" x14ac:dyDescent="0.25">
      <c r="A36" s="31">
        <v>45530</v>
      </c>
      <c r="B36" s="23">
        <v>8.3333333333333329E-2</v>
      </c>
      <c r="C36" s="24">
        <v>1.1251968145325399</v>
      </c>
      <c r="D36" s="33">
        <f t="shared" si="0"/>
        <v>28.96671356556719</v>
      </c>
      <c r="E36" s="24">
        <f t="shared" si="1"/>
        <v>2.3955472118724064</v>
      </c>
      <c r="F36" s="31">
        <v>45532</v>
      </c>
      <c r="G36" s="23">
        <v>8.3333333333333329E-2</v>
      </c>
      <c r="H36" s="24">
        <v>1.00832569598748</v>
      </c>
      <c r="I36" s="33">
        <f t="shared" si="8"/>
        <v>24.31941167650535</v>
      </c>
      <c r="J36" s="24">
        <f t="shared" si="9"/>
        <v>2.0112153456469923</v>
      </c>
      <c r="K36" s="31">
        <v>45534</v>
      </c>
      <c r="L36" s="23">
        <v>8.3333333333333329E-2</v>
      </c>
      <c r="M36" s="24">
        <v>0.99870806932049805</v>
      </c>
      <c r="N36" s="33">
        <f t="shared" si="4"/>
        <v>23.950576878232543</v>
      </c>
      <c r="O36" s="24">
        <f t="shared" si="5"/>
        <v>1.9807127078298312</v>
      </c>
      <c r="P36" s="1"/>
      <c r="Q36" s="1"/>
    </row>
    <row r="37" spans="1:20" x14ac:dyDescent="0.25">
      <c r="A37" s="31">
        <v>45530</v>
      </c>
      <c r="B37" s="23">
        <v>0.125</v>
      </c>
      <c r="C37" s="24">
        <v>1.12470185756233</v>
      </c>
      <c r="D37" s="33">
        <f t="shared" si="0"/>
        <v>28.946398044820015</v>
      </c>
      <c r="E37" s="24">
        <f t="shared" si="1"/>
        <v>2.3938671183066149</v>
      </c>
      <c r="F37" s="31">
        <v>45532</v>
      </c>
      <c r="G37" s="23">
        <v>0.125</v>
      </c>
      <c r="H37" s="24">
        <v>1.0177187919575901</v>
      </c>
      <c r="I37" s="33">
        <f t="shared" si="8"/>
        <v>24.681660639565667</v>
      </c>
      <c r="J37" s="24">
        <f t="shared" si="9"/>
        <v>2.0411733348920804</v>
      </c>
      <c r="K37" s="31">
        <v>45534</v>
      </c>
      <c r="L37" s="23">
        <v>0.125</v>
      </c>
      <c r="M37" s="24">
        <v>1.01078510284019</v>
      </c>
      <c r="N37" s="33">
        <f t="shared" si="4"/>
        <v>24.414066748852299</v>
      </c>
      <c r="O37" s="24">
        <f t="shared" si="5"/>
        <v>2.019043320130085</v>
      </c>
      <c r="P37" s="1"/>
      <c r="Q37" s="1"/>
    </row>
    <row r="38" spans="1:20" x14ac:dyDescent="0.25">
      <c r="A38" s="31">
        <v>45530</v>
      </c>
      <c r="B38" s="23">
        <v>0.16666666666666666</v>
      </c>
      <c r="C38" s="24">
        <v>1.12003386020212</v>
      </c>
      <c r="D38" s="33">
        <f t="shared" si="0"/>
        <v>28.75506155469018</v>
      </c>
      <c r="E38" s="24">
        <f t="shared" si="1"/>
        <v>2.3780435905728776</v>
      </c>
      <c r="F38" s="31">
        <v>45532</v>
      </c>
      <c r="G38" s="23">
        <v>0.16666666666666666</v>
      </c>
      <c r="H38" s="24">
        <v>1.0260846614796599</v>
      </c>
      <c r="I38" s="33">
        <f t="shared" si="8"/>
        <v>25.0059727100404</v>
      </c>
      <c r="J38" s="24">
        <f t="shared" si="9"/>
        <v>2.0679939431203409</v>
      </c>
      <c r="K38" s="31">
        <v>45534</v>
      </c>
      <c r="L38" s="23">
        <v>0.16666666666666666</v>
      </c>
      <c r="M38" s="24">
        <v>1.0154817104298901</v>
      </c>
      <c r="N38" s="33">
        <f t="shared" si="4"/>
        <v>24.59520546384212</v>
      </c>
      <c r="O38" s="24">
        <f t="shared" si="5"/>
        <v>2.0340234918597431</v>
      </c>
      <c r="P38" s="1"/>
      <c r="Q38" s="1"/>
    </row>
    <row r="39" spans="1:20" x14ac:dyDescent="0.25">
      <c r="A39" s="31">
        <v>45530</v>
      </c>
      <c r="B39" s="23">
        <v>0.20833333333333334</v>
      </c>
      <c r="C39" s="24">
        <v>1.1176294088318901</v>
      </c>
      <c r="D39" s="33">
        <f t="shared" si="0"/>
        <v>28.656690259215956</v>
      </c>
      <c r="E39" s="24">
        <f t="shared" si="1"/>
        <v>2.3699082844371593</v>
      </c>
      <c r="F39" s="31">
        <v>45532</v>
      </c>
      <c r="G39" s="23">
        <v>0.20833333333333334</v>
      </c>
      <c r="H39" s="24">
        <v>1.02653348445481</v>
      </c>
      <c r="I39" s="33">
        <f t="shared" si="8"/>
        <v>25.023416413319715</v>
      </c>
      <c r="J39" s="24">
        <f t="shared" si="9"/>
        <v>2.0694365373815402</v>
      </c>
      <c r="K39" s="31">
        <v>45534</v>
      </c>
      <c r="L39" s="23">
        <v>0.20833333333333334</v>
      </c>
      <c r="M39" s="24">
        <v>1.02130448817798</v>
      </c>
      <c r="N39" s="33">
        <f t="shared" si="4"/>
        <v>24.820470750730067</v>
      </c>
      <c r="O39" s="24">
        <f t="shared" si="5"/>
        <v>2.0526529310853765</v>
      </c>
      <c r="P39" s="1"/>
      <c r="Q39" s="1"/>
    </row>
    <row r="40" spans="1:20" x14ac:dyDescent="0.25">
      <c r="A40" s="31">
        <v>45530</v>
      </c>
      <c r="B40" s="23">
        <v>0.25</v>
      </c>
      <c r="C40" s="24">
        <v>1.11529111861736</v>
      </c>
      <c r="D40" s="33">
        <f t="shared" si="0"/>
        <v>28.561146369199761</v>
      </c>
      <c r="E40" s="24">
        <f t="shared" si="1"/>
        <v>2.36200680473282</v>
      </c>
      <c r="F40" s="31">
        <v>45532</v>
      </c>
      <c r="G40" s="23">
        <v>0.25</v>
      </c>
      <c r="H40" s="24">
        <v>1.03169417380873</v>
      </c>
      <c r="I40" s="33">
        <f t="shared" si="8"/>
        <v>25.224314566280601</v>
      </c>
      <c r="J40" s="24">
        <f t="shared" si="9"/>
        <v>2.0860508146314056</v>
      </c>
      <c r="K40" s="31">
        <v>45534</v>
      </c>
      <c r="L40" s="23">
        <v>0.25</v>
      </c>
      <c r="M40" s="24">
        <v>1.0260121822316099</v>
      </c>
      <c r="N40" s="33">
        <f t="shared" si="4"/>
        <v>25.003156197423344</v>
      </c>
      <c r="O40" s="24">
        <f t="shared" si="5"/>
        <v>2.0677610175269105</v>
      </c>
      <c r="P40" s="1"/>
      <c r="Q40" s="1"/>
    </row>
    <row r="41" spans="1:20" x14ac:dyDescent="0.25">
      <c r="A41" s="31">
        <v>45530</v>
      </c>
      <c r="B41" s="23">
        <v>0.29166666666666669</v>
      </c>
      <c r="C41" s="24">
        <v>1.11117744445356</v>
      </c>
      <c r="D41" s="33">
        <f t="shared" si="0"/>
        <v>28.393348227605586</v>
      </c>
      <c r="E41" s="24">
        <f t="shared" si="1"/>
        <v>2.3481298984229819</v>
      </c>
      <c r="F41" s="31">
        <v>45532</v>
      </c>
      <c r="G41" s="23">
        <v>0.29166666666666669</v>
      </c>
      <c r="H41" s="24">
        <v>1.03035008906905</v>
      </c>
      <c r="I41" s="33">
        <f t="shared" si="8"/>
        <v>25.171933617214791</v>
      </c>
      <c r="J41" s="24">
        <f t="shared" si="9"/>
        <v>2.0817189101436631</v>
      </c>
      <c r="K41" s="31">
        <v>45534</v>
      </c>
      <c r="L41" s="23">
        <v>0.29166666666666669</v>
      </c>
      <c r="M41" s="24">
        <v>1.02683258056229</v>
      </c>
      <c r="N41" s="33">
        <f t="shared" si="4"/>
        <v>25.035043433985486</v>
      </c>
      <c r="O41" s="24">
        <f t="shared" si="5"/>
        <v>2.0703980919905995</v>
      </c>
      <c r="P41" s="1"/>
      <c r="Q41" s="1"/>
    </row>
    <row r="42" spans="1:20" x14ac:dyDescent="0.25">
      <c r="A42" s="31">
        <v>45530</v>
      </c>
      <c r="B42" s="23">
        <v>0.33333333333333331</v>
      </c>
      <c r="C42" s="24">
        <v>1.11718726157695</v>
      </c>
      <c r="D42" s="33">
        <f t="shared" si="0"/>
        <v>28.638614745764968</v>
      </c>
      <c r="E42" s="24">
        <f t="shared" si="1"/>
        <v>2.3684134394747627</v>
      </c>
      <c r="F42" s="31">
        <v>45532</v>
      </c>
      <c r="G42" s="23">
        <v>0.33333333333333331</v>
      </c>
      <c r="H42" s="24">
        <v>1.03159952163283</v>
      </c>
      <c r="I42" s="33">
        <f t="shared" si="8"/>
        <v>25.220624503651194</v>
      </c>
      <c r="J42" s="24">
        <f t="shared" si="9"/>
        <v>2.0857456464519535</v>
      </c>
      <c r="K42" s="31">
        <v>45534</v>
      </c>
      <c r="L42" s="23">
        <v>0.33333333333333331</v>
      </c>
      <c r="M42" s="24">
        <v>1.02812600135391</v>
      </c>
      <c r="N42" s="33">
        <f t="shared" si="4"/>
        <v>25.085346876355462</v>
      </c>
      <c r="O42" s="24">
        <f t="shared" si="5"/>
        <v>2.0745581866745968</v>
      </c>
      <c r="P42" s="1"/>
      <c r="Q42" s="1"/>
    </row>
    <row r="43" spans="1:20" x14ac:dyDescent="0.25">
      <c r="A43" s="31">
        <v>45530</v>
      </c>
      <c r="B43" s="23">
        <v>0.375</v>
      </c>
      <c r="C43" s="24">
        <v>1.1095935106232999</v>
      </c>
      <c r="D43" s="33">
        <f t="shared" si="0"/>
        <v>28.328837388038515</v>
      </c>
      <c r="E43" s="24">
        <f t="shared" si="1"/>
        <v>2.3427948519907851</v>
      </c>
      <c r="F43" s="31">
        <v>45532</v>
      </c>
      <c r="G43" s="23">
        <v>0.375</v>
      </c>
      <c r="H43" s="24">
        <v>1.0313466787297001</v>
      </c>
      <c r="I43" s="33">
        <f t="shared" si="8"/>
        <v>25.210768283167134</v>
      </c>
      <c r="J43" s="24">
        <f t="shared" si="9"/>
        <v>2.0849305370179221</v>
      </c>
      <c r="K43" s="31">
        <v>45534</v>
      </c>
      <c r="L43" s="23">
        <v>0.375</v>
      </c>
      <c r="M43" s="24">
        <v>1.02561175822801</v>
      </c>
      <c r="N43" s="33">
        <f t="shared" si="4"/>
        <v>24.987598023902368</v>
      </c>
      <c r="O43" s="24">
        <f t="shared" si="5"/>
        <v>2.0664743565767258</v>
      </c>
      <c r="P43" s="1"/>
      <c r="Q43" s="1"/>
    </row>
    <row r="44" spans="1:20" x14ac:dyDescent="0.25">
      <c r="A44" s="31">
        <v>45530</v>
      </c>
      <c r="B44" s="23">
        <v>0.41666666666666669</v>
      </c>
      <c r="C44" s="24">
        <v>1.11108505725416</v>
      </c>
      <c r="D44" s="33">
        <f t="shared" si="0"/>
        <v>28.389583956936004</v>
      </c>
      <c r="E44" s="24">
        <f t="shared" si="1"/>
        <v>2.3478185932386073</v>
      </c>
      <c r="F44" s="31">
        <v>45532</v>
      </c>
      <c r="G44" s="23">
        <v>0.41666666666666669</v>
      </c>
      <c r="H44" s="24">
        <v>1.03245306014601</v>
      </c>
      <c r="I44" s="33">
        <f t="shared" si="8"/>
        <v>25.253907407635069</v>
      </c>
      <c r="J44" s="24">
        <f t="shared" si="9"/>
        <v>2.08849814261142</v>
      </c>
      <c r="K44" s="31">
        <v>45534</v>
      </c>
      <c r="L44" s="23">
        <v>0.41666666666666669</v>
      </c>
      <c r="M44" s="24">
        <v>1.02743756770676</v>
      </c>
      <c r="N44" s="33">
        <f t="shared" si="4"/>
        <v>25.05856777668086</v>
      </c>
      <c r="O44" s="24">
        <f t="shared" si="5"/>
        <v>2.072343555131507</v>
      </c>
      <c r="P44" s="1"/>
      <c r="Q44" s="1"/>
    </row>
    <row r="45" spans="1:20" x14ac:dyDescent="0.25">
      <c r="A45" s="31">
        <v>45530</v>
      </c>
      <c r="B45" s="23">
        <v>0.45833333333333331</v>
      </c>
      <c r="C45" s="24">
        <v>1.1113203763917301</v>
      </c>
      <c r="D45" s="33">
        <f t="shared" si="0"/>
        <v>28.399172285273817</v>
      </c>
      <c r="E45" s="24">
        <f t="shared" si="1"/>
        <v>2.3486115479921446</v>
      </c>
      <c r="F45" s="31">
        <v>45532</v>
      </c>
      <c r="G45" s="23">
        <v>0.45833333333333331</v>
      </c>
      <c r="H45" s="24">
        <v>1.0332450866657801</v>
      </c>
      <c r="I45" s="33">
        <f t="shared" si="8"/>
        <v>25.284806349009934</v>
      </c>
      <c r="J45" s="24">
        <f t="shared" si="9"/>
        <v>2.0910534850631213</v>
      </c>
      <c r="K45" s="31">
        <v>45534</v>
      </c>
      <c r="L45" s="23">
        <v>0.45833333333333331</v>
      </c>
      <c r="M45" s="24">
        <v>1.0251981019932701</v>
      </c>
      <c r="N45" s="33">
        <f t="shared" si="4"/>
        <v>24.971529514213223</v>
      </c>
      <c r="O45" s="24">
        <f t="shared" si="5"/>
        <v>2.0651454908254334</v>
      </c>
      <c r="P45" s="1"/>
      <c r="Q45" s="1"/>
    </row>
    <row r="46" spans="1:20" x14ac:dyDescent="0.25">
      <c r="A46" s="31">
        <v>45530</v>
      </c>
      <c r="B46" s="23">
        <v>0.5</v>
      </c>
      <c r="C46" s="24">
        <v>1.1112147569611901</v>
      </c>
      <c r="D46" s="33">
        <f t="shared" si="0"/>
        <v>28.394868560000038</v>
      </c>
      <c r="E46" s="24">
        <f t="shared" si="1"/>
        <v>2.348255629912003</v>
      </c>
      <c r="F46" s="31">
        <v>45532</v>
      </c>
      <c r="G46" s="23">
        <v>0.5</v>
      </c>
      <c r="H46" s="24">
        <v>1.0325828790623299</v>
      </c>
      <c r="I46" s="33">
        <f t="shared" si="8"/>
        <v>25.258971003844657</v>
      </c>
      <c r="J46" s="24">
        <f t="shared" si="9"/>
        <v>2.088916902017953</v>
      </c>
      <c r="K46" s="31">
        <v>45534</v>
      </c>
      <c r="L46" s="23">
        <v>0.5</v>
      </c>
      <c r="M46" s="24">
        <v>1.03118824958388</v>
      </c>
      <c r="N46" s="33">
        <f t="shared" si="4"/>
        <v>25.204593193932929</v>
      </c>
      <c r="O46" s="24">
        <f t="shared" si="5"/>
        <v>2.0844198571382533</v>
      </c>
      <c r="P46" s="1"/>
      <c r="Q46" s="1"/>
    </row>
    <row r="47" spans="1:20" x14ac:dyDescent="0.25">
      <c r="A47" s="31">
        <v>45530</v>
      </c>
      <c r="B47" s="23">
        <v>0.54166666666666663</v>
      </c>
      <c r="C47" s="24">
        <v>1.11488628387005</v>
      </c>
      <c r="D47" s="33">
        <f t="shared" si="0"/>
        <v>28.544616672425171</v>
      </c>
      <c r="E47" s="24">
        <f t="shared" si="1"/>
        <v>2.3606397988095615</v>
      </c>
      <c r="F47" s="31">
        <v>45532</v>
      </c>
      <c r="G47" s="23">
        <v>0.54166666666666663</v>
      </c>
      <c r="H47" s="24">
        <v>1.0333770513493199</v>
      </c>
      <c r="I47" s="33">
        <f t="shared" si="8"/>
        <v>25.289955991481516</v>
      </c>
      <c r="J47" s="24">
        <f t="shared" si="9"/>
        <v>2.0914793604955211</v>
      </c>
      <c r="K47" s="31">
        <v>45534</v>
      </c>
      <c r="L47" s="23">
        <v>0.54166666666666663</v>
      </c>
      <c r="M47" s="24">
        <v>1.0297363996464499</v>
      </c>
      <c r="N47" s="33">
        <f t="shared" si="4"/>
        <v>25.14803074585577</v>
      </c>
      <c r="O47" s="24">
        <f t="shared" si="5"/>
        <v>2.0797421426822722</v>
      </c>
      <c r="P47" s="1"/>
      <c r="Q47" s="1"/>
    </row>
    <row r="48" spans="1:20" x14ac:dyDescent="0.25">
      <c r="A48" s="31">
        <v>45530</v>
      </c>
      <c r="B48" s="23">
        <v>0.58333333333333337</v>
      </c>
      <c r="C48" s="24">
        <v>1.1121563911393499</v>
      </c>
      <c r="D48" s="33">
        <f t="shared" si="0"/>
        <v>28.433246357129335</v>
      </c>
      <c r="E48" s="24">
        <f t="shared" si="1"/>
        <v>2.351429473734596</v>
      </c>
      <c r="F48" s="31">
        <v>45532</v>
      </c>
      <c r="G48" s="23">
        <v>0.58333333333333337</v>
      </c>
      <c r="H48" s="24">
        <v>1.0366790294605699</v>
      </c>
      <c r="I48" s="33">
        <f t="shared" si="8"/>
        <v>25.418935945008457</v>
      </c>
      <c r="J48" s="24">
        <f t="shared" si="9"/>
        <v>2.1021460026521992</v>
      </c>
      <c r="K48" s="31">
        <v>45534</v>
      </c>
      <c r="L48" s="23">
        <v>0.58333333333333337</v>
      </c>
      <c r="M48" s="24">
        <v>1.0355679988819599</v>
      </c>
      <c r="N48" s="33">
        <f t="shared" si="4"/>
        <v>25.375510204134912</v>
      </c>
      <c r="O48" s="24">
        <f t="shared" si="5"/>
        <v>2.0985546938819573</v>
      </c>
      <c r="P48" s="1"/>
      <c r="Q48" s="1"/>
    </row>
    <row r="49" spans="1:17" x14ac:dyDescent="0.25">
      <c r="A49" s="31">
        <v>45530</v>
      </c>
      <c r="B49" s="23">
        <v>0.625</v>
      </c>
      <c r="C49" s="24">
        <v>1.1028622388795599</v>
      </c>
      <c r="D49" s="33">
        <f t="shared" si="0"/>
        <v>28.055295428707552</v>
      </c>
      <c r="E49" s="24">
        <f t="shared" si="1"/>
        <v>2.3201729319541147</v>
      </c>
      <c r="F49" s="31">
        <v>45532</v>
      </c>
      <c r="G49" s="23">
        <v>0.625</v>
      </c>
      <c r="H49" s="24">
        <v>1.0294657945591701</v>
      </c>
      <c r="I49" s="33">
        <f t="shared" si="8"/>
        <v>25.137493514198191</v>
      </c>
      <c r="J49" s="24">
        <f t="shared" si="9"/>
        <v>2.0788707136241902</v>
      </c>
      <c r="K49" s="31">
        <v>45534</v>
      </c>
      <c r="L49" s="23">
        <v>0.625</v>
      </c>
      <c r="M49" s="24">
        <v>1.0303324460942</v>
      </c>
      <c r="N49" s="33">
        <f t="shared" si="4"/>
        <v>25.171246314666796</v>
      </c>
      <c r="O49" s="24">
        <f t="shared" si="5"/>
        <v>2.081662070222944</v>
      </c>
      <c r="P49" s="1"/>
      <c r="Q49" s="1"/>
    </row>
    <row r="50" spans="1:17" x14ac:dyDescent="0.25">
      <c r="A50" s="31">
        <v>45530</v>
      </c>
      <c r="B50" s="23">
        <v>0.66666666666666663</v>
      </c>
      <c r="C50" s="24">
        <v>1.0964212417558601</v>
      </c>
      <c r="D50" s="33">
        <f t="shared" si="0"/>
        <v>27.794477181629873</v>
      </c>
      <c r="E50" s="24">
        <f t="shared" si="1"/>
        <v>2.2986032629207904</v>
      </c>
      <c r="F50" s="31">
        <v>45532</v>
      </c>
      <c r="G50" s="23">
        <v>0.66666666666666663</v>
      </c>
      <c r="H50" s="24">
        <v>1.0234295129735</v>
      </c>
      <c r="I50" s="33">
        <f t="shared" si="8"/>
        <v>24.902872009147117</v>
      </c>
      <c r="J50" s="24">
        <f t="shared" si="9"/>
        <v>2.0594675151564665</v>
      </c>
      <c r="K50" s="31">
        <v>45534</v>
      </c>
      <c r="L50" s="23">
        <v>0.66666666666666663</v>
      </c>
      <c r="M50" s="24">
        <v>1.02640593051499</v>
      </c>
      <c r="N50" s="33">
        <f t="shared" si="4"/>
        <v>25.018458511735467</v>
      </c>
      <c r="O50" s="24">
        <f t="shared" si="5"/>
        <v>2.069026518920523</v>
      </c>
      <c r="P50" s="1"/>
      <c r="Q50" s="1"/>
    </row>
    <row r="51" spans="1:17" x14ac:dyDescent="0.25">
      <c r="A51" s="31">
        <v>45530</v>
      </c>
      <c r="B51" s="23">
        <v>0.70833333333333337</v>
      </c>
      <c r="C51" s="24">
        <v>1.08864271640342</v>
      </c>
      <c r="D51" s="33">
        <f t="shared" si="0"/>
        <v>27.480710303177961</v>
      </c>
      <c r="E51" s="24">
        <f t="shared" si="1"/>
        <v>2.2726547420728171</v>
      </c>
      <c r="F51" s="31">
        <v>45532</v>
      </c>
      <c r="G51" s="23">
        <v>0.70833333333333337</v>
      </c>
      <c r="H51" s="24">
        <v>1.0151252746541399</v>
      </c>
      <c r="I51" s="33">
        <f t="shared" si="8"/>
        <v>24.581440949293601</v>
      </c>
      <c r="J51" s="24">
        <f t="shared" si="9"/>
        <v>2.0328851665065808</v>
      </c>
      <c r="K51" s="31">
        <v>45534</v>
      </c>
      <c r="L51" s="23">
        <v>0.70833333333333337</v>
      </c>
      <c r="M51" s="24">
        <v>1.0184117555577501</v>
      </c>
      <c r="N51" s="33">
        <f t="shared" si="4"/>
        <v>24.708464138187125</v>
      </c>
      <c r="O51" s="24">
        <f t="shared" si="5"/>
        <v>2.0433899842280749</v>
      </c>
      <c r="P51" s="1"/>
      <c r="Q51" s="1"/>
    </row>
    <row r="52" spans="1:17" x14ac:dyDescent="0.25">
      <c r="A52" s="31">
        <v>45530</v>
      </c>
      <c r="B52" s="23">
        <v>0.75</v>
      </c>
      <c r="C52" s="24">
        <v>1.0711476802783</v>
      </c>
      <c r="D52" s="33">
        <f t="shared" si="0"/>
        <v>26.779869148492107</v>
      </c>
      <c r="E52" s="24">
        <f t="shared" si="1"/>
        <v>2.2146951785802971</v>
      </c>
      <c r="F52" s="31">
        <v>45532</v>
      </c>
      <c r="G52" s="23">
        <v>0.75</v>
      </c>
      <c r="H52" s="24">
        <v>0.99521040916044801</v>
      </c>
      <c r="I52" s="33">
        <f t="shared" si="8"/>
        <v>23.816963793139099</v>
      </c>
      <c r="J52" s="24">
        <f t="shared" si="9"/>
        <v>1.9696629056926034</v>
      </c>
      <c r="K52" s="31">
        <v>45534</v>
      </c>
      <c r="L52" s="23">
        <v>0.75</v>
      </c>
      <c r="M52" s="24">
        <v>1.0006220340688701</v>
      </c>
      <c r="N52" s="33">
        <f t="shared" si="4"/>
        <v>24.023809610781889</v>
      </c>
      <c r="O52" s="24">
        <f t="shared" si="5"/>
        <v>1.9867690548116621</v>
      </c>
      <c r="P52" s="1"/>
      <c r="Q52" s="1"/>
    </row>
    <row r="53" spans="1:17" x14ac:dyDescent="0.25">
      <c r="A53" s="31">
        <v>45530</v>
      </c>
      <c r="B53" s="23">
        <v>0.79166666666666663</v>
      </c>
      <c r="C53" s="24">
        <v>1.0581028461413899</v>
      </c>
      <c r="D53" s="33">
        <f t="shared" si="0"/>
        <v>26.261706129351474</v>
      </c>
      <c r="E53" s="24">
        <f t="shared" si="1"/>
        <v>2.171843096897367</v>
      </c>
      <c r="F53" s="31">
        <v>45532</v>
      </c>
      <c r="G53" s="23">
        <v>0.79166666666666663</v>
      </c>
      <c r="H53" s="24">
        <v>0.96751928329080705</v>
      </c>
      <c r="I53" s="33">
        <f t="shared" si="8"/>
        <v>22.769021095064506</v>
      </c>
      <c r="J53" s="24">
        <f t="shared" si="9"/>
        <v>1.8829980445618346</v>
      </c>
      <c r="K53" s="31">
        <v>45534</v>
      </c>
      <c r="L53" s="23">
        <v>0.79166666666666663</v>
      </c>
      <c r="M53" s="24">
        <v>0.98348331451022597</v>
      </c>
      <c r="N53" s="33">
        <f t="shared" si="4"/>
        <v>23.371018074749244</v>
      </c>
      <c r="O53" s="24">
        <f t="shared" si="5"/>
        <v>1.9327831947817624</v>
      </c>
      <c r="P53" s="1"/>
      <c r="Q53" s="1"/>
    </row>
    <row r="54" spans="1:17" x14ac:dyDescent="0.25">
      <c r="A54" s="31">
        <v>45530</v>
      </c>
      <c r="B54" s="23">
        <v>0.83333333333333337</v>
      </c>
      <c r="C54" s="24">
        <v>1.0462129116016501</v>
      </c>
      <c r="D54" s="33">
        <f t="shared" si="0"/>
        <v>25.792713925133398</v>
      </c>
      <c r="E54" s="24">
        <f t="shared" si="1"/>
        <v>2.1330574416085319</v>
      </c>
      <c r="F54" s="31">
        <v>45532</v>
      </c>
      <c r="G54" s="23">
        <v>0.83333333333333337</v>
      </c>
      <c r="H54" s="24">
        <v>0.96392041444392795</v>
      </c>
      <c r="I54" s="33">
        <f t="shared" si="8"/>
        <v>22.634119659179966</v>
      </c>
      <c r="J54" s="24">
        <f t="shared" si="9"/>
        <v>1.871841695814183</v>
      </c>
      <c r="K54" s="31">
        <v>45534</v>
      </c>
      <c r="L54" s="23">
        <v>0.83333333333333337</v>
      </c>
      <c r="M54" s="24">
        <v>0.97236108779518204</v>
      </c>
      <c r="N54" s="33">
        <f t="shared" si="4"/>
        <v>22.950984380216116</v>
      </c>
      <c r="O54" s="24">
        <f t="shared" si="5"/>
        <v>1.8980464082438728</v>
      </c>
      <c r="P54" s="1"/>
      <c r="Q54" s="1"/>
    </row>
    <row r="55" spans="1:17" x14ac:dyDescent="0.25">
      <c r="A55" s="31">
        <v>45530</v>
      </c>
      <c r="B55" s="23">
        <v>0.875</v>
      </c>
      <c r="C55" s="24">
        <v>1.0456783771472999</v>
      </c>
      <c r="D55" s="33">
        <f t="shared" si="0"/>
        <v>25.771703575541359</v>
      </c>
      <c r="E55" s="24">
        <f t="shared" si="1"/>
        <v>2.1313198856972702</v>
      </c>
      <c r="F55" s="31">
        <v>45532</v>
      </c>
      <c r="G55" s="23">
        <v>0.875</v>
      </c>
      <c r="H55" s="24">
        <v>0.95194691419220601</v>
      </c>
      <c r="I55" s="33">
        <f t="shared" si="8"/>
        <v>22.187455940223277</v>
      </c>
      <c r="J55" s="24">
        <f t="shared" si="9"/>
        <v>1.8349026062564648</v>
      </c>
      <c r="K55" s="31">
        <v>45534</v>
      </c>
      <c r="L55" s="23">
        <v>0.875</v>
      </c>
      <c r="M55" s="24">
        <v>0.96562528609843201</v>
      </c>
      <c r="N55" s="33">
        <f t="shared" si="4"/>
        <v>22.697988487316884</v>
      </c>
      <c r="O55" s="24">
        <f t="shared" si="5"/>
        <v>1.8771236479011062</v>
      </c>
      <c r="P55" s="1"/>
      <c r="Q55" s="1"/>
    </row>
    <row r="56" spans="1:17" x14ac:dyDescent="0.25">
      <c r="A56" s="31">
        <v>45530</v>
      </c>
      <c r="B56" s="23">
        <v>0.91666666666666663</v>
      </c>
      <c r="C56" s="24">
        <v>1.0480321645694699</v>
      </c>
      <c r="D56" s="33">
        <f t="shared" si="0"/>
        <v>25.864269099358143</v>
      </c>
      <c r="E56" s="24">
        <f t="shared" si="1"/>
        <v>2.1389750545169184</v>
      </c>
      <c r="F56" s="31">
        <v>45532</v>
      </c>
      <c r="G56" s="23">
        <v>0.91666666666666663</v>
      </c>
      <c r="H56" s="24">
        <v>0.94944792985536297</v>
      </c>
      <c r="I56" s="33">
        <f t="shared" si="8"/>
        <v>22.094652151002737</v>
      </c>
      <c r="J56" s="24">
        <f t="shared" si="9"/>
        <v>1.8272277328879263</v>
      </c>
      <c r="K56" s="31">
        <v>45534</v>
      </c>
      <c r="L56" s="23">
        <v>0.91666666666666663</v>
      </c>
      <c r="M56" s="24">
        <v>0.96084958314511204</v>
      </c>
      <c r="N56" s="33">
        <f t="shared" si="4"/>
        <v>22.519247897851081</v>
      </c>
      <c r="O56" s="24">
        <f t="shared" si="5"/>
        <v>1.8623418011522843</v>
      </c>
      <c r="P56" s="1"/>
      <c r="Q56" s="1"/>
    </row>
    <row r="57" spans="1:17" x14ac:dyDescent="0.25">
      <c r="A57" s="31">
        <v>45530</v>
      </c>
      <c r="B57" s="23">
        <v>0.95833333333333337</v>
      </c>
      <c r="C57" s="24">
        <v>1.0455727577167599</v>
      </c>
      <c r="D57" s="33">
        <f t="shared" si="0"/>
        <v>25.767552865793004</v>
      </c>
      <c r="E57" s="24">
        <f t="shared" si="1"/>
        <v>2.1309766220010813</v>
      </c>
      <c r="F57" s="31">
        <v>45532</v>
      </c>
      <c r="G57" s="23">
        <v>0.95833333333333337</v>
      </c>
      <c r="H57" s="24">
        <v>0.94648706912615799</v>
      </c>
      <c r="I57" s="33">
        <f t="shared" si="8"/>
        <v>21.984883686505327</v>
      </c>
      <c r="J57" s="24">
        <f t="shared" si="9"/>
        <v>1.8181498808739904</v>
      </c>
      <c r="K57" s="31">
        <v>45534</v>
      </c>
      <c r="L57" s="23">
        <v>0.95833333333333337</v>
      </c>
      <c r="M57" s="24">
        <v>0.96116626262280302</v>
      </c>
      <c r="N57" s="33">
        <f t="shared" si="4"/>
        <v>22.531083967977715</v>
      </c>
      <c r="O57" s="24">
        <f t="shared" si="5"/>
        <v>1.8633206441517569</v>
      </c>
      <c r="P57" s="1"/>
      <c r="Q57" s="1"/>
    </row>
    <row r="58" spans="1:17" x14ac:dyDescent="0.25">
      <c r="P58" s="1"/>
      <c r="Q58" s="1"/>
    </row>
    <row r="59" spans="1:17" x14ac:dyDescent="0.25">
      <c r="P59" s="1"/>
      <c r="Q59" s="1"/>
    </row>
    <row r="60" spans="1:17" x14ac:dyDescent="0.25">
      <c r="P60" s="1"/>
      <c r="Q60" s="1"/>
    </row>
    <row r="61" spans="1:17" x14ac:dyDescent="0.25">
      <c r="P61" s="1"/>
      <c r="Q61" s="1"/>
    </row>
    <row r="62" spans="1:17" x14ac:dyDescent="0.25">
      <c r="P62" s="1"/>
      <c r="Q62" s="1"/>
    </row>
    <row r="63" spans="1:17" x14ac:dyDescent="0.25">
      <c r="P63" s="1"/>
      <c r="Q63" s="1"/>
    </row>
    <row r="64" spans="1:17" x14ac:dyDescent="0.25">
      <c r="P64" s="1"/>
      <c r="Q64" s="1"/>
    </row>
    <row r="65" spans="16:17" x14ac:dyDescent="0.25">
      <c r="P65" s="1"/>
      <c r="Q65" s="1"/>
    </row>
    <row r="66" spans="16:17" x14ac:dyDescent="0.25">
      <c r="P66" s="1"/>
      <c r="Q66" s="1"/>
    </row>
    <row r="67" spans="16:17" x14ac:dyDescent="0.25">
      <c r="P67" s="1"/>
      <c r="Q67" s="1"/>
    </row>
    <row r="68" spans="16:17" x14ac:dyDescent="0.25">
      <c r="P68" s="1"/>
      <c r="Q68" s="1"/>
    </row>
    <row r="69" spans="16:17" x14ac:dyDescent="0.25">
      <c r="P69" s="1"/>
      <c r="Q69" s="1"/>
    </row>
    <row r="70" spans="16:17" x14ac:dyDescent="0.25">
      <c r="P70" s="1"/>
      <c r="Q70" s="1"/>
    </row>
    <row r="71" spans="16:17" x14ac:dyDescent="0.25">
      <c r="P71" s="1"/>
      <c r="Q71" s="1"/>
    </row>
    <row r="72" spans="16:17" x14ac:dyDescent="0.25">
      <c r="P72" s="1"/>
      <c r="Q72" s="1"/>
    </row>
    <row r="73" spans="16:17" x14ac:dyDescent="0.25">
      <c r="P73" s="1"/>
      <c r="Q73" s="1"/>
    </row>
    <row r="74" spans="16:17" x14ac:dyDescent="0.25">
      <c r="P74" s="1"/>
      <c r="Q74" s="1"/>
    </row>
    <row r="75" spans="16:17" x14ac:dyDescent="0.25">
      <c r="P75" s="1"/>
      <c r="Q75" s="1"/>
    </row>
    <row r="76" spans="16:17" x14ac:dyDescent="0.25">
      <c r="P76" s="1"/>
      <c r="Q76" s="1"/>
    </row>
    <row r="77" spans="16:17" x14ac:dyDescent="0.25">
      <c r="P77" s="1"/>
      <c r="Q77" s="1"/>
    </row>
    <row r="78" spans="16:17" x14ac:dyDescent="0.25">
      <c r="P78" s="1"/>
      <c r="Q78" s="1"/>
    </row>
    <row r="79" spans="16:17" x14ac:dyDescent="0.25">
      <c r="P79" s="1"/>
      <c r="Q79" s="1"/>
    </row>
    <row r="80" spans="16:17" x14ac:dyDescent="0.25">
      <c r="P80" s="1"/>
      <c r="Q80" s="1"/>
    </row>
    <row r="81" spans="16:17" x14ac:dyDescent="0.25">
      <c r="P81" s="1"/>
      <c r="Q81" s="1"/>
    </row>
    <row r="178" spans="2:3" x14ac:dyDescent="0.25">
      <c r="B178" s="35"/>
      <c r="C178" s="15"/>
    </row>
  </sheetData>
  <pageMargins left="0.7" right="0.7" top="0.75" bottom="0.75" header="0.3" footer="0.3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2BCE801-C851-4361-968A-24054A70344D}">
  <dimension ref="A1:T105"/>
  <sheetViews>
    <sheetView workbookViewId="0">
      <selection activeCell="D2" sqref="D2"/>
    </sheetView>
  </sheetViews>
  <sheetFormatPr defaultRowHeight="15" x14ac:dyDescent="0.25"/>
  <sheetData>
    <row r="1" spans="1:20" x14ac:dyDescent="0.25">
      <c r="A1" s="1" t="s">
        <v>70</v>
      </c>
      <c r="B1" s="23"/>
      <c r="C1" s="24"/>
    </row>
    <row r="2" spans="1:20" x14ac:dyDescent="0.25">
      <c r="A2" s="1" t="s">
        <v>71</v>
      </c>
      <c r="B2" s="23"/>
      <c r="C2" s="24"/>
      <c r="G2" s="25"/>
      <c r="H2" s="25"/>
    </row>
    <row r="3" spans="1:20" ht="15.75" thickBot="1" x14ac:dyDescent="0.3">
      <c r="A3" s="1" t="s">
        <v>72</v>
      </c>
      <c r="B3" s="23"/>
      <c r="C3" s="24"/>
    </row>
    <row r="4" spans="1:20" ht="15.75" thickBot="1" x14ac:dyDescent="0.3">
      <c r="A4" s="1" t="s">
        <v>73</v>
      </c>
      <c r="B4" s="23"/>
      <c r="C4" s="24"/>
      <c r="I4" s="26" t="s">
        <v>74</v>
      </c>
      <c r="J4" s="27"/>
      <c r="K4" s="27"/>
      <c r="L4" s="28">
        <f>SUM(E10:E57)+SUM(J10:J57)+SUM(O10:O57)+SUM(T10:T57)</f>
        <v>402.67756674668487</v>
      </c>
    </row>
    <row r="5" spans="1:20" x14ac:dyDescent="0.25">
      <c r="A5" s="1" t="s">
        <v>75</v>
      </c>
      <c r="B5" s="23"/>
      <c r="C5" s="24"/>
    </row>
    <row r="6" spans="1:20" x14ac:dyDescent="0.25">
      <c r="A6" s="1"/>
      <c r="B6" s="1"/>
      <c r="C6" s="1"/>
    </row>
    <row r="7" spans="1:20" x14ac:dyDescent="0.25">
      <c r="A7" s="1"/>
      <c r="B7" s="1"/>
      <c r="C7" s="1"/>
      <c r="I7" s="29" t="s">
        <v>76</v>
      </c>
      <c r="J7" s="29"/>
      <c r="K7" s="29"/>
      <c r="L7" s="7">
        <f>MAX(D10:D57,I10:I57,N10:N57,S10:S57)</f>
        <v>28.111888363349536</v>
      </c>
    </row>
    <row r="8" spans="1:20" x14ac:dyDescent="0.25">
      <c r="A8" s="1"/>
      <c r="B8" s="1"/>
      <c r="C8" s="1"/>
    </row>
    <row r="9" spans="1:20" x14ac:dyDescent="0.25">
      <c r="A9" s="30" t="s">
        <v>77</v>
      </c>
      <c r="B9" s="30" t="s">
        <v>78</v>
      </c>
      <c r="C9" s="30" t="s">
        <v>79</v>
      </c>
      <c r="D9" s="30" t="s">
        <v>54</v>
      </c>
      <c r="E9" s="30" t="s">
        <v>80</v>
      </c>
      <c r="F9" s="30" t="s">
        <v>77</v>
      </c>
      <c r="G9" s="30" t="s">
        <v>78</v>
      </c>
      <c r="H9" s="30" t="s">
        <v>79</v>
      </c>
      <c r="I9" s="30" t="s">
        <v>54</v>
      </c>
      <c r="J9" s="30" t="s">
        <v>80</v>
      </c>
      <c r="K9" s="30" t="s">
        <v>77</v>
      </c>
      <c r="L9" s="30" t="s">
        <v>78</v>
      </c>
      <c r="M9" s="30" t="s">
        <v>79</v>
      </c>
      <c r="N9" s="30" t="s">
        <v>54</v>
      </c>
      <c r="O9" s="30" t="s">
        <v>80</v>
      </c>
      <c r="P9" s="30" t="s">
        <v>77</v>
      </c>
      <c r="Q9" s="30" t="s">
        <v>78</v>
      </c>
      <c r="R9" s="30" t="s">
        <v>79</v>
      </c>
      <c r="S9" s="30" t="s">
        <v>54</v>
      </c>
      <c r="T9" s="30" t="s">
        <v>80</v>
      </c>
    </row>
    <row r="10" spans="1:20" x14ac:dyDescent="0.25">
      <c r="A10" s="31">
        <v>45536</v>
      </c>
      <c r="B10" s="23">
        <v>0</v>
      </c>
      <c r="C10" s="24">
        <v>0.97712367772665099</v>
      </c>
      <c r="D10" s="33">
        <f t="shared" ref="D10:D57" si="0">4*6*(C10^(1.522*(6^0.026)))</f>
        <v>23.130497017748056</v>
      </c>
      <c r="E10" s="24">
        <f t="shared" ref="E10:E57" si="1">D10*0.0827</f>
        <v>1.9128921033677642</v>
      </c>
      <c r="F10" s="31">
        <v>45538</v>
      </c>
      <c r="G10" s="23">
        <v>0</v>
      </c>
      <c r="H10" s="24">
        <v>0.98636066913210196</v>
      </c>
      <c r="I10" s="33">
        <f t="shared" ref="I10:I25" si="2">4*6*(H10^(1.522*(6^0.026)))</f>
        <v>23.480144024339545</v>
      </c>
      <c r="J10" s="24">
        <f t="shared" ref="J10:J25" si="3">I10*0.0827</f>
        <v>1.9418079108128803</v>
      </c>
      <c r="K10" s="31">
        <v>45540</v>
      </c>
      <c r="L10" s="23">
        <v>0</v>
      </c>
      <c r="M10" s="24">
        <v>1.04841709136543</v>
      </c>
      <c r="N10" s="33">
        <f t="shared" ref="N10:N41" si="4">4*6*(M10^(1.522*(6^0.026)))</f>
        <v>25.879418579987956</v>
      </c>
      <c r="O10" s="24">
        <f t="shared" ref="O10:O41" si="5">N10*0.0827</f>
        <v>2.1402279165650038</v>
      </c>
      <c r="P10" s="31">
        <v>45542</v>
      </c>
      <c r="Q10" s="23">
        <v>0</v>
      </c>
      <c r="R10" s="24">
        <v>1.03816819190563</v>
      </c>
      <c r="S10" s="33">
        <f t="shared" ref="S10:S57" si="6">4*6*(R10^(1.522*(6^0.026)))</f>
        <v>25.477184761189207</v>
      </c>
      <c r="T10" s="24">
        <f t="shared" ref="T10:T57" si="7">S10*0.0827</f>
        <v>2.1069631797503474</v>
      </c>
    </row>
    <row r="11" spans="1:20" x14ac:dyDescent="0.25">
      <c r="A11" s="31">
        <v>45536</v>
      </c>
      <c r="B11" s="23">
        <v>4.1666666666666664E-2</v>
      </c>
      <c r="C11" s="24">
        <v>0.98477679490649195</v>
      </c>
      <c r="D11" s="33">
        <f t="shared" si="0"/>
        <v>23.42005088847187</v>
      </c>
      <c r="E11" s="24">
        <f t="shared" si="1"/>
        <v>1.9368382084766236</v>
      </c>
      <c r="F11" s="31">
        <v>45538</v>
      </c>
      <c r="G11" s="23">
        <v>4.1666666666666664E-2</v>
      </c>
      <c r="H11" s="24">
        <v>0.992385983463132</v>
      </c>
      <c r="I11" s="33">
        <f t="shared" si="2"/>
        <v>23.70927227256346</v>
      </c>
      <c r="J11" s="24">
        <f t="shared" si="3"/>
        <v>1.9607568169409981</v>
      </c>
      <c r="K11" s="31">
        <v>45540</v>
      </c>
      <c r="L11" s="23">
        <v>4.1666666666666664E-2</v>
      </c>
      <c r="M11" s="24">
        <v>1.0598011016803299</v>
      </c>
      <c r="N11" s="33">
        <f t="shared" si="4"/>
        <v>26.328949861447906</v>
      </c>
      <c r="O11" s="24">
        <f t="shared" si="5"/>
        <v>2.1774041535417417</v>
      </c>
      <c r="P11" s="31">
        <v>45542</v>
      </c>
      <c r="Q11" s="23">
        <v>4.1666666666666664E-2</v>
      </c>
      <c r="R11" s="24">
        <v>1.0451635122257299</v>
      </c>
      <c r="S11" s="33">
        <f t="shared" si="6"/>
        <v>25.751472391145271</v>
      </c>
      <c r="T11" s="24">
        <f t="shared" si="7"/>
        <v>2.1296467667477139</v>
      </c>
    </row>
    <row r="12" spans="1:20" x14ac:dyDescent="0.25">
      <c r="A12" s="31">
        <v>45536</v>
      </c>
      <c r="B12" s="23">
        <v>8.3333333333333329E-2</v>
      </c>
      <c r="C12" s="24">
        <v>0.98727798461519101</v>
      </c>
      <c r="D12" s="33">
        <f t="shared" si="0"/>
        <v>23.51497377463728</v>
      </c>
      <c r="E12" s="24">
        <f t="shared" si="1"/>
        <v>1.9446883311625029</v>
      </c>
      <c r="F12" s="31">
        <v>45538</v>
      </c>
      <c r="G12" s="23">
        <v>8.3333333333333329E-2</v>
      </c>
      <c r="H12" s="24">
        <v>0.99474412202437101</v>
      </c>
      <c r="I12" s="33">
        <f t="shared" si="2"/>
        <v>23.799172357042579</v>
      </c>
      <c r="J12" s="24">
        <f t="shared" si="3"/>
        <v>1.9681915539274213</v>
      </c>
      <c r="K12" s="31">
        <v>45540</v>
      </c>
      <c r="L12" s="23">
        <v>8.3333333333333329E-2</v>
      </c>
      <c r="M12" s="24">
        <v>1.0615103244738999</v>
      </c>
      <c r="N12" s="33">
        <f t="shared" si="4"/>
        <v>26.396692571178242</v>
      </c>
      <c r="O12" s="24">
        <f t="shared" si="5"/>
        <v>2.1830064756364407</v>
      </c>
      <c r="P12" s="31">
        <v>45542</v>
      </c>
      <c r="Q12" s="23">
        <v>8.3333333333333329E-2</v>
      </c>
      <c r="R12" s="24">
        <v>1.0498579740482299</v>
      </c>
      <c r="S12" s="33">
        <f t="shared" si="6"/>
        <v>25.936156446843675</v>
      </c>
      <c r="T12" s="24">
        <f t="shared" si="7"/>
        <v>2.1449201381539718</v>
      </c>
    </row>
    <row r="13" spans="1:20" x14ac:dyDescent="0.25">
      <c r="A13" s="31">
        <v>45536</v>
      </c>
      <c r="B13" s="23">
        <v>0.125</v>
      </c>
      <c r="C13" s="24">
        <v>0.99429970979292803</v>
      </c>
      <c r="D13" s="33">
        <f t="shared" si="0"/>
        <v>23.78222018419951</v>
      </c>
      <c r="E13" s="24">
        <f t="shared" si="1"/>
        <v>1.9667896092332993</v>
      </c>
      <c r="F13" s="31">
        <v>45538</v>
      </c>
      <c r="G13" s="23">
        <v>0.125</v>
      </c>
      <c r="H13" s="24">
        <v>0.99504107236464101</v>
      </c>
      <c r="I13" s="33">
        <f t="shared" si="2"/>
        <v>23.810502083485883</v>
      </c>
      <c r="J13" s="24">
        <f t="shared" si="3"/>
        <v>1.9691285223042825</v>
      </c>
      <c r="K13" s="31">
        <v>45540</v>
      </c>
      <c r="L13" s="23">
        <v>0.125</v>
      </c>
      <c r="M13" s="24">
        <v>1.0722872018771099</v>
      </c>
      <c r="N13" s="33">
        <f t="shared" si="4"/>
        <v>26.825311998090072</v>
      </c>
      <c r="O13" s="24">
        <f t="shared" si="5"/>
        <v>2.218453302242049</v>
      </c>
      <c r="P13" s="31">
        <v>45542</v>
      </c>
      <c r="Q13" s="23">
        <v>0.125</v>
      </c>
      <c r="R13" s="24">
        <v>1.05673015117222</v>
      </c>
      <c r="S13" s="33">
        <f t="shared" si="6"/>
        <v>26.207400091097242</v>
      </c>
      <c r="T13" s="24">
        <f t="shared" si="7"/>
        <v>2.1673519875337419</v>
      </c>
    </row>
    <row r="14" spans="1:20" x14ac:dyDescent="0.25">
      <c r="A14" s="31">
        <v>45536</v>
      </c>
      <c r="B14" s="23">
        <v>0.16666666666666666</v>
      </c>
      <c r="C14" s="24">
        <v>1.0005208253820399</v>
      </c>
      <c r="D14" s="33">
        <f t="shared" si="0"/>
        <v>24.019935044177451</v>
      </c>
      <c r="E14" s="24">
        <f t="shared" si="1"/>
        <v>1.9864486281534752</v>
      </c>
      <c r="F14" s="31">
        <v>45538</v>
      </c>
      <c r="G14" s="23">
        <v>0.16666666666666666</v>
      </c>
      <c r="H14" s="24">
        <v>0.99959021806317006</v>
      </c>
      <c r="I14" s="33">
        <f t="shared" si="2"/>
        <v>23.984319578822387</v>
      </c>
      <c r="J14" s="24">
        <f t="shared" si="3"/>
        <v>1.9835032291686112</v>
      </c>
      <c r="K14" s="31">
        <v>45540</v>
      </c>
      <c r="L14" s="23">
        <v>0.16666666666666666</v>
      </c>
      <c r="M14" s="24">
        <v>1.08233368396326</v>
      </c>
      <c r="N14" s="33">
        <f t="shared" si="4"/>
        <v>27.227196009145771</v>
      </c>
      <c r="O14" s="24">
        <f t="shared" si="5"/>
        <v>2.251689109956355</v>
      </c>
      <c r="P14" s="31">
        <v>45542</v>
      </c>
      <c r="Q14" s="23">
        <v>0.16666666666666666</v>
      </c>
      <c r="R14" s="24">
        <v>1.06049180030398</v>
      </c>
      <c r="S14" s="33">
        <f t="shared" si="6"/>
        <v>26.356316942351064</v>
      </c>
      <c r="T14" s="24">
        <f t="shared" si="7"/>
        <v>2.1796674111324328</v>
      </c>
    </row>
    <row r="15" spans="1:20" x14ac:dyDescent="0.25">
      <c r="A15" s="31">
        <v>45536</v>
      </c>
      <c r="B15" s="23">
        <v>0.20833333333333334</v>
      </c>
      <c r="C15" s="24">
        <v>1.01339840888571</v>
      </c>
      <c r="D15" s="33">
        <f t="shared" si="0"/>
        <v>24.514795098049159</v>
      </c>
      <c r="E15" s="24">
        <f t="shared" si="1"/>
        <v>2.0273735546086655</v>
      </c>
      <c r="F15" s="31">
        <v>45538</v>
      </c>
      <c r="G15" s="23">
        <v>0.20833333333333334</v>
      </c>
      <c r="H15" s="24">
        <v>1.00768113135888</v>
      </c>
      <c r="I15" s="33">
        <f t="shared" si="2"/>
        <v>24.294627029645447</v>
      </c>
      <c r="J15" s="24">
        <f t="shared" si="3"/>
        <v>2.0091656553516786</v>
      </c>
      <c r="K15" s="31">
        <v>45540</v>
      </c>
      <c r="L15" s="23">
        <v>0.20833333333333334</v>
      </c>
      <c r="M15" s="24">
        <v>1.08832144736808</v>
      </c>
      <c r="N15" s="33">
        <f t="shared" si="4"/>
        <v>27.46777966583403</v>
      </c>
      <c r="O15" s="24">
        <f t="shared" si="5"/>
        <v>2.2715853783644739</v>
      </c>
      <c r="P15" s="31">
        <v>45542</v>
      </c>
      <c r="Q15" s="23">
        <v>0.20833333333333334</v>
      </c>
      <c r="R15" s="24">
        <v>1.0616599321322799</v>
      </c>
      <c r="S15" s="33">
        <f t="shared" si="6"/>
        <v>26.402625155209293</v>
      </c>
      <c r="T15" s="24">
        <f t="shared" si="7"/>
        <v>2.1834971003358086</v>
      </c>
    </row>
    <row r="16" spans="1:20" x14ac:dyDescent="0.25">
      <c r="A16" s="31">
        <v>45536</v>
      </c>
      <c r="B16" s="23">
        <v>0.25</v>
      </c>
      <c r="C16" s="24">
        <v>1.0152593851048799</v>
      </c>
      <c r="D16" s="33">
        <f t="shared" si="0"/>
        <v>24.586619568289688</v>
      </c>
      <c r="E16" s="24">
        <f t="shared" si="1"/>
        <v>2.0333134382975571</v>
      </c>
      <c r="F16" s="31">
        <v>45538</v>
      </c>
      <c r="G16" s="23">
        <v>0.25</v>
      </c>
      <c r="H16" s="24">
        <v>1.0107696056325499</v>
      </c>
      <c r="I16" s="33">
        <f t="shared" si="2"/>
        <v>24.41346987939983</v>
      </c>
      <c r="J16" s="24">
        <f t="shared" si="3"/>
        <v>2.0189939590263659</v>
      </c>
      <c r="K16" s="31">
        <v>45540</v>
      </c>
      <c r="L16" s="23">
        <v>0.25</v>
      </c>
      <c r="M16" s="24">
        <v>1.0857939720110299</v>
      </c>
      <c r="N16" s="33">
        <f t="shared" si="4"/>
        <v>27.366131431209261</v>
      </c>
      <c r="O16" s="24">
        <f t="shared" si="5"/>
        <v>2.2631790693610059</v>
      </c>
      <c r="P16" s="31">
        <v>45542</v>
      </c>
      <c r="Q16" s="23">
        <v>0.25</v>
      </c>
      <c r="R16" s="24">
        <v>1.0705624818759001</v>
      </c>
      <c r="S16" s="33">
        <f t="shared" si="6"/>
        <v>26.756543256114853</v>
      </c>
      <c r="T16" s="24">
        <f t="shared" si="7"/>
        <v>2.2127661272806982</v>
      </c>
    </row>
    <row r="17" spans="1:20" x14ac:dyDescent="0.25">
      <c r="A17" s="31">
        <v>45536</v>
      </c>
      <c r="B17" s="23">
        <v>0.29166666666666669</v>
      </c>
      <c r="C17" s="24">
        <v>1.0182907581288601</v>
      </c>
      <c r="D17" s="33">
        <f t="shared" si="0"/>
        <v>24.703783234194159</v>
      </c>
      <c r="E17" s="24">
        <f t="shared" si="1"/>
        <v>2.0430028734678567</v>
      </c>
      <c r="F17" s="31">
        <v>45538</v>
      </c>
      <c r="G17" s="23">
        <v>0.29166666666666669</v>
      </c>
      <c r="H17" s="24">
        <v>1.0159766674001101</v>
      </c>
      <c r="I17" s="33">
        <f t="shared" si="2"/>
        <v>24.614324029212064</v>
      </c>
      <c r="J17" s="24">
        <f t="shared" si="3"/>
        <v>2.0356045972158374</v>
      </c>
      <c r="K17" s="31">
        <v>45540</v>
      </c>
      <c r="L17" s="23">
        <v>0.29166666666666669</v>
      </c>
      <c r="M17" s="24">
        <v>1.08644509315056</v>
      </c>
      <c r="N17" s="33">
        <f t="shared" si="4"/>
        <v>27.392304326891299</v>
      </c>
      <c r="O17" s="24">
        <f t="shared" si="5"/>
        <v>2.2653435678339102</v>
      </c>
      <c r="P17" s="31">
        <v>45542</v>
      </c>
      <c r="Q17" s="23">
        <v>0.29166666666666669</v>
      </c>
      <c r="R17" s="24">
        <v>1.07488739490079</v>
      </c>
      <c r="S17" s="33">
        <f t="shared" si="6"/>
        <v>26.929112320140536</v>
      </c>
      <c r="T17" s="24">
        <f t="shared" si="7"/>
        <v>2.2270375888756222</v>
      </c>
    </row>
    <row r="18" spans="1:20" x14ac:dyDescent="0.25">
      <c r="A18" s="31">
        <v>45536</v>
      </c>
      <c r="B18" s="23">
        <v>0.33333333333333331</v>
      </c>
      <c r="C18" s="24">
        <v>1.01906299590656</v>
      </c>
      <c r="D18" s="33">
        <f t="shared" si="0"/>
        <v>24.733663687859977</v>
      </c>
      <c r="E18" s="24">
        <f t="shared" si="1"/>
        <v>2.0454739869860199</v>
      </c>
      <c r="F18" s="31">
        <v>45538</v>
      </c>
      <c r="G18" s="23">
        <v>0.33333333333333331</v>
      </c>
      <c r="H18" s="24">
        <v>1.0243599414784399</v>
      </c>
      <c r="I18" s="33">
        <f t="shared" si="2"/>
        <v>24.938982919789737</v>
      </c>
      <c r="J18" s="24">
        <f t="shared" si="3"/>
        <v>2.062453887466611</v>
      </c>
      <c r="K18" s="31">
        <v>45540</v>
      </c>
      <c r="L18" s="23">
        <v>0.33333333333333331</v>
      </c>
      <c r="M18" s="24">
        <v>1.0918366908983399</v>
      </c>
      <c r="N18" s="33">
        <f t="shared" si="4"/>
        <v>27.609386761121627</v>
      </c>
      <c r="O18" s="24">
        <f t="shared" si="5"/>
        <v>2.2832962851447585</v>
      </c>
      <c r="P18" s="31">
        <v>45542</v>
      </c>
      <c r="Q18" s="23">
        <v>0.33333333333333331</v>
      </c>
      <c r="R18" s="24">
        <v>1.0786687135653199</v>
      </c>
      <c r="S18" s="33">
        <f t="shared" si="6"/>
        <v>27.080330037039747</v>
      </c>
      <c r="T18" s="24">
        <f t="shared" si="7"/>
        <v>2.239543294063187</v>
      </c>
    </row>
    <row r="19" spans="1:20" x14ac:dyDescent="0.25">
      <c r="A19" s="31">
        <v>45536</v>
      </c>
      <c r="B19" s="23">
        <v>0.375</v>
      </c>
      <c r="C19" s="24">
        <v>1.0257304906803999</v>
      </c>
      <c r="D19" s="33">
        <f t="shared" si="0"/>
        <v>24.992210907430419</v>
      </c>
      <c r="E19" s="24">
        <f t="shared" si="1"/>
        <v>2.0668558420444954</v>
      </c>
      <c r="F19" s="31">
        <v>45538</v>
      </c>
      <c r="G19" s="23">
        <v>0.375</v>
      </c>
      <c r="H19" s="24">
        <v>1.0276905298191901</v>
      </c>
      <c r="I19" s="33">
        <f t="shared" si="2"/>
        <v>25.06840640726044</v>
      </c>
      <c r="J19" s="24">
        <f t="shared" si="3"/>
        <v>2.0731572098804385</v>
      </c>
      <c r="K19" s="31">
        <v>45540</v>
      </c>
      <c r="L19" s="23">
        <v>0.375</v>
      </c>
      <c r="M19" s="24">
        <v>1.0962144136384899</v>
      </c>
      <c r="N19" s="33">
        <f t="shared" si="4"/>
        <v>27.786117054620171</v>
      </c>
      <c r="O19" s="24">
        <f t="shared" si="5"/>
        <v>2.2979118804170882</v>
      </c>
      <c r="P19" s="31">
        <v>45542</v>
      </c>
      <c r="Q19" s="23">
        <v>0.375</v>
      </c>
      <c r="R19" s="24">
        <v>1.0766934156374699</v>
      </c>
      <c r="S19" s="33">
        <f t="shared" si="6"/>
        <v>27.001297029907455</v>
      </c>
      <c r="T19" s="24">
        <f t="shared" si="7"/>
        <v>2.2330072643733465</v>
      </c>
    </row>
    <row r="20" spans="1:20" x14ac:dyDescent="0.25">
      <c r="A20" s="31">
        <v>45536</v>
      </c>
      <c r="B20" s="23">
        <v>0.41666666666666669</v>
      </c>
      <c r="C20" s="24">
        <v>1.0268018245655901</v>
      </c>
      <c r="D20" s="33">
        <f t="shared" si="0"/>
        <v>25.033847736729633</v>
      </c>
      <c r="E20" s="24">
        <f t="shared" si="1"/>
        <v>2.0702992078275404</v>
      </c>
      <c r="F20" s="31">
        <v>45538</v>
      </c>
      <c r="G20" s="23">
        <v>0.41666666666666669</v>
      </c>
      <c r="H20" s="24">
        <v>1.0338808298069599</v>
      </c>
      <c r="I20" s="33">
        <f t="shared" si="2"/>
        <v>25.309618475033815</v>
      </c>
      <c r="J20" s="24">
        <f t="shared" si="3"/>
        <v>2.0931054478852964</v>
      </c>
      <c r="K20" s="31">
        <v>45540</v>
      </c>
      <c r="L20" s="23">
        <v>0.41666666666666669</v>
      </c>
      <c r="M20" s="24">
        <v>1.0989354848817701</v>
      </c>
      <c r="N20" s="33">
        <f t="shared" si="4"/>
        <v>27.896179488243071</v>
      </c>
      <c r="O20" s="24">
        <f t="shared" si="5"/>
        <v>2.307014043677702</v>
      </c>
      <c r="P20" s="31">
        <v>45542</v>
      </c>
      <c r="Q20" s="23">
        <v>0.41666666666666669</v>
      </c>
      <c r="R20" s="24">
        <v>1.0813393592791201</v>
      </c>
      <c r="S20" s="33">
        <f t="shared" si="6"/>
        <v>27.187321265393397</v>
      </c>
      <c r="T20" s="24">
        <f t="shared" si="7"/>
        <v>2.248391468648034</v>
      </c>
    </row>
    <row r="21" spans="1:20" x14ac:dyDescent="0.25">
      <c r="A21" s="31">
        <v>45536</v>
      </c>
      <c r="B21" s="23">
        <v>0.45833333333333331</v>
      </c>
      <c r="C21" s="24">
        <v>1.0279786586720301</v>
      </c>
      <c r="D21" s="33">
        <f t="shared" si="0"/>
        <v>25.079614556445264</v>
      </c>
      <c r="E21" s="24">
        <f t="shared" si="1"/>
        <v>2.0740841238180234</v>
      </c>
      <c r="F21" s="31">
        <v>45538</v>
      </c>
      <c r="G21" s="23">
        <v>0.45833333333333331</v>
      </c>
      <c r="H21" s="24">
        <v>1.0376930236774899</v>
      </c>
      <c r="I21" s="33">
        <f t="shared" si="2"/>
        <v>25.458593082923084</v>
      </c>
      <c r="J21" s="24">
        <f t="shared" si="3"/>
        <v>2.1054256479577389</v>
      </c>
      <c r="K21" s="31">
        <v>45540</v>
      </c>
      <c r="L21" s="23">
        <v>0.45833333333333331</v>
      </c>
      <c r="M21" s="24">
        <v>1.09822726249255</v>
      </c>
      <c r="N21" s="33">
        <f t="shared" si="4"/>
        <v>27.86751755066193</v>
      </c>
      <c r="O21" s="24">
        <f t="shared" si="5"/>
        <v>2.3046437014397414</v>
      </c>
      <c r="P21" s="31">
        <v>45542</v>
      </c>
      <c r="Q21" s="23">
        <v>0.45833333333333331</v>
      </c>
      <c r="R21" s="24">
        <v>1.0816538333849499</v>
      </c>
      <c r="S21" s="33">
        <f t="shared" si="6"/>
        <v>27.199930055900843</v>
      </c>
      <c r="T21" s="24">
        <f t="shared" si="7"/>
        <v>2.2494342156229998</v>
      </c>
    </row>
    <row r="22" spans="1:20" x14ac:dyDescent="0.25">
      <c r="A22" s="31">
        <v>45536</v>
      </c>
      <c r="B22" s="23">
        <v>0.5</v>
      </c>
      <c r="C22" s="24">
        <v>1.03378403186384</v>
      </c>
      <c r="D22" s="33">
        <f t="shared" si="0"/>
        <v>25.305840007097189</v>
      </c>
      <c r="E22" s="24">
        <f t="shared" si="1"/>
        <v>2.0927929685869375</v>
      </c>
      <c r="F22" s="31">
        <v>45538</v>
      </c>
      <c r="G22" s="23">
        <v>0.5</v>
      </c>
      <c r="H22" s="24">
        <v>1.0384211540180599</v>
      </c>
      <c r="I22" s="33">
        <f t="shared" si="2"/>
        <v>25.48708435190575</v>
      </c>
      <c r="J22" s="24">
        <f t="shared" si="3"/>
        <v>2.1077818759026052</v>
      </c>
      <c r="K22" s="31">
        <v>45540</v>
      </c>
      <c r="L22" s="23">
        <v>0.5</v>
      </c>
      <c r="M22" s="24">
        <v>1.1034803390458701</v>
      </c>
      <c r="N22" s="33">
        <f t="shared" si="4"/>
        <v>28.080372185838449</v>
      </c>
      <c r="O22" s="24">
        <f t="shared" si="5"/>
        <v>2.3222467797688395</v>
      </c>
      <c r="P22" s="31">
        <v>45542</v>
      </c>
      <c r="Q22" s="23">
        <v>0.5</v>
      </c>
      <c r="R22" s="24">
        <v>1.0859985351518999</v>
      </c>
      <c r="S22" s="33">
        <f t="shared" si="6"/>
        <v>27.374353181334818</v>
      </c>
      <c r="T22" s="24">
        <f t="shared" si="7"/>
        <v>2.2638590080963894</v>
      </c>
    </row>
    <row r="23" spans="1:20" x14ac:dyDescent="0.25">
      <c r="A23" s="31">
        <v>45536</v>
      </c>
      <c r="B23" s="23">
        <v>0.54166666666666663</v>
      </c>
      <c r="C23" s="24">
        <v>1.0331878662067999</v>
      </c>
      <c r="D23" s="33">
        <f t="shared" si="0"/>
        <v>25.282573563244192</v>
      </c>
      <c r="E23" s="24">
        <f t="shared" si="1"/>
        <v>2.0908688336802945</v>
      </c>
      <c r="F23" s="31">
        <v>45538</v>
      </c>
      <c r="G23" s="23">
        <v>0.54166666666666663</v>
      </c>
      <c r="H23" s="24">
        <v>1.03856861590923</v>
      </c>
      <c r="I23" s="33">
        <f t="shared" si="2"/>
        <v>25.492855887092794</v>
      </c>
      <c r="J23" s="24">
        <f t="shared" si="3"/>
        <v>2.1082591818625738</v>
      </c>
      <c r="K23" s="31">
        <v>45540</v>
      </c>
      <c r="L23" s="23">
        <v>0.54166666666666663</v>
      </c>
      <c r="M23" s="24">
        <v>1.10257840156114</v>
      </c>
      <c r="N23" s="33">
        <f t="shared" si="4"/>
        <v>28.043782748847718</v>
      </c>
      <c r="O23" s="24">
        <f t="shared" si="5"/>
        <v>2.3192208333297062</v>
      </c>
      <c r="P23" s="31">
        <v>45542</v>
      </c>
      <c r="Q23" s="23">
        <v>0.54166666666666663</v>
      </c>
      <c r="R23" s="24">
        <v>1.0897073745683901</v>
      </c>
      <c r="S23" s="33">
        <f t="shared" si="6"/>
        <v>27.523577549721136</v>
      </c>
      <c r="T23" s="24">
        <f t="shared" si="7"/>
        <v>2.276199863361938</v>
      </c>
    </row>
    <row r="24" spans="1:20" x14ac:dyDescent="0.25">
      <c r="A24" s="31">
        <v>45536</v>
      </c>
      <c r="B24" s="23">
        <v>0.58333333333333337</v>
      </c>
      <c r="C24" s="24">
        <v>1.0325058698612799</v>
      </c>
      <c r="D24" s="33">
        <f t="shared" si="0"/>
        <v>25.255967208721092</v>
      </c>
      <c r="E24" s="24">
        <f t="shared" si="1"/>
        <v>2.0886684881612343</v>
      </c>
      <c r="F24" s="31">
        <v>45538</v>
      </c>
      <c r="G24" s="23">
        <v>0.58333333333333337</v>
      </c>
      <c r="H24" s="24">
        <v>1.0398093461948701</v>
      </c>
      <c r="I24" s="33">
        <f t="shared" si="2"/>
        <v>25.541436328428077</v>
      </c>
      <c r="J24" s="24">
        <f t="shared" si="3"/>
        <v>2.112276784361002</v>
      </c>
      <c r="K24" s="31">
        <v>45540</v>
      </c>
      <c r="L24" s="23">
        <v>0.58333333333333337</v>
      </c>
      <c r="M24" s="24">
        <v>1.1042568683580001</v>
      </c>
      <c r="N24" s="33">
        <f t="shared" si="4"/>
        <v>28.111888363349536</v>
      </c>
      <c r="O24" s="24">
        <f t="shared" si="5"/>
        <v>2.3248531676490063</v>
      </c>
      <c r="P24" s="31">
        <v>45542</v>
      </c>
      <c r="Q24" s="23">
        <v>0.58333333333333337</v>
      </c>
      <c r="R24" s="24">
        <v>1.09131765365164</v>
      </c>
      <c r="S24" s="33">
        <f t="shared" si="6"/>
        <v>27.588460925958678</v>
      </c>
      <c r="T24" s="24">
        <f t="shared" si="7"/>
        <v>2.2815657185767826</v>
      </c>
    </row>
    <row r="25" spans="1:20" x14ac:dyDescent="0.25">
      <c r="A25" s="31">
        <v>45536</v>
      </c>
      <c r="B25" s="23">
        <v>0.625</v>
      </c>
      <c r="C25" s="24">
        <v>1.02880799769943</v>
      </c>
      <c r="D25" s="33">
        <f t="shared" si="0"/>
        <v>25.11188608869719</v>
      </c>
      <c r="E25" s="24">
        <f t="shared" si="1"/>
        <v>2.0767529795352577</v>
      </c>
      <c r="F25" s="31">
        <v>45538</v>
      </c>
      <c r="G25" s="23">
        <v>0.625</v>
      </c>
      <c r="H25" s="24">
        <v>1.0360432863194</v>
      </c>
      <c r="I25" s="33">
        <f t="shared" si="2"/>
        <v>25.394083900075557</v>
      </c>
      <c r="J25" s="24">
        <f t="shared" si="3"/>
        <v>2.1000907385362484</v>
      </c>
      <c r="K25" s="31">
        <v>45540</v>
      </c>
      <c r="L25" s="23">
        <v>0.625</v>
      </c>
      <c r="M25" s="24">
        <v>1.0974419116929901</v>
      </c>
      <c r="N25" s="33">
        <f t="shared" si="4"/>
        <v>27.835747054992723</v>
      </c>
      <c r="O25" s="24">
        <f t="shared" si="5"/>
        <v>2.3020162814478979</v>
      </c>
      <c r="P25" s="31">
        <v>45542</v>
      </c>
      <c r="Q25" s="23">
        <v>0.625</v>
      </c>
      <c r="R25" s="24">
        <v>1.0852439403490499</v>
      </c>
      <c r="S25" s="33">
        <f t="shared" si="6"/>
        <v>27.344029264852061</v>
      </c>
      <c r="T25" s="24">
        <f t="shared" si="7"/>
        <v>2.2613512202032653</v>
      </c>
    </row>
    <row r="26" spans="1:20" x14ac:dyDescent="0.25">
      <c r="A26" s="31">
        <v>45536</v>
      </c>
      <c r="B26" s="23">
        <v>0.66666666666666663</v>
      </c>
      <c r="C26" s="24">
        <v>1.02291917800494</v>
      </c>
      <c r="D26" s="33">
        <f t="shared" si="0"/>
        <v>24.883073658058741</v>
      </c>
      <c r="E26" s="24">
        <f t="shared" si="1"/>
        <v>2.0578301915214579</v>
      </c>
      <c r="F26" s="31">
        <v>45538</v>
      </c>
      <c r="G26" s="23">
        <v>0.66666666666666663</v>
      </c>
      <c r="H26" s="24">
        <v>1.0317118167835899</v>
      </c>
      <c r="I26" s="33">
        <f t="shared" ref="I26:I57" si="8">4*6*(H26^(1.522*(6^0.026)))</f>
        <v>25.225002408776902</v>
      </c>
      <c r="J26" s="24">
        <f t="shared" ref="J26:J57" si="9">I26*0.0827</f>
        <v>2.0861076992058498</v>
      </c>
      <c r="K26" s="31">
        <v>45540</v>
      </c>
      <c r="L26" s="23">
        <v>0.66666666666666663</v>
      </c>
      <c r="M26" s="24">
        <v>1.0897293090776701</v>
      </c>
      <c r="N26" s="33">
        <f t="shared" si="4"/>
        <v>27.524460979633261</v>
      </c>
      <c r="O26" s="24">
        <f t="shared" si="5"/>
        <v>2.2762729230156706</v>
      </c>
      <c r="P26" s="31">
        <v>45542</v>
      </c>
      <c r="Q26" s="23">
        <v>0.66666666666666663</v>
      </c>
      <c r="R26" s="24">
        <v>1.0782595872835901</v>
      </c>
      <c r="S26" s="33">
        <f t="shared" si="6"/>
        <v>27.063953545746315</v>
      </c>
      <c r="T26" s="24">
        <f t="shared" si="7"/>
        <v>2.2381889582332199</v>
      </c>
    </row>
    <row r="27" spans="1:20" x14ac:dyDescent="0.25">
      <c r="A27" s="31">
        <v>45536</v>
      </c>
      <c r="B27" s="23">
        <v>0.70833333333333337</v>
      </c>
      <c r="C27" s="24">
        <v>1.0223625898320301</v>
      </c>
      <c r="D27" s="33">
        <f t="shared" si="0"/>
        <v>24.861487616938238</v>
      </c>
      <c r="E27" s="24">
        <f t="shared" si="1"/>
        <v>2.0560450259207923</v>
      </c>
      <c r="F27" s="31">
        <v>45538</v>
      </c>
      <c r="G27" s="23">
        <v>0.70833333333333337</v>
      </c>
      <c r="H27" s="24">
        <v>1.0239661931950601</v>
      </c>
      <c r="I27" s="33">
        <f t="shared" si="8"/>
        <v>24.9236987527457</v>
      </c>
      <c r="J27" s="24">
        <f t="shared" si="9"/>
        <v>2.0611898868520693</v>
      </c>
      <c r="K27" s="31">
        <v>45540</v>
      </c>
      <c r="L27" s="23">
        <v>0.70833333333333337</v>
      </c>
      <c r="M27" s="24">
        <v>1.08827090262931</v>
      </c>
      <c r="N27" s="33">
        <f t="shared" si="4"/>
        <v>27.465745516128855</v>
      </c>
      <c r="O27" s="24">
        <f t="shared" si="5"/>
        <v>2.2714171541838564</v>
      </c>
      <c r="P27" s="31">
        <v>45542</v>
      </c>
      <c r="Q27" s="23">
        <v>0.70833333333333337</v>
      </c>
      <c r="R27" s="24">
        <v>1.07306146621274</v>
      </c>
      <c r="S27" s="33">
        <f t="shared" si="6"/>
        <v>26.856205184689745</v>
      </c>
      <c r="T27" s="24">
        <f t="shared" si="7"/>
        <v>2.2210081687738419</v>
      </c>
    </row>
    <row r="28" spans="1:20" x14ac:dyDescent="0.25">
      <c r="A28" s="31">
        <v>45536</v>
      </c>
      <c r="B28" s="23">
        <v>0.75</v>
      </c>
      <c r="C28" s="24">
        <v>1.0020034313161801</v>
      </c>
      <c r="D28" s="33">
        <f t="shared" si="0"/>
        <v>24.076716857364133</v>
      </c>
      <c r="E28" s="24">
        <f t="shared" si="1"/>
        <v>1.9911444841040138</v>
      </c>
      <c r="F28" s="31">
        <v>45538</v>
      </c>
      <c r="G28" s="23">
        <v>0.75</v>
      </c>
      <c r="H28" s="24">
        <v>1.00776481628014</v>
      </c>
      <c r="I28" s="33">
        <f t="shared" si="8"/>
        <v>24.297844330160437</v>
      </c>
      <c r="J28" s="24">
        <f t="shared" si="9"/>
        <v>2.009431726104268</v>
      </c>
      <c r="K28" s="31">
        <v>45540</v>
      </c>
      <c r="L28" s="23">
        <v>0.75</v>
      </c>
      <c r="M28" s="24">
        <v>1.06231772899202</v>
      </c>
      <c r="N28" s="33">
        <f t="shared" si="4"/>
        <v>26.428715513687749</v>
      </c>
      <c r="O28" s="24">
        <f t="shared" si="5"/>
        <v>2.1856547729819766</v>
      </c>
      <c r="P28" s="31">
        <v>45542</v>
      </c>
      <c r="Q28" s="23">
        <v>0.75</v>
      </c>
      <c r="R28" s="24">
        <v>1.05296194552954</v>
      </c>
      <c r="S28" s="33">
        <f t="shared" si="6"/>
        <v>26.058539358121024</v>
      </c>
      <c r="T28" s="24">
        <f t="shared" si="7"/>
        <v>2.1550412049166088</v>
      </c>
    </row>
    <row r="29" spans="1:20" x14ac:dyDescent="0.25">
      <c r="A29" s="31">
        <v>45536</v>
      </c>
      <c r="B29" s="23">
        <v>0.79166666666666663</v>
      </c>
      <c r="C29" s="24">
        <v>0.98773992061219895</v>
      </c>
      <c r="D29" s="33">
        <f t="shared" si="0"/>
        <v>23.532520409524128</v>
      </c>
      <c r="E29" s="24">
        <f t="shared" si="1"/>
        <v>1.9461394378676453</v>
      </c>
      <c r="F29" s="31">
        <v>45538</v>
      </c>
      <c r="G29" s="23">
        <v>0.79166666666666663</v>
      </c>
      <c r="H29" s="24">
        <v>0.988604426380017</v>
      </c>
      <c r="I29" s="33">
        <f t="shared" si="8"/>
        <v>23.565371764922027</v>
      </c>
      <c r="J29" s="24">
        <f t="shared" si="9"/>
        <v>1.9488562449590516</v>
      </c>
      <c r="K29" s="31">
        <v>45540</v>
      </c>
      <c r="L29" s="23">
        <v>0.79166666666666663</v>
      </c>
      <c r="M29" s="24">
        <v>1.04931676387367</v>
      </c>
      <c r="N29" s="33">
        <f t="shared" si="4"/>
        <v>25.914839694693441</v>
      </c>
      <c r="O29" s="24">
        <f t="shared" si="5"/>
        <v>2.1431572427511476</v>
      </c>
      <c r="P29" s="31">
        <v>45542</v>
      </c>
      <c r="Q29" s="23">
        <v>0.79166666666666663</v>
      </c>
      <c r="R29" s="24">
        <v>1.0432322025257299</v>
      </c>
      <c r="S29" s="33">
        <f t="shared" si="6"/>
        <v>25.675636005196264</v>
      </c>
      <c r="T29" s="24">
        <f t="shared" si="7"/>
        <v>2.1233750976297308</v>
      </c>
    </row>
    <row r="30" spans="1:20" x14ac:dyDescent="0.25">
      <c r="A30" s="31">
        <v>45536</v>
      </c>
      <c r="B30" s="23">
        <v>0.83333333333333337</v>
      </c>
      <c r="C30" s="24">
        <v>0.98121964931095496</v>
      </c>
      <c r="D30" s="33">
        <f t="shared" si="0"/>
        <v>23.28530007144305</v>
      </c>
      <c r="E30" s="24">
        <f t="shared" si="1"/>
        <v>1.9256943159083402</v>
      </c>
      <c r="F30" s="31">
        <v>45538</v>
      </c>
      <c r="G30" s="23">
        <v>0.83333333333333337</v>
      </c>
      <c r="H30" s="24">
        <v>0.98306757211291895</v>
      </c>
      <c r="I30" s="33">
        <f t="shared" si="8"/>
        <v>23.355266392193879</v>
      </c>
      <c r="J30" s="24">
        <f t="shared" si="9"/>
        <v>1.9314805306344338</v>
      </c>
      <c r="K30" s="31">
        <v>45540</v>
      </c>
      <c r="L30" s="23">
        <v>0.83333333333333337</v>
      </c>
      <c r="M30" s="24">
        <v>1.0457729101139199</v>
      </c>
      <c r="N30" s="33">
        <f t="shared" si="4"/>
        <v>25.77541881271658</v>
      </c>
      <c r="O30" s="24">
        <f t="shared" si="5"/>
        <v>2.131627135811661</v>
      </c>
      <c r="P30" s="31">
        <v>45542</v>
      </c>
      <c r="Q30" s="23">
        <v>0.83333333333333337</v>
      </c>
      <c r="R30" s="24">
        <v>1.0372794866520301</v>
      </c>
      <c r="S30" s="33">
        <f t="shared" si="6"/>
        <v>25.442416938032892</v>
      </c>
      <c r="T30" s="24">
        <f t="shared" si="7"/>
        <v>2.1040878807753201</v>
      </c>
    </row>
    <row r="31" spans="1:20" x14ac:dyDescent="0.25">
      <c r="A31" s="31">
        <v>45536</v>
      </c>
      <c r="B31" s="23">
        <v>0.875</v>
      </c>
      <c r="C31" s="24">
        <v>0.97709065675344597</v>
      </c>
      <c r="D31" s="33">
        <f t="shared" si="0"/>
        <v>23.129250588825347</v>
      </c>
      <c r="E31" s="24">
        <f t="shared" si="1"/>
        <v>1.912789023695856</v>
      </c>
      <c r="F31" s="31">
        <v>45538</v>
      </c>
      <c r="G31" s="23">
        <v>0.875</v>
      </c>
      <c r="H31" s="24">
        <v>0.92710673808680599</v>
      </c>
      <c r="I31" s="33">
        <f t="shared" si="8"/>
        <v>21.271442672830119</v>
      </c>
      <c r="J31" s="24">
        <f t="shared" si="9"/>
        <v>1.7591483090430509</v>
      </c>
      <c r="K31" s="31">
        <v>45540</v>
      </c>
      <c r="L31" s="23">
        <v>0.875</v>
      </c>
      <c r="M31" s="24">
        <v>1.0407727956730199</v>
      </c>
      <c r="N31" s="33">
        <f t="shared" si="4"/>
        <v>25.579183701114438</v>
      </c>
      <c r="O31" s="24">
        <f t="shared" si="5"/>
        <v>2.1153984920821638</v>
      </c>
      <c r="P31" s="31">
        <v>45542</v>
      </c>
      <c r="Q31" s="23">
        <v>0.875</v>
      </c>
      <c r="R31" s="24">
        <v>1.01899695396015</v>
      </c>
      <c r="S31" s="33">
        <f t="shared" si="6"/>
        <v>24.73110777818826</v>
      </c>
      <c r="T31" s="24">
        <f t="shared" si="7"/>
        <v>2.0452626132561691</v>
      </c>
    </row>
    <row r="32" spans="1:20" x14ac:dyDescent="0.25">
      <c r="A32" s="31">
        <v>45536</v>
      </c>
      <c r="B32" s="23">
        <v>0.91666666666666663</v>
      </c>
      <c r="C32" s="24">
        <v>0.97350502013770701</v>
      </c>
      <c r="D32" s="33">
        <f t="shared" si="0"/>
        <v>22.994054146292385</v>
      </c>
      <c r="E32" s="24">
        <f t="shared" si="1"/>
        <v>1.9016082778983801</v>
      </c>
      <c r="F32" s="31">
        <v>45538</v>
      </c>
      <c r="G32" s="23">
        <v>0.91666666666666663</v>
      </c>
      <c r="H32" s="24">
        <v>0.86182540654791395</v>
      </c>
      <c r="I32" s="33">
        <f t="shared" si="8"/>
        <v>18.933550974513054</v>
      </c>
      <c r="J32" s="24">
        <f t="shared" si="9"/>
        <v>1.5658046655922295</v>
      </c>
      <c r="K32" s="31">
        <v>45540</v>
      </c>
      <c r="L32" s="23">
        <v>0.91666666666666663</v>
      </c>
      <c r="M32" s="24">
        <v>1.0370000600773299</v>
      </c>
      <c r="N32" s="33">
        <f t="shared" si="4"/>
        <v>25.431488902844933</v>
      </c>
      <c r="O32" s="24">
        <f t="shared" si="5"/>
        <v>2.1031841322652758</v>
      </c>
      <c r="P32" s="31">
        <v>45542</v>
      </c>
      <c r="Q32" s="23">
        <v>0.91666666666666663</v>
      </c>
      <c r="R32" s="24">
        <v>1.0217642784077701</v>
      </c>
      <c r="S32" s="33">
        <f t="shared" si="6"/>
        <v>24.838291223263798</v>
      </c>
      <c r="T32" s="24">
        <f t="shared" si="7"/>
        <v>2.0541266841639159</v>
      </c>
    </row>
    <row r="33" spans="1:20" x14ac:dyDescent="0.25">
      <c r="A33" s="31">
        <v>45536</v>
      </c>
      <c r="B33" s="23">
        <v>0.95833333333333337</v>
      </c>
      <c r="C33" s="24">
        <v>0.97047150134652105</v>
      </c>
      <c r="D33" s="33">
        <f t="shared" si="0"/>
        <v>22.879906239885386</v>
      </c>
      <c r="E33" s="24">
        <f t="shared" si="1"/>
        <v>1.8921682460385214</v>
      </c>
      <c r="F33" s="31">
        <v>45538</v>
      </c>
      <c r="G33" s="23">
        <v>0.95833333333333337</v>
      </c>
      <c r="H33" s="24">
        <v>0.89353334903359605</v>
      </c>
      <c r="I33" s="33">
        <f t="shared" si="8"/>
        <v>20.056419204456635</v>
      </c>
      <c r="J33" s="24">
        <f t="shared" si="9"/>
        <v>1.6586658682085635</v>
      </c>
      <c r="K33" s="31">
        <v>45540</v>
      </c>
      <c r="L33" s="23">
        <v>0.95833333333333337</v>
      </c>
      <c r="M33" s="24">
        <v>1.0351479053455901</v>
      </c>
      <c r="N33" s="33">
        <f t="shared" si="4"/>
        <v>25.359097642730525</v>
      </c>
      <c r="O33" s="24">
        <f t="shared" si="5"/>
        <v>2.0971973750538142</v>
      </c>
      <c r="P33" s="31">
        <v>45542</v>
      </c>
      <c r="Q33" s="23">
        <v>0.95833333333333337</v>
      </c>
      <c r="R33" s="24">
        <v>1.0095268487889899</v>
      </c>
      <c r="S33" s="33">
        <f t="shared" si="6"/>
        <v>24.365623257136839</v>
      </c>
      <c r="T33" s="24">
        <f t="shared" si="7"/>
        <v>2.0150370433652167</v>
      </c>
    </row>
    <row r="34" spans="1:20" x14ac:dyDescent="0.25">
      <c r="A34" s="31">
        <v>45537</v>
      </c>
      <c r="B34" s="23">
        <v>0</v>
      </c>
      <c r="C34" s="24">
        <v>0.97877347468938303</v>
      </c>
      <c r="D34" s="33">
        <f t="shared" si="0"/>
        <v>23.192803094065312</v>
      </c>
      <c r="E34" s="24">
        <f t="shared" si="1"/>
        <v>1.9180448158792012</v>
      </c>
      <c r="F34" s="31">
        <v>45539</v>
      </c>
      <c r="G34" s="23">
        <v>0</v>
      </c>
      <c r="H34" s="24">
        <v>0.96225744485470199</v>
      </c>
      <c r="I34" s="33">
        <f t="shared" si="8"/>
        <v>22.571885264849595</v>
      </c>
      <c r="J34" s="24">
        <f t="shared" si="9"/>
        <v>1.8666949114030613</v>
      </c>
      <c r="K34" s="31">
        <v>45541</v>
      </c>
      <c r="L34" s="23">
        <v>0</v>
      </c>
      <c r="M34" s="24">
        <v>1.0472731590229101</v>
      </c>
      <c r="N34" s="33">
        <f t="shared" si="4"/>
        <v>25.834406774974525</v>
      </c>
      <c r="O34" s="24">
        <f t="shared" si="5"/>
        <v>2.1365054402903931</v>
      </c>
      <c r="P34" s="31">
        <v>45543</v>
      </c>
      <c r="Q34" s="23">
        <v>0</v>
      </c>
      <c r="R34" s="24">
        <v>1.0150108337361701</v>
      </c>
      <c r="S34" s="33">
        <f t="shared" si="6"/>
        <v>24.57702218273969</v>
      </c>
      <c r="T34" s="24">
        <f t="shared" si="7"/>
        <v>2.0325197345125723</v>
      </c>
    </row>
    <row r="35" spans="1:20" x14ac:dyDescent="0.25">
      <c r="A35" s="31">
        <v>45537</v>
      </c>
      <c r="B35" s="23">
        <v>4.1666666666666664E-2</v>
      </c>
      <c r="C35" s="24">
        <v>0.98775309323869398</v>
      </c>
      <c r="D35" s="33">
        <f t="shared" si="0"/>
        <v>23.533020843193984</v>
      </c>
      <c r="E35" s="24">
        <f t="shared" si="1"/>
        <v>1.9461808237321425</v>
      </c>
      <c r="F35" s="31">
        <v>45539</v>
      </c>
      <c r="G35" s="23">
        <v>4.1666666666666664E-2</v>
      </c>
      <c r="H35" s="24">
        <v>0.99945384263592496</v>
      </c>
      <c r="I35" s="33">
        <f t="shared" si="8"/>
        <v>23.979101982223369</v>
      </c>
      <c r="J35" s="24">
        <f t="shared" si="9"/>
        <v>1.9830717339298725</v>
      </c>
      <c r="K35" s="31">
        <v>45541</v>
      </c>
      <c r="L35" s="23">
        <v>4.1666666666666664E-2</v>
      </c>
      <c r="M35" s="24">
        <v>1.05401110648687</v>
      </c>
      <c r="N35" s="33">
        <f t="shared" si="4"/>
        <v>26.099954076053152</v>
      </c>
      <c r="O35" s="24">
        <f t="shared" si="5"/>
        <v>2.1584662020895955</v>
      </c>
      <c r="P35" s="31">
        <v>45543</v>
      </c>
      <c r="Q35" s="23">
        <v>4.1666666666666664E-2</v>
      </c>
      <c r="R35" s="24">
        <v>1.02056097983905</v>
      </c>
      <c r="S35" s="33">
        <f t="shared" si="6"/>
        <v>24.7916640719464</v>
      </c>
      <c r="T35" s="24">
        <f t="shared" si="7"/>
        <v>2.0502706187499671</v>
      </c>
    </row>
    <row r="36" spans="1:20" x14ac:dyDescent="0.25">
      <c r="A36" s="31">
        <v>45537</v>
      </c>
      <c r="B36" s="23">
        <v>8.3333333333333329E-2</v>
      </c>
      <c r="C36" s="24">
        <v>0.98944473266205801</v>
      </c>
      <c r="D36" s="33">
        <f t="shared" si="0"/>
        <v>23.597319910710585</v>
      </c>
      <c r="E36" s="24">
        <f t="shared" si="1"/>
        <v>1.9514983566157653</v>
      </c>
      <c r="F36" s="31">
        <v>45539</v>
      </c>
      <c r="G36" s="23">
        <v>8.3333333333333329E-2</v>
      </c>
      <c r="H36" s="24">
        <v>1.0125976800878</v>
      </c>
      <c r="I36" s="33">
        <f t="shared" si="8"/>
        <v>24.483915044618588</v>
      </c>
      <c r="J36" s="24">
        <f t="shared" si="9"/>
        <v>2.024819774189957</v>
      </c>
      <c r="K36" s="31">
        <v>45541</v>
      </c>
      <c r="L36" s="23">
        <v>8.3333333333333329E-2</v>
      </c>
      <c r="M36" s="24">
        <v>1.06182932853274</v>
      </c>
      <c r="N36" s="33">
        <f t="shared" si="4"/>
        <v>26.409343047638703</v>
      </c>
      <c r="O36" s="24">
        <f t="shared" si="5"/>
        <v>2.1840526700397205</v>
      </c>
      <c r="P36" s="31">
        <v>45543</v>
      </c>
      <c r="Q36" s="23">
        <v>8.3333333333333329E-2</v>
      </c>
      <c r="R36" s="24">
        <v>1.0294481515843199</v>
      </c>
      <c r="S36" s="33">
        <f t="shared" si="6"/>
        <v>25.136806562442764</v>
      </c>
      <c r="T36" s="24">
        <f t="shared" si="7"/>
        <v>2.0788139027140167</v>
      </c>
    </row>
    <row r="37" spans="1:20" x14ac:dyDescent="0.25">
      <c r="A37" s="31">
        <v>45537</v>
      </c>
      <c r="B37" s="23">
        <v>0.125</v>
      </c>
      <c r="C37" s="24">
        <v>1.0011696815450599</v>
      </c>
      <c r="D37" s="33">
        <f t="shared" si="0"/>
        <v>24.044779210656852</v>
      </c>
      <c r="E37" s="24">
        <f t="shared" si="1"/>
        <v>1.9885032407213217</v>
      </c>
      <c r="F37" s="31">
        <v>45539</v>
      </c>
      <c r="G37" s="23">
        <v>0.125</v>
      </c>
      <c r="H37" s="24">
        <v>1.0290280580479401</v>
      </c>
      <c r="I37" s="33">
        <f t="shared" si="8"/>
        <v>25.120451751964211</v>
      </c>
      <c r="J37" s="24">
        <f t="shared" si="9"/>
        <v>2.0774613598874403</v>
      </c>
      <c r="K37" s="31">
        <v>45541</v>
      </c>
      <c r="L37" s="23">
        <v>0.125</v>
      </c>
      <c r="M37" s="24">
        <v>1.0717283487277001</v>
      </c>
      <c r="N37" s="33">
        <f t="shared" si="4"/>
        <v>26.803021968409166</v>
      </c>
      <c r="O37" s="24">
        <f t="shared" si="5"/>
        <v>2.216609916787438</v>
      </c>
      <c r="P37" s="31">
        <v>45543</v>
      </c>
      <c r="Q37" s="23">
        <v>0.125</v>
      </c>
      <c r="R37" s="24">
        <v>1.03622794150891</v>
      </c>
      <c r="S37" s="33">
        <f t="shared" si="6"/>
        <v>25.401301382954077</v>
      </c>
      <c r="T37" s="24">
        <f t="shared" si="7"/>
        <v>2.1006876243703023</v>
      </c>
    </row>
    <row r="38" spans="1:20" x14ac:dyDescent="0.25">
      <c r="A38" s="31">
        <v>45537</v>
      </c>
      <c r="B38" s="23">
        <v>0.16666666666666666</v>
      </c>
      <c r="C38" s="24">
        <v>1.00399863719538</v>
      </c>
      <c r="D38" s="33">
        <f t="shared" si="0"/>
        <v>24.153209435989027</v>
      </c>
      <c r="E38" s="24">
        <f t="shared" si="1"/>
        <v>1.9974704203562923</v>
      </c>
      <c r="F38" s="31">
        <v>45539</v>
      </c>
      <c r="G38" s="23">
        <v>0.16666666666666666</v>
      </c>
      <c r="H38" s="24">
        <v>1.0327545404392799</v>
      </c>
      <c r="I38" s="33">
        <f t="shared" si="8"/>
        <v>25.265667249449891</v>
      </c>
      <c r="J38" s="24">
        <f t="shared" si="9"/>
        <v>2.0894706815295057</v>
      </c>
      <c r="K38" s="31">
        <v>45541</v>
      </c>
      <c r="L38" s="23">
        <v>0.16666666666666666</v>
      </c>
      <c r="M38" s="24">
        <v>1.0751667022661999</v>
      </c>
      <c r="N38" s="33">
        <f t="shared" si="4"/>
        <v>26.940271225337419</v>
      </c>
      <c r="O38" s="24">
        <f t="shared" si="5"/>
        <v>2.2279604303354046</v>
      </c>
      <c r="P38" s="31">
        <v>45543</v>
      </c>
      <c r="Q38" s="23">
        <v>0.16666666666666666</v>
      </c>
      <c r="R38" s="24">
        <v>1.04659128188668</v>
      </c>
      <c r="S38" s="33">
        <f t="shared" si="6"/>
        <v>25.807589962556477</v>
      </c>
      <c r="T38" s="24">
        <f t="shared" si="7"/>
        <v>2.1342876899034207</v>
      </c>
    </row>
    <row r="39" spans="1:20" x14ac:dyDescent="0.25">
      <c r="A39" s="31">
        <v>45537</v>
      </c>
      <c r="B39" s="23">
        <v>0.20833333333333334</v>
      </c>
      <c r="C39" s="24">
        <v>1.0136008262593701</v>
      </c>
      <c r="D39" s="33">
        <f t="shared" si="0"/>
        <v>24.522603608710298</v>
      </c>
      <c r="E39" s="24">
        <f t="shared" si="1"/>
        <v>2.0280193184403417</v>
      </c>
      <c r="F39" s="31">
        <v>45539</v>
      </c>
      <c r="G39" s="23">
        <v>0.20833333333333334</v>
      </c>
      <c r="H39" s="24">
        <v>1.03833544253887</v>
      </c>
      <c r="I39" s="33">
        <f t="shared" si="8"/>
        <v>25.483729900170509</v>
      </c>
      <c r="J39" s="24">
        <f t="shared" si="9"/>
        <v>2.1075044627441009</v>
      </c>
      <c r="K39" s="31">
        <v>45541</v>
      </c>
      <c r="L39" s="23">
        <v>0.20833333333333334</v>
      </c>
      <c r="M39" s="24">
        <v>1.0826658010439401</v>
      </c>
      <c r="N39" s="33">
        <f t="shared" si="4"/>
        <v>27.24051953456458</v>
      </c>
      <c r="O39" s="24">
        <f t="shared" si="5"/>
        <v>2.2527909655084906</v>
      </c>
      <c r="P39" s="31">
        <v>45543</v>
      </c>
      <c r="Q39" s="23">
        <v>0.20833333333333334</v>
      </c>
      <c r="R39" s="24">
        <v>1.05345022677953</v>
      </c>
      <c r="S39" s="33">
        <f t="shared" si="6"/>
        <v>26.077810785800601</v>
      </c>
      <c r="T39" s="24">
        <f t="shared" si="7"/>
        <v>2.1566349519857098</v>
      </c>
    </row>
    <row r="40" spans="1:20" x14ac:dyDescent="0.25">
      <c r="A40" s="31">
        <v>45537</v>
      </c>
      <c r="B40" s="23">
        <v>0.25</v>
      </c>
      <c r="C40" s="24">
        <v>1.01077842711998</v>
      </c>
      <c r="D40" s="33">
        <f t="shared" si="0"/>
        <v>24.413809635190454</v>
      </c>
      <c r="E40" s="24">
        <f t="shared" si="1"/>
        <v>2.0190220568302504</v>
      </c>
      <c r="F40" s="31">
        <v>45539</v>
      </c>
      <c r="G40" s="23">
        <v>0.25</v>
      </c>
      <c r="H40" s="24">
        <v>1.04081010818065</v>
      </c>
      <c r="I40" s="33">
        <f t="shared" si="8"/>
        <v>25.580646000844951</v>
      </c>
      <c r="J40" s="24">
        <f t="shared" si="9"/>
        <v>2.1155194242698774</v>
      </c>
      <c r="K40" s="31">
        <v>45541</v>
      </c>
      <c r="L40" s="23">
        <v>0.25</v>
      </c>
      <c r="M40" s="24">
        <v>1.0883148908571501</v>
      </c>
      <c r="N40" s="33">
        <f t="shared" si="4"/>
        <v>27.467515798904259</v>
      </c>
      <c r="O40" s="24">
        <f t="shared" si="5"/>
        <v>2.2715635565693821</v>
      </c>
      <c r="P40" s="31">
        <v>45543</v>
      </c>
      <c r="Q40" s="23">
        <v>0.25</v>
      </c>
      <c r="R40" s="24">
        <v>1.05572700500066</v>
      </c>
      <c r="S40" s="33">
        <f t="shared" si="6"/>
        <v>26.167740516914755</v>
      </c>
      <c r="T40" s="24">
        <f t="shared" si="7"/>
        <v>2.1640721407488499</v>
      </c>
    </row>
    <row r="41" spans="1:20" x14ac:dyDescent="0.25">
      <c r="A41" s="31">
        <v>45537</v>
      </c>
      <c r="B41" s="23">
        <v>0.29166666666666669</v>
      </c>
      <c r="C41" s="24">
        <v>1.0164803266484601</v>
      </c>
      <c r="D41" s="33">
        <f t="shared" si="0"/>
        <v>24.63378442074908</v>
      </c>
      <c r="E41" s="24">
        <f t="shared" si="1"/>
        <v>2.037213971595949</v>
      </c>
      <c r="F41" s="31">
        <v>45539</v>
      </c>
      <c r="G41" s="23">
        <v>0.29166666666666669</v>
      </c>
      <c r="H41" s="24">
        <v>1.0423786640125501</v>
      </c>
      <c r="I41" s="33">
        <f t="shared" si="8"/>
        <v>25.642146843734992</v>
      </c>
      <c r="J41" s="24">
        <f t="shared" si="9"/>
        <v>2.1206055439768838</v>
      </c>
      <c r="K41" s="31">
        <v>45541</v>
      </c>
      <c r="L41" s="23">
        <v>0.29166666666666669</v>
      </c>
      <c r="M41" s="24">
        <v>1.08773851394218</v>
      </c>
      <c r="N41" s="33">
        <f t="shared" si="4"/>
        <v>27.444323190980775</v>
      </c>
      <c r="O41" s="24">
        <f t="shared" si="5"/>
        <v>2.2696455278941099</v>
      </c>
      <c r="P41" s="31">
        <v>45543</v>
      </c>
      <c r="Q41" s="23">
        <v>0.29166666666666669</v>
      </c>
      <c r="R41" s="24">
        <v>1.05995500087314</v>
      </c>
      <c r="S41" s="33">
        <f t="shared" si="6"/>
        <v>26.33504678635385</v>
      </c>
      <c r="T41" s="24">
        <f t="shared" si="7"/>
        <v>2.1779083692314631</v>
      </c>
    </row>
    <row r="42" spans="1:20" x14ac:dyDescent="0.25">
      <c r="A42" s="31">
        <v>45537</v>
      </c>
      <c r="B42" s="23">
        <v>0.33333333333333331</v>
      </c>
      <c r="C42" s="24">
        <v>1.0201870202977299</v>
      </c>
      <c r="D42" s="33">
        <f t="shared" si="0"/>
        <v>24.777180002190185</v>
      </c>
      <c r="E42" s="24">
        <f t="shared" si="1"/>
        <v>2.0490727861811284</v>
      </c>
      <c r="F42" s="31">
        <v>45539</v>
      </c>
      <c r="G42" s="23">
        <v>0.33333333333333331</v>
      </c>
      <c r="H42" s="24">
        <v>1.0424731969791601</v>
      </c>
      <c r="I42" s="33">
        <f t="shared" si="8"/>
        <v>25.645855106072059</v>
      </c>
      <c r="J42" s="24">
        <f t="shared" si="9"/>
        <v>2.1209122172721591</v>
      </c>
      <c r="K42" s="31">
        <v>45541</v>
      </c>
      <c r="L42" s="23">
        <v>0.33333333333333331</v>
      </c>
      <c r="M42" s="24">
        <v>1.08584010600609</v>
      </c>
      <c r="N42" s="33">
        <f t="shared" ref="N42:N57" si="10">4*6*(M42^(1.522*(6^0.026)))</f>
        <v>27.367985556669801</v>
      </c>
      <c r="O42" s="24">
        <f t="shared" ref="O42:O57" si="11">N42*0.0827</f>
        <v>2.2633324055365924</v>
      </c>
      <c r="P42" s="31">
        <v>45543</v>
      </c>
      <c r="Q42" s="23">
        <v>0.33333333333333331</v>
      </c>
      <c r="R42" s="24">
        <v>1.06036424636416</v>
      </c>
      <c r="S42" s="33">
        <f t="shared" si="6"/>
        <v>26.351262161413281</v>
      </c>
      <c r="T42" s="24">
        <f t="shared" si="7"/>
        <v>2.1792493807488782</v>
      </c>
    </row>
    <row r="43" spans="1:20" x14ac:dyDescent="0.25">
      <c r="A43" s="31">
        <v>45537</v>
      </c>
      <c r="B43" s="23">
        <v>0.375</v>
      </c>
      <c r="C43" s="24">
        <v>1.02429187297411</v>
      </c>
      <c r="D43" s="33">
        <f t="shared" si="0"/>
        <v>24.93634044797065</v>
      </c>
      <c r="E43" s="24">
        <f t="shared" si="1"/>
        <v>2.0622353550471728</v>
      </c>
      <c r="F43" s="31">
        <v>45539</v>
      </c>
      <c r="G43" s="23">
        <v>0.375</v>
      </c>
      <c r="H43" s="24">
        <v>1.0433818101841199</v>
      </c>
      <c r="I43" s="33">
        <f t="shared" si="8"/>
        <v>25.681507641556085</v>
      </c>
      <c r="J43" s="24">
        <f t="shared" si="9"/>
        <v>2.1238606819566881</v>
      </c>
      <c r="K43" s="31">
        <v>45541</v>
      </c>
      <c r="L43" s="23">
        <v>0.375</v>
      </c>
      <c r="M43" s="24">
        <v>1.08472049235863</v>
      </c>
      <c r="N43" s="33">
        <f t="shared" si="10"/>
        <v>27.323001506419232</v>
      </c>
      <c r="O43" s="24">
        <f t="shared" si="11"/>
        <v>2.2596122245808705</v>
      </c>
      <c r="P43" s="31">
        <v>45543</v>
      </c>
      <c r="Q43" s="23">
        <v>0.375</v>
      </c>
      <c r="R43" s="24">
        <v>1.06581974029114</v>
      </c>
      <c r="S43" s="33">
        <f t="shared" si="6"/>
        <v>26.56777831806086</v>
      </c>
      <c r="T43" s="24">
        <f t="shared" si="7"/>
        <v>2.1971552669036329</v>
      </c>
    </row>
    <row r="44" spans="1:20" x14ac:dyDescent="0.25">
      <c r="A44" s="31">
        <v>45537</v>
      </c>
      <c r="B44" s="23">
        <v>0.41666666666666669</v>
      </c>
      <c r="C44" s="24">
        <v>1.0303368568379101</v>
      </c>
      <c r="D44" s="33">
        <f t="shared" si="0"/>
        <v>25.17141813964767</v>
      </c>
      <c r="E44" s="24">
        <f t="shared" si="1"/>
        <v>2.0816762801488622</v>
      </c>
      <c r="F44" s="31">
        <v>45539</v>
      </c>
      <c r="G44" s="23">
        <v>0.41666666666666669</v>
      </c>
      <c r="H44" s="24">
        <v>1.0481948852497101</v>
      </c>
      <c r="I44" s="33">
        <f t="shared" si="8"/>
        <v>25.870672858369932</v>
      </c>
      <c r="J44" s="24">
        <f t="shared" si="9"/>
        <v>2.1395046453871931</v>
      </c>
      <c r="K44" s="31">
        <v>45541</v>
      </c>
      <c r="L44" s="23">
        <v>0.41666666666666669</v>
      </c>
      <c r="M44" s="24">
        <v>1.08593475818199</v>
      </c>
      <c r="N44" s="33">
        <f t="shared" si="10"/>
        <v>27.371789774658946</v>
      </c>
      <c r="O44" s="24">
        <f t="shared" si="11"/>
        <v>2.2636470143642948</v>
      </c>
      <c r="P44" s="31">
        <v>45543</v>
      </c>
      <c r="Q44" s="23">
        <v>0.41666666666666669</v>
      </c>
      <c r="R44" s="24">
        <v>1.06779515742828</v>
      </c>
      <c r="S44" s="33">
        <f t="shared" si="6"/>
        <v>26.646340955383184</v>
      </c>
      <c r="T44" s="24">
        <f t="shared" si="7"/>
        <v>2.2036523970101891</v>
      </c>
    </row>
    <row r="45" spans="1:20" x14ac:dyDescent="0.25">
      <c r="A45" s="31">
        <v>45537</v>
      </c>
      <c r="B45" s="23">
        <v>0.45833333333333331</v>
      </c>
      <c r="C45" s="24">
        <v>1.0350422859150401</v>
      </c>
      <c r="D45" s="33">
        <f t="shared" si="0"/>
        <v>25.354971838462486</v>
      </c>
      <c r="E45" s="24">
        <f t="shared" si="1"/>
        <v>2.0968561710408475</v>
      </c>
      <c r="F45" s="31">
        <v>45539</v>
      </c>
      <c r="G45" s="23">
        <v>0.45833333333333331</v>
      </c>
      <c r="H45" s="24">
        <v>1.0499678850131899</v>
      </c>
      <c r="I45" s="33">
        <f t="shared" si="8"/>
        <v>25.940486330112037</v>
      </c>
      <c r="J45" s="24">
        <f t="shared" si="9"/>
        <v>2.1452782195002653</v>
      </c>
      <c r="K45" s="31">
        <v>45541</v>
      </c>
      <c r="L45" s="23">
        <v>0.45833333333333331</v>
      </c>
      <c r="M45" s="24">
        <v>1.0835633277849701</v>
      </c>
      <c r="N45" s="33">
        <f t="shared" si="10"/>
        <v>27.276537730595443</v>
      </c>
      <c r="O45" s="24">
        <f t="shared" si="11"/>
        <v>2.2557696703202432</v>
      </c>
      <c r="P45" s="31">
        <v>45543</v>
      </c>
      <c r="Q45" s="23">
        <v>0.45833333333333331</v>
      </c>
      <c r="R45" s="24">
        <v>1.0672056674914501</v>
      </c>
      <c r="S45" s="33">
        <f t="shared" si="6"/>
        <v>26.622887797595325</v>
      </c>
      <c r="T45" s="24">
        <f t="shared" si="7"/>
        <v>2.2017128208611334</v>
      </c>
    </row>
    <row r="46" spans="1:20" x14ac:dyDescent="0.25">
      <c r="A46" s="31">
        <v>45537</v>
      </c>
      <c r="B46" s="23">
        <v>0.5</v>
      </c>
      <c r="C46" s="24">
        <v>1.03727507590832</v>
      </c>
      <c r="D46" s="33">
        <f t="shared" si="0"/>
        <v>25.442244425585908</v>
      </c>
      <c r="E46" s="24">
        <f t="shared" si="1"/>
        <v>2.1040736139959546</v>
      </c>
      <c r="F46" s="31">
        <v>45539</v>
      </c>
      <c r="G46" s="23">
        <v>0.5</v>
      </c>
      <c r="H46" s="24">
        <v>1.0539584159808899</v>
      </c>
      <c r="I46" s="33">
        <f t="shared" si="8"/>
        <v>26.097873579236911</v>
      </c>
      <c r="J46" s="24">
        <f t="shared" si="9"/>
        <v>2.1582941450028925</v>
      </c>
      <c r="K46" s="31">
        <v>45541</v>
      </c>
      <c r="L46" s="23">
        <v>0.5</v>
      </c>
      <c r="M46" s="24">
        <v>1.08589732646507</v>
      </c>
      <c r="N46" s="33">
        <f t="shared" si="10"/>
        <v>27.370285312238778</v>
      </c>
      <c r="O46" s="24">
        <f t="shared" si="11"/>
        <v>2.2635225953221467</v>
      </c>
      <c r="P46" s="31">
        <v>45543</v>
      </c>
      <c r="Q46" s="23">
        <v>0.5</v>
      </c>
      <c r="R46" s="24">
        <v>1.0697661638217</v>
      </c>
      <c r="S46" s="33">
        <f t="shared" si="6"/>
        <v>26.72481435177253</v>
      </c>
      <c r="T46" s="24">
        <f t="shared" si="7"/>
        <v>2.2101421468915881</v>
      </c>
    </row>
    <row r="47" spans="1:20" x14ac:dyDescent="0.25">
      <c r="A47" s="31">
        <v>45537</v>
      </c>
      <c r="B47" s="23">
        <v>0.54166666666666663</v>
      </c>
      <c r="C47" s="24">
        <v>1.03979384898723</v>
      </c>
      <c r="D47" s="33">
        <f t="shared" si="0"/>
        <v>25.540829327000871</v>
      </c>
      <c r="E47" s="24">
        <f t="shared" si="1"/>
        <v>2.112226585342972</v>
      </c>
      <c r="F47" s="31">
        <v>45539</v>
      </c>
      <c r="G47" s="23">
        <v>0.54166666666666663</v>
      </c>
      <c r="H47" s="24">
        <v>1.0536549091296901</v>
      </c>
      <c r="I47" s="33">
        <f t="shared" si="8"/>
        <v>26.085890745104386</v>
      </c>
      <c r="J47" s="24">
        <f t="shared" si="9"/>
        <v>2.1573031646201328</v>
      </c>
      <c r="K47" s="31">
        <v>45541</v>
      </c>
      <c r="L47" s="23">
        <v>0.54166666666666663</v>
      </c>
      <c r="M47" s="24">
        <v>1.09298288821736</v>
      </c>
      <c r="N47" s="33">
        <f t="shared" si="10"/>
        <v>27.655618534083246</v>
      </c>
      <c r="O47" s="24">
        <f t="shared" si="11"/>
        <v>2.2871196527686841</v>
      </c>
      <c r="P47" s="31">
        <v>45543</v>
      </c>
      <c r="Q47" s="23">
        <v>0.54166666666666663</v>
      </c>
      <c r="R47" s="24">
        <v>1.0655161142306599</v>
      </c>
      <c r="S47" s="33">
        <f t="shared" si="6"/>
        <v>26.555710734211949</v>
      </c>
      <c r="T47" s="24">
        <f t="shared" si="7"/>
        <v>2.1961572777193279</v>
      </c>
    </row>
    <row r="48" spans="1:20" x14ac:dyDescent="0.25">
      <c r="A48" s="31">
        <v>45537</v>
      </c>
      <c r="B48" s="23">
        <v>0.58333333333333337</v>
      </c>
      <c r="C48" s="24">
        <v>1.04335749148905</v>
      </c>
      <c r="D48" s="33">
        <f t="shared" si="0"/>
        <v>25.6805531741613</v>
      </c>
      <c r="E48" s="24">
        <f t="shared" si="1"/>
        <v>2.1237817475031395</v>
      </c>
      <c r="F48" s="31">
        <v>45539</v>
      </c>
      <c r="G48" s="23">
        <v>0.58333333333333337</v>
      </c>
      <c r="H48" s="24">
        <v>1.05370104312475</v>
      </c>
      <c r="I48" s="33">
        <f t="shared" si="8"/>
        <v>26.087712041293358</v>
      </c>
      <c r="J48" s="24">
        <f t="shared" si="9"/>
        <v>2.1574537858149605</v>
      </c>
      <c r="K48" s="31">
        <v>45541</v>
      </c>
      <c r="L48" s="23">
        <v>0.58333333333333337</v>
      </c>
      <c r="M48" s="24">
        <v>1.09975171088732</v>
      </c>
      <c r="N48" s="33">
        <f t="shared" si="10"/>
        <v>27.929225984521374</v>
      </c>
      <c r="O48" s="24">
        <f t="shared" si="11"/>
        <v>2.3097469889199176</v>
      </c>
      <c r="P48" s="31">
        <v>45543</v>
      </c>
      <c r="Q48" s="23">
        <v>0.58333333333333337</v>
      </c>
      <c r="R48" s="24">
        <v>1.06834506988098</v>
      </c>
      <c r="S48" s="33">
        <f t="shared" si="6"/>
        <v>26.668226444420895</v>
      </c>
      <c r="T48" s="24">
        <f t="shared" si="7"/>
        <v>2.205462326953608</v>
      </c>
    </row>
    <row r="49" spans="1:20" x14ac:dyDescent="0.25">
      <c r="A49" s="31">
        <v>45537</v>
      </c>
      <c r="B49" s="23">
        <v>0.625</v>
      </c>
      <c r="C49" s="24">
        <v>1.03990614413799</v>
      </c>
      <c r="D49" s="33">
        <f t="shared" si="0"/>
        <v>25.545227874455129</v>
      </c>
      <c r="E49" s="24">
        <f t="shared" si="1"/>
        <v>2.112590345217439</v>
      </c>
      <c r="F49" s="31">
        <v>45539</v>
      </c>
      <c r="G49" s="23">
        <v>0.625</v>
      </c>
      <c r="H49" s="24">
        <v>1.0467562675434201</v>
      </c>
      <c r="I49" s="33">
        <f t="shared" si="8"/>
        <v>25.814077553581797</v>
      </c>
      <c r="J49" s="24">
        <f t="shared" si="9"/>
        <v>2.1348242136812146</v>
      </c>
      <c r="K49" s="31">
        <v>45541</v>
      </c>
      <c r="L49" s="23">
        <v>0.625</v>
      </c>
      <c r="M49" s="24">
        <v>1.09596359729328</v>
      </c>
      <c r="N49" s="33">
        <f t="shared" si="10"/>
        <v>27.775980153037942</v>
      </c>
      <c r="O49" s="24">
        <f t="shared" si="11"/>
        <v>2.2970735586562379</v>
      </c>
      <c r="P49" s="31">
        <v>45543</v>
      </c>
      <c r="Q49" s="23">
        <v>0.625</v>
      </c>
      <c r="R49" s="24">
        <v>1.06524336337617</v>
      </c>
      <c r="S49" s="33">
        <f t="shared" si="6"/>
        <v>26.544872025132328</v>
      </c>
      <c r="T49" s="24">
        <f t="shared" si="7"/>
        <v>2.1952609164784436</v>
      </c>
    </row>
    <row r="50" spans="1:20" x14ac:dyDescent="0.25">
      <c r="A50" s="31">
        <v>45537</v>
      </c>
      <c r="B50" s="23">
        <v>0.66666666666666663</v>
      </c>
      <c r="C50" s="24">
        <v>1.03551077842298</v>
      </c>
      <c r="D50" s="33">
        <f t="shared" si="0"/>
        <v>25.373274435035739</v>
      </c>
      <c r="E50" s="24">
        <f t="shared" si="1"/>
        <v>2.0983697957774554</v>
      </c>
      <c r="F50" s="31">
        <v>45539</v>
      </c>
      <c r="G50" s="23">
        <v>0.66666666666666663</v>
      </c>
      <c r="H50" s="24">
        <v>0.99861794709759799</v>
      </c>
      <c r="I50" s="33">
        <f t="shared" si="8"/>
        <v>23.947130648313721</v>
      </c>
      <c r="J50" s="24">
        <f t="shared" si="9"/>
        <v>1.9804277046155445</v>
      </c>
      <c r="K50" s="31">
        <v>45541</v>
      </c>
      <c r="L50" s="23">
        <v>0.66666666666666663</v>
      </c>
      <c r="M50" s="24">
        <v>1.0891859531359001</v>
      </c>
      <c r="N50" s="33">
        <f t="shared" si="10"/>
        <v>27.502579997555205</v>
      </c>
      <c r="O50" s="24">
        <f t="shared" si="11"/>
        <v>2.2744633657978155</v>
      </c>
      <c r="P50" s="31">
        <v>45543</v>
      </c>
      <c r="Q50" s="23">
        <v>0.66666666666666663</v>
      </c>
      <c r="R50" s="24">
        <v>1.06159162520937</v>
      </c>
      <c r="S50" s="33">
        <f t="shared" si="6"/>
        <v>26.399916431666778</v>
      </c>
      <c r="T50" s="24">
        <f t="shared" si="7"/>
        <v>2.1832730888988423</v>
      </c>
    </row>
    <row r="51" spans="1:20" x14ac:dyDescent="0.25">
      <c r="A51" s="31">
        <v>45537</v>
      </c>
      <c r="B51" s="23">
        <v>0.70833333333333337</v>
      </c>
      <c r="C51" s="24">
        <v>1.0337421894032099</v>
      </c>
      <c r="D51" s="33">
        <f t="shared" si="0"/>
        <v>25.304206768955773</v>
      </c>
      <c r="E51" s="24">
        <f t="shared" si="1"/>
        <v>2.0926578997926422</v>
      </c>
      <c r="F51" s="31">
        <v>45539</v>
      </c>
      <c r="G51" s="23">
        <v>0.70833333333333337</v>
      </c>
      <c r="H51" s="24">
        <v>0.90291780233022001</v>
      </c>
      <c r="I51" s="33">
        <f t="shared" si="8"/>
        <v>20.393357350859823</v>
      </c>
      <c r="J51" s="24">
        <f t="shared" si="9"/>
        <v>1.6865306529161073</v>
      </c>
      <c r="K51" s="31">
        <v>45541</v>
      </c>
      <c r="L51" s="23">
        <v>0.70833333333333337</v>
      </c>
      <c r="M51" s="24">
        <v>1.0809631347613</v>
      </c>
      <c r="N51" s="33">
        <f t="shared" si="10"/>
        <v>27.172239465930566</v>
      </c>
      <c r="O51" s="24">
        <f t="shared" si="11"/>
        <v>2.2471442038324576</v>
      </c>
      <c r="P51" s="31">
        <v>45543</v>
      </c>
      <c r="Q51" s="23">
        <v>0.70833333333333337</v>
      </c>
      <c r="R51" s="24">
        <v>1.05573141574437</v>
      </c>
      <c r="S51" s="33">
        <f t="shared" si="6"/>
        <v>26.167914847481359</v>
      </c>
      <c r="T51" s="24">
        <f t="shared" si="7"/>
        <v>2.1640865578867081</v>
      </c>
    </row>
    <row r="52" spans="1:20" x14ac:dyDescent="0.25">
      <c r="A52" s="31">
        <v>45537</v>
      </c>
      <c r="B52" s="23">
        <v>0.75</v>
      </c>
      <c r="C52" s="24">
        <v>1.0131938457448399</v>
      </c>
      <c r="D52" s="33">
        <f t="shared" si="0"/>
        <v>24.506904753755776</v>
      </c>
      <c r="E52" s="24">
        <f t="shared" si="1"/>
        <v>2.0267210231356025</v>
      </c>
      <c r="F52" s="31">
        <v>45539</v>
      </c>
      <c r="G52" s="23">
        <v>0.75</v>
      </c>
      <c r="H52" s="24">
        <v>0.834994375702379</v>
      </c>
      <c r="I52" s="33">
        <f t="shared" si="8"/>
        <v>18.002354888745856</v>
      </c>
      <c r="J52" s="24">
        <f t="shared" si="9"/>
        <v>1.4887947492992821</v>
      </c>
      <c r="K52" s="31">
        <v>45541</v>
      </c>
      <c r="L52" s="23">
        <v>0.75</v>
      </c>
      <c r="M52" s="24">
        <v>1.0544247627216099</v>
      </c>
      <c r="N52" s="33">
        <f t="shared" si="10"/>
        <v>26.116289536514778</v>
      </c>
      <c r="O52" s="24">
        <f t="shared" si="11"/>
        <v>2.159817144669772</v>
      </c>
      <c r="P52" s="31">
        <v>45543</v>
      </c>
      <c r="Q52" s="23">
        <v>0.75</v>
      </c>
      <c r="R52" s="24">
        <v>1.0311354398686099</v>
      </c>
      <c r="S52" s="33">
        <f t="shared" si="6"/>
        <v>25.202534956201717</v>
      </c>
      <c r="T52" s="24">
        <f t="shared" si="7"/>
        <v>2.0842496408778817</v>
      </c>
    </row>
    <row r="53" spans="1:20" x14ac:dyDescent="0.25">
      <c r="A53" s="31">
        <v>45537</v>
      </c>
      <c r="B53" s="23">
        <v>0.79166666666666663</v>
      </c>
      <c r="C53" s="24">
        <v>1.00337171554164</v>
      </c>
      <c r="D53" s="33">
        <f t="shared" si="0"/>
        <v>24.129164648416051</v>
      </c>
      <c r="E53" s="24">
        <f t="shared" si="1"/>
        <v>1.9954819164240074</v>
      </c>
      <c r="F53" s="31">
        <v>45539</v>
      </c>
      <c r="G53" s="23">
        <v>0.79166666666666663</v>
      </c>
      <c r="H53" s="24">
        <v>0.87194448709139105</v>
      </c>
      <c r="I53" s="33">
        <f t="shared" si="8"/>
        <v>19.289273485155583</v>
      </c>
      <c r="J53" s="24">
        <f t="shared" si="9"/>
        <v>1.5952229172223666</v>
      </c>
      <c r="K53" s="31">
        <v>45541</v>
      </c>
      <c r="L53" s="23">
        <v>0.79166666666666663</v>
      </c>
      <c r="M53" s="24">
        <v>1.04563868045388</v>
      </c>
      <c r="N53" s="33">
        <f t="shared" si="10"/>
        <v>25.770143516565575</v>
      </c>
      <c r="O53" s="24">
        <f t="shared" si="11"/>
        <v>2.131190868819973</v>
      </c>
      <c r="P53" s="31">
        <v>45543</v>
      </c>
      <c r="Q53" s="23">
        <v>0.79166666666666663</v>
      </c>
      <c r="R53" s="24">
        <v>1.01778709888051</v>
      </c>
      <c r="S53" s="33">
        <f t="shared" si="6"/>
        <v>24.684302236519663</v>
      </c>
      <c r="T53" s="24">
        <f t="shared" si="7"/>
        <v>2.0413917949601759</v>
      </c>
    </row>
    <row r="54" spans="1:20" x14ac:dyDescent="0.25">
      <c r="A54" s="31">
        <v>45537</v>
      </c>
      <c r="B54" s="23">
        <v>0.83333333333333337</v>
      </c>
      <c r="C54" s="24">
        <v>0.99075144528946302</v>
      </c>
      <c r="D54" s="33">
        <f t="shared" si="0"/>
        <v>23.647032714743318</v>
      </c>
      <c r="E54" s="24">
        <f t="shared" si="1"/>
        <v>1.9556096055092722</v>
      </c>
      <c r="F54" s="31">
        <v>45539</v>
      </c>
      <c r="G54" s="23">
        <v>0.83333333333333337</v>
      </c>
      <c r="H54" s="24">
        <v>0.96185922622295905</v>
      </c>
      <c r="I54" s="33">
        <f t="shared" si="8"/>
        <v>22.556991953201251</v>
      </c>
      <c r="J54" s="24">
        <f t="shared" si="9"/>
        <v>1.8654632345297433</v>
      </c>
      <c r="K54" s="31">
        <v>45541</v>
      </c>
      <c r="L54" s="23">
        <v>0.83333333333333337</v>
      </c>
      <c r="M54" s="24">
        <v>1.0422400236088001</v>
      </c>
      <c r="N54" s="33">
        <f t="shared" si="10"/>
        <v>25.636708732384776</v>
      </c>
      <c r="O54" s="24">
        <f t="shared" si="11"/>
        <v>2.1201558121682207</v>
      </c>
      <c r="P54" s="31">
        <v>45543</v>
      </c>
      <c r="Q54" s="23">
        <v>0.83333333333333337</v>
      </c>
      <c r="R54" s="24">
        <v>1.0137393474538301</v>
      </c>
      <c r="S54" s="33">
        <f t="shared" si="6"/>
        <v>24.52794777642427</v>
      </c>
      <c r="T54" s="24">
        <f t="shared" si="7"/>
        <v>2.0284612811102871</v>
      </c>
    </row>
    <row r="55" spans="1:20" x14ac:dyDescent="0.25">
      <c r="A55" s="31">
        <v>45537</v>
      </c>
      <c r="B55" s="23">
        <v>0.875</v>
      </c>
      <c r="C55" s="24">
        <v>0.98949098586640305</v>
      </c>
      <c r="D55" s="33">
        <f t="shared" si="0"/>
        <v>23.599078909680728</v>
      </c>
      <c r="E55" s="24">
        <f t="shared" si="1"/>
        <v>1.9516438258305961</v>
      </c>
      <c r="F55" s="31">
        <v>45539</v>
      </c>
      <c r="G55" s="23">
        <v>0.875</v>
      </c>
      <c r="H55" s="24">
        <v>0.98947340249619398</v>
      </c>
      <c r="I55" s="33">
        <f t="shared" si="8"/>
        <v>23.598410212301797</v>
      </c>
      <c r="J55" s="24">
        <f t="shared" si="9"/>
        <v>1.9515885245573585</v>
      </c>
      <c r="K55" s="31">
        <v>45541</v>
      </c>
      <c r="L55" s="23">
        <v>0.875</v>
      </c>
      <c r="M55" s="24">
        <v>1.0366746187168601</v>
      </c>
      <c r="N55" s="33">
        <f t="shared" si="10"/>
        <v>25.418763491945505</v>
      </c>
      <c r="O55" s="24">
        <f t="shared" si="11"/>
        <v>2.1021317407838933</v>
      </c>
      <c r="P55" s="31">
        <v>45543</v>
      </c>
      <c r="Q55" s="23">
        <v>0.875</v>
      </c>
      <c r="R55" s="24">
        <v>1.0097644329030599</v>
      </c>
      <c r="S55" s="33">
        <f t="shared" si="6"/>
        <v>24.374767631931192</v>
      </c>
      <c r="T55" s="24">
        <f t="shared" si="7"/>
        <v>2.0157932831607095</v>
      </c>
    </row>
    <row r="56" spans="1:20" x14ac:dyDescent="0.25">
      <c r="A56" s="31">
        <v>45537</v>
      </c>
      <c r="B56" s="23">
        <v>0.91666666666666663</v>
      </c>
      <c r="C56" s="24">
        <v>0.98508036136233101</v>
      </c>
      <c r="D56" s="33">
        <f t="shared" si="0"/>
        <v>23.431563933137159</v>
      </c>
      <c r="E56" s="24">
        <f t="shared" si="1"/>
        <v>1.937790337270443</v>
      </c>
      <c r="F56" s="31">
        <v>45539</v>
      </c>
      <c r="G56" s="23">
        <v>0.91666666666666663</v>
      </c>
      <c r="H56" s="24">
        <v>1.0234888791997001</v>
      </c>
      <c r="I56" s="33">
        <f t="shared" si="8"/>
        <v>24.905175492173942</v>
      </c>
      <c r="J56" s="24">
        <f t="shared" si="9"/>
        <v>2.0596580132027849</v>
      </c>
      <c r="K56" s="31">
        <v>45541</v>
      </c>
      <c r="L56" s="23">
        <v>0.91666666666666663</v>
      </c>
      <c r="M56" s="24">
        <v>1.0298134088474999</v>
      </c>
      <c r="N56" s="33">
        <f t="shared" si="10"/>
        <v>25.151029747998763</v>
      </c>
      <c r="O56" s="24">
        <f t="shared" si="11"/>
        <v>2.0799901601594977</v>
      </c>
      <c r="P56" s="31">
        <v>45543</v>
      </c>
      <c r="Q56" s="23">
        <v>0.91666666666666663</v>
      </c>
      <c r="R56" s="24">
        <v>1.0064910650212999</v>
      </c>
      <c r="S56" s="33">
        <f t="shared" si="6"/>
        <v>24.248891645195528</v>
      </c>
      <c r="T56" s="24">
        <f t="shared" si="7"/>
        <v>2.0053833390576701</v>
      </c>
    </row>
    <row r="57" spans="1:20" x14ac:dyDescent="0.25">
      <c r="A57" s="31">
        <v>45537</v>
      </c>
      <c r="B57" s="23">
        <v>0.95833333333333337</v>
      </c>
      <c r="C57" s="24">
        <v>0.97870308160390296</v>
      </c>
      <c r="D57" s="33">
        <f t="shared" si="0"/>
        <v>23.190143359174815</v>
      </c>
      <c r="E57" s="24">
        <f t="shared" si="1"/>
        <v>1.9178248558037572</v>
      </c>
      <c r="F57" s="31">
        <v>45539</v>
      </c>
      <c r="G57" s="23">
        <v>0.95833333333333337</v>
      </c>
      <c r="H57" s="24">
        <v>1.0319911241490001</v>
      </c>
      <c r="I57" s="33">
        <f t="shared" si="8"/>
        <v>25.235892630839629</v>
      </c>
      <c r="J57" s="24">
        <f t="shared" si="9"/>
        <v>2.0870083205704373</v>
      </c>
      <c r="K57" s="31">
        <v>45541</v>
      </c>
      <c r="L57" s="23">
        <v>0.95833333333333337</v>
      </c>
      <c r="M57" s="24">
        <v>1.0262759923893801</v>
      </c>
      <c r="N57" s="33">
        <f t="shared" si="10"/>
        <v>25.013408315754418</v>
      </c>
      <c r="O57" s="24">
        <f t="shared" si="11"/>
        <v>2.0686088677128902</v>
      </c>
      <c r="P57" s="31">
        <v>45543</v>
      </c>
      <c r="Q57" s="23">
        <v>0.95833333333333337</v>
      </c>
      <c r="R57" s="24">
        <v>1.00476419925287</v>
      </c>
      <c r="S57" s="33">
        <f t="shared" si="6"/>
        <v>24.182583709731773</v>
      </c>
      <c r="T57" s="24">
        <f t="shared" si="7"/>
        <v>1.9998996727948175</v>
      </c>
    </row>
    <row r="59" spans="1:20" x14ac:dyDescent="0.25">
      <c r="P59" s="1"/>
    </row>
    <row r="60" spans="1:20" x14ac:dyDescent="0.25">
      <c r="P60" s="1"/>
    </row>
    <row r="61" spans="1:20" x14ac:dyDescent="0.25">
      <c r="P61" s="1"/>
    </row>
    <row r="62" spans="1:20" x14ac:dyDescent="0.25">
      <c r="P62" s="1"/>
    </row>
    <row r="63" spans="1:20" x14ac:dyDescent="0.25">
      <c r="P63" s="1"/>
    </row>
    <row r="64" spans="1:20" x14ac:dyDescent="0.25">
      <c r="P64" s="1"/>
    </row>
    <row r="65" spans="16:16" x14ac:dyDescent="0.25">
      <c r="P65" s="1"/>
    </row>
    <row r="66" spans="16:16" x14ac:dyDescent="0.25">
      <c r="P66" s="1"/>
    </row>
    <row r="67" spans="16:16" x14ac:dyDescent="0.25">
      <c r="P67" s="1"/>
    </row>
    <row r="68" spans="16:16" x14ac:dyDescent="0.25">
      <c r="P68" s="1"/>
    </row>
    <row r="69" spans="16:16" x14ac:dyDescent="0.25">
      <c r="P69" s="1"/>
    </row>
    <row r="70" spans="16:16" x14ac:dyDescent="0.25">
      <c r="P70" s="1"/>
    </row>
    <row r="71" spans="16:16" x14ac:dyDescent="0.25">
      <c r="P71" s="1"/>
    </row>
    <row r="72" spans="16:16" x14ac:dyDescent="0.25">
      <c r="P72" s="1"/>
    </row>
    <row r="73" spans="16:16" x14ac:dyDescent="0.25">
      <c r="P73" s="1"/>
    </row>
    <row r="74" spans="16:16" x14ac:dyDescent="0.25">
      <c r="P74" s="1"/>
    </row>
    <row r="75" spans="16:16" x14ac:dyDescent="0.25">
      <c r="P75" s="1"/>
    </row>
    <row r="76" spans="16:16" x14ac:dyDescent="0.25">
      <c r="P76" s="1"/>
    </row>
    <row r="77" spans="16:16" x14ac:dyDescent="0.25">
      <c r="P77" s="1"/>
    </row>
    <row r="78" spans="16:16" x14ac:dyDescent="0.25">
      <c r="P78" s="1"/>
    </row>
    <row r="79" spans="16:16" x14ac:dyDescent="0.25">
      <c r="P79" s="1"/>
    </row>
    <row r="80" spans="16:16" x14ac:dyDescent="0.25">
      <c r="P80" s="1"/>
    </row>
    <row r="81" spans="16:16" x14ac:dyDescent="0.25">
      <c r="P81" s="1"/>
    </row>
    <row r="82" spans="16:16" x14ac:dyDescent="0.25">
      <c r="P82" s="1"/>
    </row>
    <row r="83" spans="16:16" x14ac:dyDescent="0.25">
      <c r="P83" s="1"/>
    </row>
    <row r="84" spans="16:16" x14ac:dyDescent="0.25">
      <c r="P84" s="1"/>
    </row>
    <row r="85" spans="16:16" x14ac:dyDescent="0.25">
      <c r="P85" s="1"/>
    </row>
    <row r="86" spans="16:16" x14ac:dyDescent="0.25">
      <c r="P86" s="1"/>
    </row>
    <row r="87" spans="16:16" x14ac:dyDescent="0.25">
      <c r="P87" s="1"/>
    </row>
    <row r="88" spans="16:16" x14ac:dyDescent="0.25">
      <c r="P88" s="1"/>
    </row>
    <row r="89" spans="16:16" x14ac:dyDescent="0.25">
      <c r="P89" s="1"/>
    </row>
    <row r="90" spans="16:16" x14ac:dyDescent="0.25">
      <c r="P90" s="1"/>
    </row>
    <row r="91" spans="16:16" x14ac:dyDescent="0.25">
      <c r="P91" s="1"/>
    </row>
    <row r="92" spans="16:16" x14ac:dyDescent="0.25">
      <c r="P92" s="1"/>
    </row>
    <row r="93" spans="16:16" x14ac:dyDescent="0.25">
      <c r="P93" s="1"/>
    </row>
    <row r="94" spans="16:16" x14ac:dyDescent="0.25">
      <c r="P94" s="1"/>
    </row>
    <row r="95" spans="16:16" x14ac:dyDescent="0.25">
      <c r="P95" s="1"/>
    </row>
    <row r="96" spans="16:16" x14ac:dyDescent="0.25">
      <c r="P96" s="1"/>
    </row>
    <row r="97" spans="16:16" x14ac:dyDescent="0.25">
      <c r="P97" s="1"/>
    </row>
    <row r="98" spans="16:16" x14ac:dyDescent="0.25">
      <c r="P98" s="1"/>
    </row>
    <row r="99" spans="16:16" x14ac:dyDescent="0.25">
      <c r="P99" s="1"/>
    </row>
    <row r="100" spans="16:16" x14ac:dyDescent="0.25">
      <c r="P100" s="1"/>
    </row>
    <row r="101" spans="16:16" x14ac:dyDescent="0.25">
      <c r="P101" s="1"/>
    </row>
    <row r="102" spans="16:16" x14ac:dyDescent="0.25">
      <c r="P102" s="1"/>
    </row>
    <row r="103" spans="16:16" x14ac:dyDescent="0.25">
      <c r="P103" s="1"/>
    </row>
    <row r="104" spans="16:16" x14ac:dyDescent="0.25">
      <c r="P104" s="1"/>
    </row>
    <row r="105" spans="16:16" x14ac:dyDescent="0.25">
      <c r="P105" s="1"/>
    </row>
  </sheetData>
  <pageMargins left="0.7" right="0.7" top="0.75" bottom="0.75" header="0.3" footer="0.3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1DB9BB4-6C5E-48D9-A59D-3513FFFFEA76}">
  <dimension ref="A1:T154"/>
  <sheetViews>
    <sheetView workbookViewId="0">
      <selection activeCell="D3" sqref="D3"/>
    </sheetView>
  </sheetViews>
  <sheetFormatPr defaultRowHeight="15" x14ac:dyDescent="0.25"/>
  <sheetData>
    <row r="1" spans="1:20" x14ac:dyDescent="0.25">
      <c r="A1" s="1" t="s">
        <v>70</v>
      </c>
      <c r="B1" s="23"/>
      <c r="C1" s="24"/>
    </row>
    <row r="2" spans="1:20" x14ac:dyDescent="0.25">
      <c r="A2" s="1" t="s">
        <v>71</v>
      </c>
      <c r="B2" s="23"/>
      <c r="C2" s="24"/>
      <c r="G2" s="25"/>
      <c r="H2" s="25"/>
    </row>
    <row r="3" spans="1:20" ht="15.75" thickBot="1" x14ac:dyDescent="0.3">
      <c r="A3" s="1" t="s">
        <v>72</v>
      </c>
      <c r="B3" s="23"/>
      <c r="C3" s="24"/>
    </row>
    <row r="4" spans="1:20" ht="15.75" thickBot="1" x14ac:dyDescent="0.3">
      <c r="A4" s="1" t="s">
        <v>73</v>
      </c>
      <c r="B4" s="23"/>
      <c r="C4" s="24"/>
      <c r="I4" s="26" t="s">
        <v>74</v>
      </c>
      <c r="J4" s="27"/>
      <c r="K4" s="27"/>
      <c r="L4" s="28">
        <f>SUM(E10:E57)+SUM(J10:J57)+SUM(O10:O57)+SUM(T10:T57)</f>
        <v>408.2065030076601</v>
      </c>
    </row>
    <row r="5" spans="1:20" x14ac:dyDescent="0.25">
      <c r="A5" s="1" t="s">
        <v>75</v>
      </c>
      <c r="B5" s="23"/>
      <c r="C5" s="24"/>
    </row>
    <row r="6" spans="1:20" x14ac:dyDescent="0.25">
      <c r="A6" s="1"/>
      <c r="B6" s="1"/>
      <c r="C6" s="1"/>
    </row>
    <row r="7" spans="1:20" x14ac:dyDescent="0.25">
      <c r="A7" s="1"/>
      <c r="B7" s="1"/>
      <c r="C7" s="1"/>
      <c r="I7" s="29" t="s">
        <v>76</v>
      </c>
      <c r="J7" s="29"/>
      <c r="K7" s="29"/>
      <c r="L7" s="7">
        <f>MAX(D10:D57,I10:I57,N10:N57,S10:S57)</f>
        <v>28.48141719384823</v>
      </c>
    </row>
    <row r="8" spans="1:20" x14ac:dyDescent="0.25">
      <c r="A8" s="1"/>
      <c r="B8" s="1"/>
      <c r="C8" s="1"/>
    </row>
    <row r="9" spans="1:20" x14ac:dyDescent="0.25">
      <c r="A9" s="30" t="s">
        <v>77</v>
      </c>
      <c r="B9" s="30" t="s">
        <v>78</v>
      </c>
      <c r="C9" s="30" t="s">
        <v>79</v>
      </c>
      <c r="D9" s="30" t="s">
        <v>54</v>
      </c>
      <c r="E9" s="30" t="s">
        <v>80</v>
      </c>
      <c r="F9" s="30" t="s">
        <v>77</v>
      </c>
      <c r="G9" s="30" t="s">
        <v>78</v>
      </c>
      <c r="H9" s="30" t="s">
        <v>79</v>
      </c>
      <c r="I9" s="30" t="s">
        <v>54</v>
      </c>
      <c r="J9" s="30" t="s">
        <v>80</v>
      </c>
      <c r="K9" s="30" t="s">
        <v>77</v>
      </c>
      <c r="L9" s="30" t="s">
        <v>78</v>
      </c>
      <c r="M9" s="30" t="s">
        <v>79</v>
      </c>
      <c r="N9" s="30" t="s">
        <v>54</v>
      </c>
      <c r="O9" s="30" t="s">
        <v>80</v>
      </c>
      <c r="P9" s="30" t="s">
        <v>77</v>
      </c>
      <c r="Q9" s="30" t="s">
        <v>78</v>
      </c>
      <c r="R9" s="30" t="s">
        <v>79</v>
      </c>
      <c r="S9" s="30" t="s">
        <v>54</v>
      </c>
      <c r="T9" s="30" t="s">
        <v>80</v>
      </c>
    </row>
    <row r="10" spans="1:20" x14ac:dyDescent="0.25">
      <c r="A10" s="31">
        <v>45544</v>
      </c>
      <c r="B10" s="23">
        <v>0</v>
      </c>
      <c r="C10" s="24">
        <v>1.0184777975041599</v>
      </c>
      <c r="D10" s="33">
        <f t="shared" ref="D10:D57" si="0">4*6*(C10^(1.522*(6^0.026)))</f>
        <v>24.711019175041688</v>
      </c>
      <c r="E10" s="24">
        <f t="shared" ref="E10:E57" si="1">D10*0.0827</f>
        <v>2.0436012857759476</v>
      </c>
      <c r="F10" s="31">
        <v>45546</v>
      </c>
      <c r="G10" s="23">
        <v>0</v>
      </c>
      <c r="H10" s="24">
        <v>1.0064470767934499</v>
      </c>
      <c r="I10" s="33">
        <f t="shared" ref="I10:I25" si="2">4*6*(H10^(1.522*(6^0.026)))</f>
        <v>24.247201751533609</v>
      </c>
      <c r="J10" s="24">
        <f t="shared" ref="J10:J25" si="3">I10*0.0827</f>
        <v>2.0052435848518293</v>
      </c>
      <c r="K10" s="31">
        <v>45548</v>
      </c>
      <c r="L10" s="23">
        <v>0</v>
      </c>
      <c r="M10" s="24">
        <v>1.0337268114048599</v>
      </c>
      <c r="N10" s="33">
        <f t="shared" ref="N10:N41" si="4">4*6*(M10^(1.522*(6^0.026)))</f>
        <v>25.303606528918067</v>
      </c>
      <c r="O10" s="24">
        <f t="shared" ref="O10:O41" si="5">N10*0.0827</f>
        <v>2.0926082599415241</v>
      </c>
      <c r="P10" s="31">
        <v>45550</v>
      </c>
      <c r="Q10" s="23">
        <v>0</v>
      </c>
      <c r="R10" s="24">
        <v>1.0192257165867999</v>
      </c>
      <c r="S10" s="33">
        <f t="shared" ref="S10:S57" si="6">4*6*(R10^(1.522*(6^0.026)))</f>
        <v>24.739961611209829</v>
      </c>
      <c r="T10" s="24">
        <f t="shared" ref="T10:T57" si="7">S10*0.0827</f>
        <v>2.0459948252470528</v>
      </c>
    </row>
    <row r="11" spans="1:20" x14ac:dyDescent="0.25">
      <c r="A11" s="31">
        <v>45544</v>
      </c>
      <c r="B11" s="23">
        <v>4.1666666666666664E-2</v>
      </c>
      <c r="C11" s="24">
        <v>1.0266456603962799</v>
      </c>
      <c r="D11" s="33">
        <f t="shared" si="0"/>
        <v>25.027776889308932</v>
      </c>
      <c r="E11" s="24">
        <f t="shared" si="1"/>
        <v>2.0697971487458484</v>
      </c>
      <c r="F11" s="31">
        <v>45546</v>
      </c>
      <c r="G11" s="23">
        <v>4.1666666666666664E-2</v>
      </c>
      <c r="H11" s="24">
        <v>1.0142387151677501</v>
      </c>
      <c r="I11" s="33">
        <f t="shared" si="2"/>
        <v>24.547217059008766</v>
      </c>
      <c r="J11" s="24">
        <f t="shared" si="3"/>
        <v>2.0300548507800249</v>
      </c>
      <c r="K11" s="31">
        <v>45548</v>
      </c>
      <c r="L11" s="23">
        <v>4.1666666666666664E-2</v>
      </c>
      <c r="M11" s="24">
        <v>1.04188144206584</v>
      </c>
      <c r="N11" s="33">
        <f t="shared" si="4"/>
        <v>25.622645517459375</v>
      </c>
      <c r="O11" s="24">
        <f t="shared" si="5"/>
        <v>2.1189927842938903</v>
      </c>
      <c r="P11" s="31">
        <v>45550</v>
      </c>
      <c r="Q11" s="23">
        <v>4.1666666666666664E-2</v>
      </c>
      <c r="R11" s="24">
        <v>1.0285551547963001</v>
      </c>
      <c r="S11" s="33">
        <f t="shared" si="6"/>
        <v>25.102045736987279</v>
      </c>
      <c r="T11" s="24">
        <f t="shared" si="7"/>
        <v>2.075939182448848</v>
      </c>
    </row>
    <row r="12" spans="1:20" x14ac:dyDescent="0.25">
      <c r="A12" s="31">
        <v>45544</v>
      </c>
      <c r="B12" s="23">
        <v>8.3333333333333329E-2</v>
      </c>
      <c r="C12" s="24">
        <v>1.0325454473454101</v>
      </c>
      <c r="D12" s="33">
        <f t="shared" si="0"/>
        <v>25.257510938184222</v>
      </c>
      <c r="E12" s="24">
        <f t="shared" si="1"/>
        <v>2.0887961545878349</v>
      </c>
      <c r="F12" s="31">
        <v>45546</v>
      </c>
      <c r="G12" s="23">
        <v>8.3333333333333329E-2</v>
      </c>
      <c r="H12" s="24">
        <v>1.02037405967304</v>
      </c>
      <c r="I12" s="33">
        <f t="shared" si="2"/>
        <v>24.784423951127589</v>
      </c>
      <c r="J12" s="24">
        <f t="shared" si="3"/>
        <v>2.0496718607582514</v>
      </c>
      <c r="K12" s="31">
        <v>45548</v>
      </c>
      <c r="L12" s="23">
        <v>8.3333333333333329E-2</v>
      </c>
      <c r="M12" s="24">
        <v>1.0456452369648099</v>
      </c>
      <c r="N12" s="33">
        <f t="shared" si="4"/>
        <v>25.7704011815364</v>
      </c>
      <c r="O12" s="24">
        <f t="shared" si="5"/>
        <v>2.1312121777130604</v>
      </c>
      <c r="P12" s="31">
        <v>45550</v>
      </c>
      <c r="Q12" s="23">
        <v>8.3333333333333329E-2</v>
      </c>
      <c r="R12" s="24">
        <v>1.0359244346577201</v>
      </c>
      <c r="S12" s="33">
        <f t="shared" si="6"/>
        <v>25.389438836306155</v>
      </c>
      <c r="T12" s="24">
        <f t="shared" si="7"/>
        <v>2.0997065917625188</v>
      </c>
    </row>
    <row r="13" spans="1:20" x14ac:dyDescent="0.25">
      <c r="A13" s="31">
        <v>45544</v>
      </c>
      <c r="B13" s="23">
        <v>0.125</v>
      </c>
      <c r="C13" s="24">
        <v>1.04128742217601</v>
      </c>
      <c r="D13" s="33">
        <f t="shared" si="0"/>
        <v>25.599354974461313</v>
      </c>
      <c r="E13" s="24">
        <f t="shared" si="1"/>
        <v>2.1170666563879506</v>
      </c>
      <c r="F13" s="31">
        <v>45546</v>
      </c>
      <c r="G13" s="23">
        <v>0.125</v>
      </c>
      <c r="H13" s="24">
        <v>1.0222284793812799</v>
      </c>
      <c r="I13" s="33">
        <f t="shared" si="2"/>
        <v>24.85628748416832</v>
      </c>
      <c r="J13" s="24">
        <f t="shared" si="3"/>
        <v>2.05561497494072</v>
      </c>
      <c r="K13" s="31">
        <v>45548</v>
      </c>
      <c r="L13" s="23">
        <v>0.125</v>
      </c>
      <c r="M13" s="24">
        <v>1.05214142798956</v>
      </c>
      <c r="N13" s="33">
        <f t="shared" si="4"/>
        <v>26.026167232645591</v>
      </c>
      <c r="O13" s="24">
        <f t="shared" si="5"/>
        <v>2.1523640301397902</v>
      </c>
      <c r="P13" s="31">
        <v>45550</v>
      </c>
      <c r="Q13" s="23">
        <v>0.125</v>
      </c>
      <c r="R13" s="24">
        <v>1.0430715084034199</v>
      </c>
      <c r="S13" s="33">
        <f t="shared" si="6"/>
        <v>25.669329817191727</v>
      </c>
      <c r="T13" s="24">
        <f t="shared" si="7"/>
        <v>2.1228535758817557</v>
      </c>
    </row>
    <row r="14" spans="1:20" x14ac:dyDescent="0.25">
      <c r="A14" s="31">
        <v>45544</v>
      </c>
      <c r="B14" s="23">
        <v>0.16666666666666666</v>
      </c>
      <c r="C14" s="24">
        <v>1.0455793142276899</v>
      </c>
      <c r="D14" s="33">
        <f t="shared" si="0"/>
        <v>25.767810521105005</v>
      </c>
      <c r="E14" s="24">
        <f t="shared" si="1"/>
        <v>2.1309979300953836</v>
      </c>
      <c r="F14" s="31">
        <v>45546</v>
      </c>
      <c r="G14" s="23">
        <v>0.16666666666666666</v>
      </c>
      <c r="H14" s="24">
        <v>1.0271692275959801</v>
      </c>
      <c r="I14" s="33">
        <f t="shared" si="2"/>
        <v>25.048132613124913</v>
      </c>
      <c r="J14" s="24">
        <f t="shared" si="3"/>
        <v>2.0714805671054304</v>
      </c>
      <c r="K14" s="31">
        <v>45548</v>
      </c>
      <c r="L14" s="23">
        <v>0.16666666666666666</v>
      </c>
      <c r="M14" s="24">
        <v>1.0565432310062099</v>
      </c>
      <c r="N14" s="33">
        <f t="shared" si="4"/>
        <v>26.200008469195701</v>
      </c>
      <c r="O14" s="24">
        <f t="shared" si="5"/>
        <v>2.1667407004024843</v>
      </c>
      <c r="P14" s="31">
        <v>45550</v>
      </c>
      <c r="Q14" s="23">
        <v>0.16666666666666666</v>
      </c>
      <c r="R14" s="24">
        <v>1.0414239168125401</v>
      </c>
      <c r="S14" s="33">
        <f t="shared" si="6"/>
        <v>25.604706005806786</v>
      </c>
      <c r="T14" s="24">
        <f t="shared" si="7"/>
        <v>2.1175091866802211</v>
      </c>
    </row>
    <row r="15" spans="1:20" x14ac:dyDescent="0.25">
      <c r="A15" s="31">
        <v>45544</v>
      </c>
      <c r="B15" s="23">
        <v>0.20833333333333334</v>
      </c>
      <c r="C15" s="24">
        <v>1.0520489215808699</v>
      </c>
      <c r="D15" s="33">
        <f t="shared" si="0"/>
        <v>26.022518490705338</v>
      </c>
      <c r="E15" s="24">
        <f t="shared" si="1"/>
        <v>2.1520622791813313</v>
      </c>
      <c r="F15" s="31">
        <v>45546</v>
      </c>
      <c r="G15" s="23">
        <v>0.20833333333333334</v>
      </c>
      <c r="H15" s="24">
        <v>1.0340919494587499</v>
      </c>
      <c r="I15" s="33">
        <f t="shared" si="2"/>
        <v>25.317860173569123</v>
      </c>
      <c r="J15" s="24">
        <f t="shared" si="3"/>
        <v>2.0937870363541662</v>
      </c>
      <c r="K15" s="31">
        <v>45548</v>
      </c>
      <c r="L15" s="23">
        <v>0.20833333333333334</v>
      </c>
      <c r="M15" s="24">
        <v>1.0586702823596501</v>
      </c>
      <c r="N15" s="33">
        <f t="shared" si="4"/>
        <v>26.284167069009641</v>
      </c>
      <c r="O15" s="24">
        <f t="shared" si="5"/>
        <v>2.1737006166070971</v>
      </c>
      <c r="P15" s="31">
        <v>45550</v>
      </c>
      <c r="Q15" s="23">
        <v>0.20833333333333334</v>
      </c>
      <c r="R15" s="24">
        <v>1.0444024801212399</v>
      </c>
      <c r="S15" s="33">
        <f t="shared" si="6"/>
        <v>25.721579125773932</v>
      </c>
      <c r="T15" s="24">
        <f t="shared" si="7"/>
        <v>2.1271745937015041</v>
      </c>
    </row>
    <row r="16" spans="1:20" x14ac:dyDescent="0.25">
      <c r="A16" s="31">
        <v>45544</v>
      </c>
      <c r="B16" s="23">
        <v>0.25</v>
      </c>
      <c r="C16" s="24">
        <v>1.0546623468356799</v>
      </c>
      <c r="D16" s="33">
        <f t="shared" si="0"/>
        <v>26.125673557087467</v>
      </c>
      <c r="E16" s="24">
        <f t="shared" si="1"/>
        <v>2.1605932031711332</v>
      </c>
      <c r="F16" s="31">
        <v>45546</v>
      </c>
      <c r="G16" s="23">
        <v>0.25</v>
      </c>
      <c r="H16" s="24">
        <v>1.03921318053783</v>
      </c>
      <c r="I16" s="33">
        <f t="shared" si="2"/>
        <v>25.518089327440109</v>
      </c>
      <c r="J16" s="24">
        <f t="shared" si="3"/>
        <v>2.1103459873792967</v>
      </c>
      <c r="K16" s="31">
        <v>45548</v>
      </c>
      <c r="L16" s="23">
        <v>0.25</v>
      </c>
      <c r="M16" s="24">
        <v>1.0514219999271299</v>
      </c>
      <c r="N16" s="33">
        <f t="shared" si="4"/>
        <v>25.997795768189306</v>
      </c>
      <c r="O16" s="24">
        <f t="shared" si="5"/>
        <v>2.1500177100292555</v>
      </c>
      <c r="P16" s="31">
        <v>45550</v>
      </c>
      <c r="Q16" s="23">
        <v>0.25</v>
      </c>
      <c r="R16" s="24">
        <v>1.04723584651528</v>
      </c>
      <c r="S16" s="33">
        <f t="shared" si="6"/>
        <v>25.832939082921662</v>
      </c>
      <c r="T16" s="24">
        <f t="shared" si="7"/>
        <v>2.1363840621576213</v>
      </c>
    </row>
    <row r="17" spans="1:20" x14ac:dyDescent="0.25">
      <c r="A17" s="31">
        <v>45544</v>
      </c>
      <c r="B17" s="23">
        <v>0.29166666666666669</v>
      </c>
      <c r="C17" s="24">
        <v>1.05958330630832</v>
      </c>
      <c r="D17" s="33">
        <f t="shared" si="0"/>
        <v>26.320322502489013</v>
      </c>
      <c r="E17" s="24">
        <f t="shared" si="1"/>
        <v>2.1766906709558413</v>
      </c>
      <c r="F17" s="31">
        <v>45546</v>
      </c>
      <c r="G17" s="23">
        <v>0.29166666666666669</v>
      </c>
      <c r="H17" s="24">
        <v>1.04052639007152</v>
      </c>
      <c r="I17" s="33">
        <f t="shared" si="2"/>
        <v>25.569527699253975</v>
      </c>
      <c r="J17" s="24">
        <f t="shared" si="3"/>
        <v>2.1145999407283034</v>
      </c>
      <c r="K17" s="31">
        <v>45548</v>
      </c>
      <c r="L17" s="23">
        <v>0.29166666666666669</v>
      </c>
      <c r="M17" s="24">
        <v>1.0535293817478</v>
      </c>
      <c r="N17" s="33">
        <f t="shared" si="4"/>
        <v>26.080935365264565</v>
      </c>
      <c r="O17" s="24">
        <f t="shared" si="5"/>
        <v>2.1568933547073796</v>
      </c>
      <c r="P17" s="31">
        <v>45550</v>
      </c>
      <c r="Q17" s="23">
        <v>0.29166666666666669</v>
      </c>
      <c r="R17" s="24">
        <v>1.04950594901618</v>
      </c>
      <c r="S17" s="33">
        <f t="shared" si="6"/>
        <v>25.922290424316589</v>
      </c>
      <c r="T17" s="24">
        <f t="shared" si="7"/>
        <v>2.1437734180909818</v>
      </c>
    </row>
    <row r="18" spans="1:20" x14ac:dyDescent="0.25">
      <c r="A18" s="31">
        <v>45544</v>
      </c>
      <c r="B18" s="23">
        <v>0.33333333333333331</v>
      </c>
      <c r="C18" s="24">
        <v>1.0642863511996601</v>
      </c>
      <c r="D18" s="33">
        <f t="shared" si="0"/>
        <v>26.506854851697206</v>
      </c>
      <c r="E18" s="24">
        <f t="shared" si="1"/>
        <v>2.1921168962353588</v>
      </c>
      <c r="F18" s="31">
        <v>45546</v>
      </c>
      <c r="G18" s="23">
        <v>0.33333333333333331</v>
      </c>
      <c r="H18" s="24">
        <v>1.04310667514383</v>
      </c>
      <c r="I18" s="33">
        <f t="shared" si="2"/>
        <v>25.670709831218915</v>
      </c>
      <c r="J18" s="24">
        <f t="shared" si="3"/>
        <v>2.1229677030418039</v>
      </c>
      <c r="K18" s="31">
        <v>45548</v>
      </c>
      <c r="L18" s="23">
        <v>0.33333333333333331</v>
      </c>
      <c r="M18" s="24">
        <v>1.05523860454137</v>
      </c>
      <c r="N18" s="33">
        <f t="shared" si="4"/>
        <v>26.148439619385005</v>
      </c>
      <c r="O18" s="24">
        <f t="shared" si="5"/>
        <v>2.16247595652314</v>
      </c>
      <c r="P18" s="31">
        <v>45550</v>
      </c>
      <c r="Q18" s="23">
        <v>0.33333333333333331</v>
      </c>
      <c r="R18" s="24">
        <v>1.0450513362842699</v>
      </c>
      <c r="S18" s="33">
        <f t="shared" si="6"/>
        <v>25.747065317820272</v>
      </c>
      <c r="T18" s="24">
        <f t="shared" si="7"/>
        <v>2.1292823017837366</v>
      </c>
    </row>
    <row r="19" spans="1:20" x14ac:dyDescent="0.25">
      <c r="A19" s="31">
        <v>45544</v>
      </c>
      <c r="B19" s="23">
        <v>0.375</v>
      </c>
      <c r="C19" s="24">
        <v>1.0604522228198501</v>
      </c>
      <c r="D19" s="33">
        <f t="shared" si="0"/>
        <v>26.354748504348965</v>
      </c>
      <c r="E19" s="24">
        <f t="shared" si="1"/>
        <v>2.1795377013096595</v>
      </c>
      <c r="F19" s="31">
        <v>45546</v>
      </c>
      <c r="G19" s="23">
        <v>0.375</v>
      </c>
      <c r="H19" s="24">
        <v>1.0428537130314099</v>
      </c>
      <c r="I19" s="33">
        <f t="shared" si="2"/>
        <v>25.660783702458161</v>
      </c>
      <c r="J19" s="24">
        <f t="shared" si="3"/>
        <v>2.1221468121932898</v>
      </c>
      <c r="K19" s="31">
        <v>45548</v>
      </c>
      <c r="L19" s="23">
        <v>0.375</v>
      </c>
      <c r="M19" s="24">
        <v>1.0545588731723501</v>
      </c>
      <c r="N19" s="33">
        <f t="shared" si="4"/>
        <v>26.121586433248019</v>
      </c>
      <c r="O19" s="24">
        <f t="shared" si="5"/>
        <v>2.1602551980296112</v>
      </c>
      <c r="P19" s="31">
        <v>45550</v>
      </c>
      <c r="Q19" s="23">
        <v>0.375</v>
      </c>
      <c r="R19" s="24">
        <v>1.04539453982888</v>
      </c>
      <c r="S19" s="33">
        <f t="shared" si="6"/>
        <v>25.760549693908715</v>
      </c>
      <c r="T19" s="24">
        <f t="shared" si="7"/>
        <v>2.1303974596862507</v>
      </c>
    </row>
    <row r="20" spans="1:20" x14ac:dyDescent="0.25">
      <c r="A20" s="31">
        <v>45544</v>
      </c>
      <c r="B20" s="23">
        <v>0.41666666666666669</v>
      </c>
      <c r="C20" s="24">
        <v>1.06392788886598</v>
      </c>
      <c r="D20" s="33">
        <f t="shared" si="0"/>
        <v>26.492620216885499</v>
      </c>
      <c r="E20" s="24">
        <f t="shared" si="1"/>
        <v>2.1909396919364306</v>
      </c>
      <c r="F20" s="31">
        <v>45546</v>
      </c>
      <c r="G20" s="23">
        <v>0.41666666666666669</v>
      </c>
      <c r="H20" s="24">
        <v>1.04863488673744</v>
      </c>
      <c r="I20" s="33">
        <f t="shared" si="2"/>
        <v>25.887991770497898</v>
      </c>
      <c r="J20" s="24">
        <f t="shared" si="3"/>
        <v>2.1409369194201759</v>
      </c>
      <c r="K20" s="31">
        <v>45548</v>
      </c>
      <c r="L20" s="23">
        <v>0.41666666666666669</v>
      </c>
      <c r="M20" s="24">
        <v>1.05654752254063</v>
      </c>
      <c r="N20" s="33">
        <f t="shared" si="4"/>
        <v>26.20017816608026</v>
      </c>
      <c r="O20" s="24">
        <f t="shared" si="5"/>
        <v>2.1667547343348375</v>
      </c>
      <c r="P20" s="31">
        <v>45550</v>
      </c>
      <c r="Q20" s="23">
        <v>0.41666666666666669</v>
      </c>
      <c r="R20" s="24">
        <v>1.05300152301367</v>
      </c>
      <c r="S20" s="33">
        <f t="shared" si="6"/>
        <v>26.060101199821656</v>
      </c>
      <c r="T20" s="24">
        <f t="shared" si="7"/>
        <v>2.1551703692252508</v>
      </c>
    </row>
    <row r="21" spans="1:20" x14ac:dyDescent="0.25">
      <c r="A21" s="31">
        <v>45544</v>
      </c>
      <c r="B21" s="23">
        <v>0.45833333333333331</v>
      </c>
      <c r="C21" s="24">
        <v>1.06515324115327</v>
      </c>
      <c r="D21" s="33">
        <f t="shared" si="0"/>
        <v>26.541291066075509</v>
      </c>
      <c r="E21" s="24">
        <f t="shared" si="1"/>
        <v>2.1949647711644444</v>
      </c>
      <c r="F21" s="31">
        <v>45546</v>
      </c>
      <c r="G21" s="23">
        <v>0.45833333333333331</v>
      </c>
      <c r="H21" s="24">
        <v>1.0532829761462901</v>
      </c>
      <c r="I21" s="33">
        <f t="shared" si="2"/>
        <v>26.071209159061969</v>
      </c>
      <c r="J21" s="24">
        <f t="shared" si="3"/>
        <v>2.1560889974544248</v>
      </c>
      <c r="K21" s="31">
        <v>45548</v>
      </c>
      <c r="L21" s="23">
        <v>0.45833333333333331</v>
      </c>
      <c r="M21" s="24">
        <v>1.05909931659274</v>
      </c>
      <c r="N21" s="33">
        <f t="shared" si="4"/>
        <v>26.301154368575499</v>
      </c>
      <c r="O21" s="24">
        <f t="shared" si="5"/>
        <v>2.1751054662811935</v>
      </c>
      <c r="P21" s="31">
        <v>45550</v>
      </c>
      <c r="Q21" s="23">
        <v>0.45833333333333331</v>
      </c>
      <c r="R21" s="24">
        <v>1.05121529101904</v>
      </c>
      <c r="S21" s="33">
        <f t="shared" si="6"/>
        <v>25.989646101239011</v>
      </c>
      <c r="T21" s="24">
        <f t="shared" si="7"/>
        <v>2.1493437325724662</v>
      </c>
    </row>
    <row r="22" spans="1:20" x14ac:dyDescent="0.25">
      <c r="A22" s="31">
        <v>45544</v>
      </c>
      <c r="B22" s="23">
        <v>0.5</v>
      </c>
      <c r="C22" s="24">
        <v>1.0651113986926299</v>
      </c>
      <c r="D22" s="33">
        <f t="shared" si="0"/>
        <v>26.539628539176388</v>
      </c>
      <c r="E22" s="24">
        <f t="shared" si="1"/>
        <v>2.1948272801898869</v>
      </c>
      <c r="F22" s="31">
        <v>45546</v>
      </c>
      <c r="G22" s="23">
        <v>0.5</v>
      </c>
      <c r="H22" s="24">
        <v>1.05123054980811</v>
      </c>
      <c r="I22" s="33">
        <f t="shared" si="2"/>
        <v>25.990247658848588</v>
      </c>
      <c r="J22" s="24">
        <f t="shared" si="3"/>
        <v>2.1493934813867783</v>
      </c>
      <c r="K22" s="31">
        <v>45548</v>
      </c>
      <c r="L22" s="23">
        <v>0.5</v>
      </c>
      <c r="M22" s="24">
        <v>1.05769145488315</v>
      </c>
      <c r="N22" s="33">
        <f t="shared" si="4"/>
        <v>26.245426425720435</v>
      </c>
      <c r="O22" s="24">
        <f t="shared" si="5"/>
        <v>2.1704967654070799</v>
      </c>
      <c r="P22" s="31">
        <v>45550</v>
      </c>
      <c r="Q22" s="23">
        <v>0.5</v>
      </c>
      <c r="R22" s="24">
        <v>1.05178058147009</v>
      </c>
      <c r="S22" s="33">
        <f t="shared" si="6"/>
        <v>26.011935397138529</v>
      </c>
      <c r="T22" s="24">
        <f t="shared" si="7"/>
        <v>2.1511870573433565</v>
      </c>
    </row>
    <row r="23" spans="1:20" x14ac:dyDescent="0.25">
      <c r="A23" s="31">
        <v>45544</v>
      </c>
      <c r="B23" s="23">
        <v>0.54166666666666663</v>
      </c>
      <c r="C23" s="24">
        <v>1.07082653045225</v>
      </c>
      <c r="D23" s="33">
        <f t="shared" si="0"/>
        <v>26.767067241673956</v>
      </c>
      <c r="E23" s="24">
        <f t="shared" si="1"/>
        <v>2.2136364608864363</v>
      </c>
      <c r="F23" s="31">
        <v>45546</v>
      </c>
      <c r="G23" s="23">
        <v>0.54166666666666663</v>
      </c>
      <c r="H23" s="24">
        <v>1.05346131324346</v>
      </c>
      <c r="I23" s="33">
        <f t="shared" si="2"/>
        <v>26.078248406746958</v>
      </c>
      <c r="J23" s="24">
        <f t="shared" si="3"/>
        <v>2.1566711432379733</v>
      </c>
      <c r="K23" s="31">
        <v>45548</v>
      </c>
      <c r="L23" s="23">
        <v>0.54166666666666663</v>
      </c>
      <c r="M23" s="24">
        <v>1.06020367145114</v>
      </c>
      <c r="N23" s="33">
        <f t="shared" si="4"/>
        <v>26.344899320371194</v>
      </c>
      <c r="O23" s="24">
        <f t="shared" si="5"/>
        <v>2.1787231737946975</v>
      </c>
      <c r="P23" s="31">
        <v>45550</v>
      </c>
      <c r="Q23" s="23">
        <v>0.54166666666666663</v>
      </c>
      <c r="R23" s="24">
        <v>1.0535581111865799</v>
      </c>
      <c r="S23" s="33">
        <f t="shared" si="6"/>
        <v>26.082069471553645</v>
      </c>
      <c r="T23" s="24">
        <f t="shared" si="7"/>
        <v>2.1569871452974865</v>
      </c>
    </row>
    <row r="24" spans="1:20" x14ac:dyDescent="0.25">
      <c r="A24" s="31">
        <v>45544</v>
      </c>
      <c r="B24" s="23">
        <v>0.58333333333333337</v>
      </c>
      <c r="C24" s="24">
        <v>1.0723531246142399</v>
      </c>
      <c r="D24" s="33">
        <f t="shared" si="0"/>
        <v>26.827941802278737</v>
      </c>
      <c r="E24" s="24">
        <f t="shared" si="1"/>
        <v>2.2186707870484512</v>
      </c>
      <c r="F24" s="31">
        <v>45546</v>
      </c>
      <c r="G24" s="23">
        <v>0.58333333333333337</v>
      </c>
      <c r="H24" s="24">
        <v>1.05609881877476</v>
      </c>
      <c r="I24" s="33">
        <f t="shared" si="2"/>
        <v>26.182437632856683</v>
      </c>
      <c r="J24" s="24">
        <f t="shared" si="3"/>
        <v>2.1652875922372474</v>
      </c>
      <c r="K24" s="31">
        <v>45548</v>
      </c>
      <c r="L24" s="23">
        <v>0.58333333333333337</v>
      </c>
      <c r="M24" s="24">
        <v>1.0649771690326</v>
      </c>
      <c r="N24" s="33">
        <f t="shared" si="4"/>
        <v>26.534295452883278</v>
      </c>
      <c r="O24" s="24">
        <f t="shared" si="5"/>
        <v>2.194386233953447</v>
      </c>
      <c r="P24" s="31">
        <v>45550</v>
      </c>
      <c r="Q24" s="23">
        <v>0.58333333333333337</v>
      </c>
      <c r="R24" s="24">
        <v>1.05437195300634</v>
      </c>
      <c r="S24" s="33">
        <f t="shared" si="6"/>
        <v>26.114203846209165</v>
      </c>
      <c r="T24" s="24">
        <f t="shared" si="7"/>
        <v>2.1596446580814979</v>
      </c>
    </row>
    <row r="25" spans="1:20" x14ac:dyDescent="0.25">
      <c r="A25" s="31">
        <v>45544</v>
      </c>
      <c r="B25" s="23">
        <v>0.625</v>
      </c>
      <c r="C25" s="24">
        <v>1.06653022765686</v>
      </c>
      <c r="D25" s="33">
        <f t="shared" si="0"/>
        <v>26.596024546985998</v>
      </c>
      <c r="E25" s="24">
        <f t="shared" si="1"/>
        <v>2.1994912300357421</v>
      </c>
      <c r="F25" s="31">
        <v>45546</v>
      </c>
      <c r="G25" s="23">
        <v>0.625</v>
      </c>
      <c r="H25" s="24">
        <v>1.0571261644321099</v>
      </c>
      <c r="I25" s="33">
        <f t="shared" si="2"/>
        <v>26.223062715461303</v>
      </c>
      <c r="J25" s="24">
        <f t="shared" si="3"/>
        <v>2.1686472865686497</v>
      </c>
      <c r="K25" s="31">
        <v>45548</v>
      </c>
      <c r="L25" s="23">
        <v>0.625</v>
      </c>
      <c r="M25" s="24">
        <v>1.0572888851123401</v>
      </c>
      <c r="N25" s="33">
        <f t="shared" si="4"/>
        <v>26.2294994529958</v>
      </c>
      <c r="O25" s="24">
        <f t="shared" si="5"/>
        <v>2.1691796047627525</v>
      </c>
      <c r="P25" s="31">
        <v>45550</v>
      </c>
      <c r="Q25" s="23">
        <v>0.625</v>
      </c>
      <c r="R25" s="24">
        <v>1.05529367923314</v>
      </c>
      <c r="S25" s="33">
        <f t="shared" si="6"/>
        <v>26.150615827901923</v>
      </c>
      <c r="T25" s="24">
        <f t="shared" si="7"/>
        <v>2.1626559289674891</v>
      </c>
    </row>
    <row r="26" spans="1:20" x14ac:dyDescent="0.25">
      <c r="A26" s="31">
        <v>45544</v>
      </c>
      <c r="B26" s="23">
        <v>0.66666666666666663</v>
      </c>
      <c r="C26" s="24">
        <v>1.05740332603031</v>
      </c>
      <c r="D26" s="33">
        <f t="shared" si="0"/>
        <v>26.234026742099278</v>
      </c>
      <c r="E26" s="24">
        <f t="shared" si="1"/>
        <v>2.1695540115716101</v>
      </c>
      <c r="F26" s="31">
        <v>45546</v>
      </c>
      <c r="G26" s="23">
        <v>0.66666666666666663</v>
      </c>
      <c r="H26" s="24">
        <v>1.05262970923956</v>
      </c>
      <c r="I26" s="33">
        <f t="shared" ref="I26:I57" si="8">4*6*(H26^(1.522*(6^0.026)))</f>
        <v>26.045429732040784</v>
      </c>
      <c r="J26" s="24">
        <f t="shared" ref="J26:J57" si="9">I26*0.0827</f>
        <v>2.1539570388397729</v>
      </c>
      <c r="K26" s="31">
        <v>45548</v>
      </c>
      <c r="L26" s="23">
        <v>0.66666666666666663</v>
      </c>
      <c r="M26" s="24">
        <v>1.0497589111286101</v>
      </c>
      <c r="N26" s="33">
        <f t="shared" si="4"/>
        <v>25.932254147405892</v>
      </c>
      <c r="O26" s="24">
        <f t="shared" si="5"/>
        <v>2.1445974179904672</v>
      </c>
      <c r="P26" s="31">
        <v>45550</v>
      </c>
      <c r="Q26" s="23">
        <v>0.66666666666666663</v>
      </c>
      <c r="R26" s="24">
        <v>1.0550802946048401</v>
      </c>
      <c r="S26" s="33">
        <f t="shared" si="6"/>
        <v>26.142184573553386</v>
      </c>
      <c r="T26" s="24">
        <f t="shared" si="7"/>
        <v>2.161958664232865</v>
      </c>
    </row>
    <row r="27" spans="1:20" x14ac:dyDescent="0.25">
      <c r="A27" s="31">
        <v>45544</v>
      </c>
      <c r="B27" s="23">
        <v>0.70833333333333337</v>
      </c>
      <c r="C27" s="24">
        <v>1.05822813510471</v>
      </c>
      <c r="D27" s="33">
        <f t="shared" si="0"/>
        <v>26.266664851141869</v>
      </c>
      <c r="E27" s="24">
        <f t="shared" si="1"/>
        <v>2.1722531831894325</v>
      </c>
      <c r="F27" s="31">
        <v>45546</v>
      </c>
      <c r="G27" s="23">
        <v>0.70833333333333337</v>
      </c>
      <c r="H27" s="24">
        <v>1.04589831828652</v>
      </c>
      <c r="I27" s="33">
        <f t="shared" si="8"/>
        <v>25.78034778356902</v>
      </c>
      <c r="J27" s="24">
        <f t="shared" si="9"/>
        <v>2.1320347617011577</v>
      </c>
      <c r="K27" s="31">
        <v>45548</v>
      </c>
      <c r="L27" s="23">
        <v>0.70833333333333337</v>
      </c>
      <c r="M27" s="24">
        <v>1.05207979678686</v>
      </c>
      <c r="N27" s="33">
        <f t="shared" si="4"/>
        <v>26.023736284139211</v>
      </c>
      <c r="O27" s="24">
        <f t="shared" si="5"/>
        <v>2.1521629906983128</v>
      </c>
      <c r="P27" s="31">
        <v>45550</v>
      </c>
      <c r="Q27" s="23">
        <v>0.70833333333333337</v>
      </c>
      <c r="R27" s="24">
        <v>1.04532194137155</v>
      </c>
      <c r="S27" s="33">
        <f t="shared" si="6"/>
        <v>25.757697100269901</v>
      </c>
      <c r="T27" s="24">
        <f t="shared" si="7"/>
        <v>2.1301615501923208</v>
      </c>
    </row>
    <row r="28" spans="1:20" x14ac:dyDescent="0.25">
      <c r="A28" s="31">
        <v>45544</v>
      </c>
      <c r="B28" s="23">
        <v>0.75</v>
      </c>
      <c r="C28" s="24">
        <v>1.0292875766712899</v>
      </c>
      <c r="D28" s="33">
        <f t="shared" si="0"/>
        <v>25.130554694938887</v>
      </c>
      <c r="E28" s="24">
        <f t="shared" si="1"/>
        <v>2.0782968732714457</v>
      </c>
      <c r="F28" s="31">
        <v>45546</v>
      </c>
      <c r="G28" s="23">
        <v>0.75</v>
      </c>
      <c r="H28" s="24">
        <v>1.0304182767826799</v>
      </c>
      <c r="I28" s="33">
        <f t="shared" si="8"/>
        <v>25.174590014468897</v>
      </c>
      <c r="J28" s="24">
        <f t="shared" si="9"/>
        <v>2.0819385941965778</v>
      </c>
      <c r="K28" s="31">
        <v>45548</v>
      </c>
      <c r="L28" s="23">
        <v>0.75</v>
      </c>
      <c r="M28" s="24">
        <v>1.0408915281254101</v>
      </c>
      <c r="N28" s="33">
        <f t="shared" si="4"/>
        <v>25.583837005917413</v>
      </c>
      <c r="O28" s="24">
        <f t="shared" si="5"/>
        <v>2.1157833203893701</v>
      </c>
      <c r="P28" s="31">
        <v>45550</v>
      </c>
      <c r="Q28" s="23">
        <v>0.75</v>
      </c>
      <c r="R28" s="24">
        <v>1.04437816142618</v>
      </c>
      <c r="S28" s="33">
        <f t="shared" si="6"/>
        <v>25.720624103328198</v>
      </c>
      <c r="T28" s="24">
        <f t="shared" si="7"/>
        <v>2.1270956133452419</v>
      </c>
    </row>
    <row r="29" spans="1:20" x14ac:dyDescent="0.25">
      <c r="A29" s="31">
        <v>45544</v>
      </c>
      <c r="B29" s="23">
        <v>0.79166666666666663</v>
      </c>
      <c r="C29" s="24">
        <v>1.0097951888997601</v>
      </c>
      <c r="D29" s="33">
        <f t="shared" si="0"/>
        <v>24.375951492996862</v>
      </c>
      <c r="E29" s="24">
        <f t="shared" si="1"/>
        <v>2.0158911884708401</v>
      </c>
      <c r="F29" s="31">
        <v>45546</v>
      </c>
      <c r="G29" s="23">
        <v>0.79166666666666663</v>
      </c>
      <c r="H29" s="24">
        <v>1.02243077754565</v>
      </c>
      <c r="I29" s="33">
        <f t="shared" si="8"/>
        <v>24.864131751096885</v>
      </c>
      <c r="J29" s="24">
        <f t="shared" si="9"/>
        <v>2.0562636958157121</v>
      </c>
      <c r="K29" s="31">
        <v>45548</v>
      </c>
      <c r="L29" s="23">
        <v>0.79166666666666663</v>
      </c>
      <c r="M29" s="24">
        <v>1.0334430932957299</v>
      </c>
      <c r="N29" s="33">
        <f t="shared" si="4"/>
        <v>25.292533285474185</v>
      </c>
      <c r="O29" s="24">
        <f t="shared" si="5"/>
        <v>2.0916925027087152</v>
      </c>
      <c r="P29" s="31">
        <v>45550</v>
      </c>
      <c r="Q29" s="23">
        <v>0.79166666666666663</v>
      </c>
      <c r="R29" s="24">
        <v>1.03057229518478</v>
      </c>
      <c r="S29" s="33">
        <f t="shared" si="6"/>
        <v>25.180590513214291</v>
      </c>
      <c r="T29" s="24">
        <f t="shared" si="7"/>
        <v>2.0824348354428217</v>
      </c>
    </row>
    <row r="30" spans="1:20" x14ac:dyDescent="0.25">
      <c r="A30" s="31">
        <v>45544</v>
      </c>
      <c r="B30" s="23">
        <v>0.83333333333333337</v>
      </c>
      <c r="C30" s="24">
        <v>1.00039541720943</v>
      </c>
      <c r="D30" s="33">
        <f t="shared" si="0"/>
        <v>24.015134373257709</v>
      </c>
      <c r="E30" s="24">
        <f t="shared" si="1"/>
        <v>1.9860516126684125</v>
      </c>
      <c r="F30" s="31">
        <v>45546</v>
      </c>
      <c r="G30" s="23">
        <v>0.83333333333333337</v>
      </c>
      <c r="H30" s="24">
        <v>1.0172019004781001</v>
      </c>
      <c r="I30" s="33">
        <f t="shared" si="8"/>
        <v>24.661674590148817</v>
      </c>
      <c r="J30" s="24">
        <f t="shared" si="9"/>
        <v>2.0395204886053069</v>
      </c>
      <c r="K30" s="31">
        <v>45548</v>
      </c>
      <c r="L30" s="23">
        <v>0.83333333333333337</v>
      </c>
      <c r="M30" s="24">
        <v>1.0235879421193099</v>
      </c>
      <c r="N30" s="33">
        <f t="shared" si="4"/>
        <v>24.909019432905993</v>
      </c>
      <c r="O30" s="24">
        <f t="shared" si="5"/>
        <v>2.0599759071013253</v>
      </c>
      <c r="P30" s="31">
        <v>45550</v>
      </c>
      <c r="Q30" s="23">
        <v>0.83333333333333337</v>
      </c>
      <c r="R30" s="24">
        <v>1.0227167606312799</v>
      </c>
      <c r="S30" s="33">
        <f t="shared" si="6"/>
        <v>24.875222539702207</v>
      </c>
      <c r="T30" s="24">
        <f t="shared" si="7"/>
        <v>2.0571809040333724</v>
      </c>
    </row>
    <row r="31" spans="1:20" x14ac:dyDescent="0.25">
      <c r="A31" s="31">
        <v>45544</v>
      </c>
      <c r="B31" s="23">
        <v>0.875</v>
      </c>
      <c r="C31" s="24">
        <v>0.99228036403259101</v>
      </c>
      <c r="D31" s="33">
        <f t="shared" si="0"/>
        <v>23.70524867749462</v>
      </c>
      <c r="E31" s="24">
        <f t="shared" si="1"/>
        <v>1.960424065628805</v>
      </c>
      <c r="F31" s="31">
        <v>45546</v>
      </c>
      <c r="G31" s="23">
        <v>0.875</v>
      </c>
      <c r="H31" s="24">
        <v>1.0094212293584499</v>
      </c>
      <c r="I31" s="33">
        <f t="shared" si="8"/>
        <v>24.361558481776704</v>
      </c>
      <c r="J31" s="24">
        <f t="shared" si="9"/>
        <v>2.0147008864429332</v>
      </c>
      <c r="K31" s="31">
        <v>45548</v>
      </c>
      <c r="L31" s="23">
        <v>0.875</v>
      </c>
      <c r="M31" s="24">
        <v>1.0219688415486401</v>
      </c>
      <c r="N31" s="33">
        <f t="shared" si="4"/>
        <v>24.846221179946994</v>
      </c>
      <c r="O31" s="24">
        <f t="shared" si="5"/>
        <v>2.0547824915816162</v>
      </c>
      <c r="P31" s="31">
        <v>45550</v>
      </c>
      <c r="Q31" s="23">
        <v>0.875</v>
      </c>
      <c r="R31" s="24">
        <v>1.01971185206959</v>
      </c>
      <c r="S31" s="33">
        <f t="shared" si="6"/>
        <v>24.758780506592323</v>
      </c>
      <c r="T31" s="24">
        <f t="shared" si="7"/>
        <v>2.0475511478951849</v>
      </c>
    </row>
    <row r="32" spans="1:20" x14ac:dyDescent="0.25">
      <c r="A32" s="31">
        <v>45544</v>
      </c>
      <c r="B32" s="23">
        <v>0.91666666666666663</v>
      </c>
      <c r="C32" s="24">
        <v>0.99547225236494497</v>
      </c>
      <c r="D32" s="33">
        <f t="shared" si="0"/>
        <v>23.826956734664734</v>
      </c>
      <c r="E32" s="24">
        <f t="shared" si="1"/>
        <v>1.9704893219567734</v>
      </c>
      <c r="F32" s="31">
        <v>45546</v>
      </c>
      <c r="G32" s="23">
        <v>0.91666666666666663</v>
      </c>
      <c r="H32" s="24">
        <v>1.0072280168493</v>
      </c>
      <c r="I32" s="33">
        <f t="shared" si="8"/>
        <v>24.277209618644168</v>
      </c>
      <c r="J32" s="24">
        <f t="shared" si="9"/>
        <v>2.0077252354618724</v>
      </c>
      <c r="K32" s="31">
        <v>45548</v>
      </c>
      <c r="L32" s="23">
        <v>0.91666666666666663</v>
      </c>
      <c r="M32" s="24">
        <v>1.0193158388096999</v>
      </c>
      <c r="N32" s="33">
        <f t="shared" si="4"/>
        <v>24.743449949094561</v>
      </c>
      <c r="O32" s="24">
        <f t="shared" si="5"/>
        <v>2.0462833107901202</v>
      </c>
      <c r="P32" s="31">
        <v>45550</v>
      </c>
      <c r="Q32" s="23">
        <v>0.91666666666666663</v>
      </c>
      <c r="R32" s="24">
        <v>1.0270129442173801</v>
      </c>
      <c r="S32" s="33">
        <f t="shared" si="6"/>
        <v>25.042055839123197</v>
      </c>
      <c r="T32" s="24">
        <f t="shared" si="7"/>
        <v>2.0709780178954884</v>
      </c>
    </row>
    <row r="33" spans="1:20" x14ac:dyDescent="0.25">
      <c r="A33" s="31">
        <v>45544</v>
      </c>
      <c r="B33" s="23">
        <v>0.95833333333333337</v>
      </c>
      <c r="C33" s="24">
        <v>0.99363762139876599</v>
      </c>
      <c r="D33" s="33">
        <f t="shared" si="0"/>
        <v>23.756973075292336</v>
      </c>
      <c r="E33" s="24">
        <f t="shared" si="1"/>
        <v>1.964701673326676</v>
      </c>
      <c r="F33" s="31">
        <v>45546</v>
      </c>
      <c r="G33" s="23">
        <v>0.95833333333333337</v>
      </c>
      <c r="H33" s="24">
        <v>1.0152704715688099</v>
      </c>
      <c r="I33" s="33">
        <f t="shared" si="8"/>
        <v>24.587047685662569</v>
      </c>
      <c r="J33" s="24">
        <f t="shared" si="9"/>
        <v>2.0333488436042941</v>
      </c>
      <c r="K33" s="31">
        <v>45548</v>
      </c>
      <c r="L33" s="23">
        <v>0.95833333333333337</v>
      </c>
      <c r="M33" s="24">
        <v>1.01941919326374</v>
      </c>
      <c r="N33" s="33">
        <f t="shared" si="4"/>
        <v>24.74745068932328</v>
      </c>
      <c r="O33" s="24">
        <f t="shared" si="5"/>
        <v>2.0466141720070352</v>
      </c>
      <c r="P33" s="31">
        <v>45550</v>
      </c>
      <c r="Q33" s="23">
        <v>0.95833333333333337</v>
      </c>
      <c r="R33" s="24">
        <v>1.0235549211461099</v>
      </c>
      <c r="S33" s="33">
        <f t="shared" si="6"/>
        <v>24.907738094750503</v>
      </c>
      <c r="T33" s="24">
        <f t="shared" si="7"/>
        <v>2.0598699404358665</v>
      </c>
    </row>
    <row r="34" spans="1:20" x14ac:dyDescent="0.25">
      <c r="A34" s="31">
        <v>45545</v>
      </c>
      <c r="B34" s="23">
        <v>0</v>
      </c>
      <c r="C34" s="24">
        <v>1.00298237800196</v>
      </c>
      <c r="D34" s="33">
        <f t="shared" si="0"/>
        <v>24.114236594566641</v>
      </c>
      <c r="E34" s="24">
        <f t="shared" si="1"/>
        <v>1.994247366370661</v>
      </c>
      <c r="F34" s="31">
        <v>45547</v>
      </c>
      <c r="G34" s="23">
        <v>0</v>
      </c>
      <c r="H34" s="24">
        <v>1.0148216485936501</v>
      </c>
      <c r="I34" s="33">
        <f t="shared" si="8"/>
        <v>24.56971805888006</v>
      </c>
      <c r="J34" s="24">
        <f t="shared" si="9"/>
        <v>2.0319156834693808</v>
      </c>
      <c r="K34" s="31">
        <v>45549</v>
      </c>
      <c r="L34" s="23">
        <v>0</v>
      </c>
      <c r="M34" s="24">
        <v>1.0327324867207199</v>
      </c>
      <c r="N34" s="33">
        <f t="shared" si="4"/>
        <v>25.264806930844767</v>
      </c>
      <c r="O34" s="24">
        <f t="shared" si="5"/>
        <v>2.0893995331808619</v>
      </c>
      <c r="P34" s="31">
        <v>45551</v>
      </c>
      <c r="Q34" s="23">
        <v>0</v>
      </c>
      <c r="R34" s="24">
        <v>1.0246547460515001</v>
      </c>
      <c r="S34" s="33">
        <f t="shared" si="6"/>
        <v>24.950428665861089</v>
      </c>
      <c r="T34" s="24">
        <f t="shared" si="7"/>
        <v>2.0634004506667121</v>
      </c>
    </row>
    <row r="35" spans="1:20" x14ac:dyDescent="0.25">
      <c r="A35" s="31">
        <v>45545</v>
      </c>
      <c r="B35" s="23">
        <v>4.1666666666666664E-2</v>
      </c>
      <c r="C35" s="24">
        <v>1.01397037505697</v>
      </c>
      <c r="D35" s="33">
        <f t="shared" si="0"/>
        <v>24.536861820739006</v>
      </c>
      <c r="E35" s="24">
        <f t="shared" si="1"/>
        <v>2.0291984725751155</v>
      </c>
      <c r="F35" s="31">
        <v>45547</v>
      </c>
      <c r="G35" s="23">
        <v>4.1666666666666664E-2</v>
      </c>
      <c r="H35" s="24">
        <v>1.0237352848012</v>
      </c>
      <c r="I35" s="33">
        <f t="shared" si="8"/>
        <v>24.914737183532562</v>
      </c>
      <c r="J35" s="24">
        <f t="shared" si="9"/>
        <v>2.0604487650781427</v>
      </c>
      <c r="K35" s="31">
        <v>45549</v>
      </c>
      <c r="L35" s="23">
        <v>4.1666666666666664E-2</v>
      </c>
      <c r="M35" s="24">
        <v>1.0439691543537299</v>
      </c>
      <c r="N35" s="33">
        <f t="shared" si="4"/>
        <v>25.704563917947286</v>
      </c>
      <c r="O35" s="24">
        <f t="shared" si="5"/>
        <v>2.1257674360142405</v>
      </c>
      <c r="P35" s="31">
        <v>45551</v>
      </c>
      <c r="Q35" s="23">
        <v>4.1666666666666664E-2</v>
      </c>
      <c r="R35" s="24">
        <v>1.0236340761143701</v>
      </c>
      <c r="S35" s="33">
        <f t="shared" si="6"/>
        <v>24.910809646864447</v>
      </c>
      <c r="T35" s="24">
        <f t="shared" si="7"/>
        <v>2.0601239577956898</v>
      </c>
    </row>
    <row r="36" spans="1:20" x14ac:dyDescent="0.25">
      <c r="A36" s="31">
        <v>45545</v>
      </c>
      <c r="B36" s="23">
        <v>8.3333333333333329E-2</v>
      </c>
      <c r="C36" s="24">
        <v>1.0184403657872401</v>
      </c>
      <c r="D36" s="33">
        <f t="shared" si="0"/>
        <v>24.709571001264372</v>
      </c>
      <c r="E36" s="24">
        <f t="shared" si="1"/>
        <v>2.0434815218045634</v>
      </c>
      <c r="F36" s="31">
        <v>45547</v>
      </c>
      <c r="G36" s="23">
        <v>8.3333333333333329E-2</v>
      </c>
      <c r="H36" s="24">
        <v>1.0280314683873</v>
      </c>
      <c r="I36" s="33">
        <f t="shared" si="8"/>
        <v>25.081669045361345</v>
      </c>
      <c r="J36" s="24">
        <f t="shared" si="9"/>
        <v>2.074254030051383</v>
      </c>
      <c r="K36" s="31">
        <v>45549</v>
      </c>
      <c r="L36" s="23">
        <v>8.3333333333333329E-2</v>
      </c>
      <c r="M36" s="24">
        <v>1.0503749847370001</v>
      </c>
      <c r="N36" s="33">
        <f t="shared" si="4"/>
        <v>25.956526152146296</v>
      </c>
      <c r="O36" s="24">
        <f t="shared" si="5"/>
        <v>2.1466047127824988</v>
      </c>
      <c r="P36" s="31">
        <v>45551</v>
      </c>
      <c r="Q36" s="23">
        <v>8.3333333333333329E-2</v>
      </c>
      <c r="R36" s="24">
        <v>1.0259438753087</v>
      </c>
      <c r="S36" s="33">
        <f t="shared" si="6"/>
        <v>25.000501927857279</v>
      </c>
      <c r="T36" s="24">
        <f t="shared" si="7"/>
        <v>2.0675415094337968</v>
      </c>
    </row>
    <row r="37" spans="1:20" x14ac:dyDescent="0.25">
      <c r="A37" s="31">
        <v>45545</v>
      </c>
      <c r="B37" s="23">
        <v>0.125</v>
      </c>
      <c r="C37" s="24">
        <v>1.0281459093052701</v>
      </c>
      <c r="D37" s="33">
        <f t="shared" si="0"/>
        <v>25.086121426294504</v>
      </c>
      <c r="E37" s="24">
        <f t="shared" si="1"/>
        <v>2.0746222419545552</v>
      </c>
      <c r="F37" s="31">
        <v>45547</v>
      </c>
      <c r="G37" s="23">
        <v>0.125</v>
      </c>
      <c r="H37" s="24">
        <v>1.0340456962544</v>
      </c>
      <c r="I37" s="33">
        <f t="shared" si="8"/>
        <v>25.31605445329096</v>
      </c>
      <c r="J37" s="24">
        <f t="shared" si="9"/>
        <v>2.0936377032871625</v>
      </c>
      <c r="K37" s="31">
        <v>45549</v>
      </c>
      <c r="L37" s="23">
        <v>0.125</v>
      </c>
      <c r="M37" s="24">
        <v>1.0570821762042599</v>
      </c>
      <c r="N37" s="33">
        <f t="shared" si="4"/>
        <v>26.221322775470782</v>
      </c>
      <c r="O37" s="24">
        <f t="shared" si="5"/>
        <v>2.1685033935314335</v>
      </c>
      <c r="P37" s="31">
        <v>45551</v>
      </c>
      <c r="Q37" s="23">
        <v>0.125</v>
      </c>
      <c r="R37" s="24">
        <v>1.0306470394093199</v>
      </c>
      <c r="S37" s="33">
        <f t="shared" si="6"/>
        <v>25.183502712136118</v>
      </c>
      <c r="T37" s="24">
        <f t="shared" si="7"/>
        <v>2.082675674293657</v>
      </c>
    </row>
    <row r="38" spans="1:20" x14ac:dyDescent="0.25">
      <c r="A38" s="31">
        <v>45545</v>
      </c>
      <c r="B38" s="23">
        <v>0.16666666666666666</v>
      </c>
      <c r="C38" s="24">
        <v>1.0333703756290999</v>
      </c>
      <c r="D38" s="33">
        <f t="shared" si="0"/>
        <v>25.289695476238869</v>
      </c>
      <c r="E38" s="24">
        <f t="shared" si="1"/>
        <v>2.0914578158849544</v>
      </c>
      <c r="F38" s="31">
        <v>45547</v>
      </c>
      <c r="G38" s="23">
        <v>0.16666666666666666</v>
      </c>
      <c r="H38" s="24">
        <v>1.0391536951023399</v>
      </c>
      <c r="I38" s="33">
        <f t="shared" si="8"/>
        <v>25.515760199491474</v>
      </c>
      <c r="J38" s="24">
        <f t="shared" si="9"/>
        <v>2.110153368497945</v>
      </c>
      <c r="K38" s="31">
        <v>45549</v>
      </c>
      <c r="L38" s="23">
        <v>0.16666666666666666</v>
      </c>
      <c r="M38" s="24">
        <v>1.0561516284900301</v>
      </c>
      <c r="N38" s="33">
        <f t="shared" si="4"/>
        <v>26.184525353510917</v>
      </c>
      <c r="O38" s="24">
        <f t="shared" si="5"/>
        <v>2.1654602467353525</v>
      </c>
      <c r="P38" s="31">
        <v>45551</v>
      </c>
      <c r="Q38" s="23">
        <v>0.16666666666666666</v>
      </c>
      <c r="R38" s="24">
        <v>1.0422223806339499</v>
      </c>
      <c r="S38" s="33">
        <f t="shared" si="6"/>
        <v>25.636016724987513</v>
      </c>
      <c r="T38" s="24">
        <f t="shared" si="7"/>
        <v>2.1200985831564672</v>
      </c>
    </row>
    <row r="39" spans="1:20" x14ac:dyDescent="0.25">
      <c r="A39" s="31">
        <v>45545</v>
      </c>
      <c r="B39" s="23">
        <v>0.20833333333333334</v>
      </c>
      <c r="C39" s="24">
        <v>1.03709685802044</v>
      </c>
      <c r="D39" s="33">
        <f t="shared" si="0"/>
        <v>25.435274355081724</v>
      </c>
      <c r="E39" s="24">
        <f t="shared" si="1"/>
        <v>2.1034971891652585</v>
      </c>
      <c r="F39" s="31">
        <v>45547</v>
      </c>
      <c r="G39" s="23">
        <v>0.20833333333333334</v>
      </c>
      <c r="H39" s="24">
        <v>1.0441935062366601</v>
      </c>
      <c r="I39" s="33">
        <f t="shared" si="8"/>
        <v>25.713372918189602</v>
      </c>
      <c r="J39" s="24">
        <f t="shared" si="9"/>
        <v>2.12649594033428</v>
      </c>
      <c r="K39" s="31">
        <v>45549</v>
      </c>
      <c r="L39" s="23">
        <v>0.20833333333333334</v>
      </c>
      <c r="M39" s="24">
        <v>1.05730867385441</v>
      </c>
      <c r="N39" s="33">
        <f t="shared" si="4"/>
        <v>26.230282275902823</v>
      </c>
      <c r="O39" s="24">
        <f t="shared" si="5"/>
        <v>2.1692443442171632</v>
      </c>
      <c r="P39" s="31">
        <v>45551</v>
      </c>
      <c r="Q39" s="23">
        <v>0.20833333333333334</v>
      </c>
      <c r="R39" s="24">
        <v>1.0657141208606</v>
      </c>
      <c r="S39" s="33">
        <f t="shared" si="6"/>
        <v>26.563580253716154</v>
      </c>
      <c r="T39" s="24">
        <f t="shared" si="7"/>
        <v>2.1968080869823257</v>
      </c>
    </row>
    <row r="40" spans="1:20" x14ac:dyDescent="0.25">
      <c r="A40" s="31">
        <v>45545</v>
      </c>
      <c r="B40" s="23">
        <v>0.25</v>
      </c>
      <c r="C40" s="24">
        <v>1.0418088436085</v>
      </c>
      <c r="D40" s="33">
        <f t="shared" si="0"/>
        <v>25.619798627724705</v>
      </c>
      <c r="E40" s="24">
        <f t="shared" si="1"/>
        <v>2.1187573465128331</v>
      </c>
      <c r="F40" s="31">
        <v>45547</v>
      </c>
      <c r="G40" s="23">
        <v>0.25</v>
      </c>
      <c r="H40" s="24">
        <v>1.0446861982303699</v>
      </c>
      <c r="I40" s="33">
        <f t="shared" si="8"/>
        <v>25.732722031243803</v>
      </c>
      <c r="J40" s="24">
        <f t="shared" si="9"/>
        <v>2.1280961119838624</v>
      </c>
      <c r="K40" s="31">
        <v>45549</v>
      </c>
      <c r="L40" s="23">
        <v>0.25</v>
      </c>
      <c r="M40" s="24">
        <v>1.0614068508105701</v>
      </c>
      <c r="N40" s="33">
        <f t="shared" si="4"/>
        <v>26.392589688336042</v>
      </c>
      <c r="O40" s="24">
        <f t="shared" si="5"/>
        <v>2.1826671672253903</v>
      </c>
      <c r="P40" s="31">
        <v>45551</v>
      </c>
      <c r="Q40" s="23">
        <v>0.25</v>
      </c>
      <c r="R40" s="24">
        <v>1.0678654909091101</v>
      </c>
      <c r="S40" s="33">
        <f t="shared" si="6"/>
        <v>26.649139722960538</v>
      </c>
      <c r="T40" s="24">
        <f t="shared" si="7"/>
        <v>2.2038838550888364</v>
      </c>
    </row>
    <row r="41" spans="1:20" x14ac:dyDescent="0.25">
      <c r="A41" s="31">
        <v>45545</v>
      </c>
      <c r="B41" s="23">
        <v>0.29166666666666669</v>
      </c>
      <c r="C41" s="24">
        <v>1.04307377337992</v>
      </c>
      <c r="D41" s="33">
        <f t="shared" si="0"/>
        <v>25.669418698617591</v>
      </c>
      <c r="E41" s="24">
        <f t="shared" si="1"/>
        <v>2.1228609263756746</v>
      </c>
      <c r="F41" s="31">
        <v>45547</v>
      </c>
      <c r="G41" s="23">
        <v>0.29166666666666669</v>
      </c>
      <c r="H41" s="24">
        <v>1.0435929298359099</v>
      </c>
      <c r="I41" s="33">
        <f t="shared" si="8"/>
        <v>25.689794284444567</v>
      </c>
      <c r="J41" s="24">
        <f t="shared" si="9"/>
        <v>2.1245459873235655</v>
      </c>
      <c r="K41" s="31">
        <v>45549</v>
      </c>
      <c r="L41" s="23">
        <v>0.29166666666666669</v>
      </c>
      <c r="M41" s="24">
        <v>1.0659670829730299</v>
      </c>
      <c r="N41" s="33">
        <f t="shared" si="4"/>
        <v>26.573635173203677</v>
      </c>
      <c r="O41" s="24">
        <f t="shared" si="5"/>
        <v>2.1976396288239441</v>
      </c>
      <c r="P41" s="31">
        <v>45551</v>
      </c>
      <c r="Q41" s="23">
        <v>0.29166666666666669</v>
      </c>
      <c r="R41" s="24">
        <v>1.0695395469622699</v>
      </c>
      <c r="S41" s="33">
        <f t="shared" si="6"/>
        <v>26.715787479675917</v>
      </c>
      <c r="T41" s="24">
        <f t="shared" si="7"/>
        <v>2.2093956245691984</v>
      </c>
    </row>
    <row r="42" spans="1:20" x14ac:dyDescent="0.25">
      <c r="A42" s="31">
        <v>45545</v>
      </c>
      <c r="B42" s="23">
        <v>0.33333333333333331</v>
      </c>
      <c r="C42" s="24">
        <v>1.04624807834206</v>
      </c>
      <c r="D42" s="33">
        <f t="shared" si="0"/>
        <v>25.794096408790999</v>
      </c>
      <c r="E42" s="24">
        <f t="shared" si="1"/>
        <v>2.1331717730070157</v>
      </c>
      <c r="F42" s="31">
        <v>45547</v>
      </c>
      <c r="G42" s="23">
        <v>0.33333333333333331</v>
      </c>
      <c r="H42" s="24">
        <v>1.0475327968555499</v>
      </c>
      <c r="I42" s="33">
        <f t="shared" si="8"/>
        <v>25.84462052177415</v>
      </c>
      <c r="J42" s="24">
        <f t="shared" si="9"/>
        <v>2.1373501171507221</v>
      </c>
      <c r="K42" s="31">
        <v>45549</v>
      </c>
      <c r="L42" s="23">
        <v>0.33333333333333331</v>
      </c>
      <c r="M42" s="24">
        <v>1.0653665065722699</v>
      </c>
      <c r="N42" s="33">
        <f t="shared" ref="N42:N57" si="10">4*6*(M42^(1.522*(6^0.026)))</f>
        <v>26.549765346398463</v>
      </c>
      <c r="O42" s="24">
        <f t="shared" ref="O42:O57" si="11">N42*0.0827</f>
        <v>2.1956655941471528</v>
      </c>
      <c r="P42" s="31">
        <v>45551</v>
      </c>
      <c r="Q42" s="23">
        <v>0.33333333333333331</v>
      </c>
      <c r="R42" s="24">
        <v>1.0852506160692601</v>
      </c>
      <c r="S42" s="33">
        <f t="shared" si="6"/>
        <v>27.344297478359955</v>
      </c>
      <c r="T42" s="24">
        <f t="shared" si="7"/>
        <v>2.2613734014603684</v>
      </c>
    </row>
    <row r="43" spans="1:20" x14ac:dyDescent="0.25">
      <c r="A43" s="31">
        <v>45545</v>
      </c>
      <c r="B43" s="23">
        <v>0.375</v>
      </c>
      <c r="C43" s="24">
        <v>1.04669690131722</v>
      </c>
      <c r="D43" s="33">
        <f t="shared" si="0"/>
        <v>25.811743075797565</v>
      </c>
      <c r="E43" s="24">
        <f t="shared" si="1"/>
        <v>2.1346311523684585</v>
      </c>
      <c r="F43" s="31">
        <v>45547</v>
      </c>
      <c r="G43" s="23">
        <v>0.375</v>
      </c>
      <c r="H43" s="24">
        <v>1.0503727197605</v>
      </c>
      <c r="I43" s="33">
        <f t="shared" si="8"/>
        <v>25.956436901328196</v>
      </c>
      <c r="J43" s="24">
        <f t="shared" si="9"/>
        <v>2.1465973317398417</v>
      </c>
      <c r="K43" s="31">
        <v>45549</v>
      </c>
      <c r="L43" s="23">
        <v>0.375</v>
      </c>
      <c r="M43" s="24">
        <v>1.0658681392627001</v>
      </c>
      <c r="N43" s="33">
        <f t="shared" si="10"/>
        <v>26.569702118680876</v>
      </c>
      <c r="O43" s="24">
        <f t="shared" si="11"/>
        <v>2.1973143652149085</v>
      </c>
      <c r="P43" s="31">
        <v>45551</v>
      </c>
      <c r="Q43" s="23">
        <v>0.375</v>
      </c>
      <c r="R43" s="24">
        <v>1.1133376359895</v>
      </c>
      <c r="S43" s="33">
        <f t="shared" si="6"/>
        <v>28.48141719384823</v>
      </c>
      <c r="T43" s="24">
        <f t="shared" si="7"/>
        <v>2.3554132019312486</v>
      </c>
    </row>
    <row r="44" spans="1:20" x14ac:dyDescent="0.25">
      <c r="A44" s="31">
        <v>45545</v>
      </c>
      <c r="B44" s="23">
        <v>0.41666666666666669</v>
      </c>
      <c r="C44" s="24">
        <v>1.0489494800525601</v>
      </c>
      <c r="D44" s="33">
        <f t="shared" si="0"/>
        <v>25.900377137077236</v>
      </c>
      <c r="E44" s="24">
        <f t="shared" si="1"/>
        <v>2.1419611892362873</v>
      </c>
      <c r="F44" s="31">
        <v>45547</v>
      </c>
      <c r="G44" s="23">
        <v>0.41666666666666669</v>
      </c>
      <c r="H44" s="24">
        <v>1.0524932146030199</v>
      </c>
      <c r="I44" s="33">
        <f t="shared" si="8"/>
        <v>26.040044538292896</v>
      </c>
      <c r="J44" s="24">
        <f t="shared" si="9"/>
        <v>2.1535116833168226</v>
      </c>
      <c r="K44" s="31">
        <v>45549</v>
      </c>
      <c r="L44" s="23">
        <v>0.41666666666666669</v>
      </c>
      <c r="M44" s="24">
        <v>1.0640532970385901</v>
      </c>
      <c r="N44" s="33">
        <f t="shared" si="10"/>
        <v>26.497599884591882</v>
      </c>
      <c r="O44" s="24">
        <f t="shared" si="11"/>
        <v>2.1913515104557484</v>
      </c>
      <c r="P44" s="31">
        <v>45551</v>
      </c>
      <c r="Q44" s="23">
        <v>0.41666666666666669</v>
      </c>
      <c r="R44" s="24">
        <v>1.10433602332627</v>
      </c>
      <c r="S44" s="33">
        <f t="shared" si="6"/>
        <v>28.115101682994439</v>
      </c>
      <c r="T44" s="24">
        <f t="shared" si="7"/>
        <v>2.3251189091836402</v>
      </c>
    </row>
    <row r="45" spans="1:20" x14ac:dyDescent="0.25">
      <c r="A45" s="31">
        <v>45545</v>
      </c>
      <c r="B45" s="23">
        <v>0.45833333333333331</v>
      </c>
      <c r="C45" s="24">
        <v>1.0507026910739801</v>
      </c>
      <c r="D45" s="33">
        <f t="shared" si="0"/>
        <v>25.969440542256635</v>
      </c>
      <c r="E45" s="24">
        <f t="shared" si="1"/>
        <v>2.1476727328446237</v>
      </c>
      <c r="F45" s="31">
        <v>45547</v>
      </c>
      <c r="G45" s="23">
        <v>0.45833333333333331</v>
      </c>
      <c r="H45" s="24">
        <v>1.05730867385441</v>
      </c>
      <c r="I45" s="33">
        <f t="shared" si="8"/>
        <v>26.230282275902823</v>
      </c>
      <c r="J45" s="24">
        <f t="shared" si="9"/>
        <v>2.1692443442171632</v>
      </c>
      <c r="K45" s="31">
        <v>45549</v>
      </c>
      <c r="L45" s="23">
        <v>0.45833333333333331</v>
      </c>
      <c r="M45" s="24">
        <v>1.0658988952594</v>
      </c>
      <c r="N45" s="33">
        <f t="shared" si="10"/>
        <v>26.570924659365971</v>
      </c>
      <c r="O45" s="24">
        <f t="shared" si="11"/>
        <v>2.1974154693295658</v>
      </c>
      <c r="P45" s="31">
        <v>45551</v>
      </c>
      <c r="Q45" s="23">
        <v>0.45833333333333331</v>
      </c>
      <c r="R45" s="24">
        <v>1.09454691409626</v>
      </c>
      <c r="S45" s="33">
        <f t="shared" si="6"/>
        <v>27.718749903958276</v>
      </c>
      <c r="T45" s="24">
        <f t="shared" si="7"/>
        <v>2.2923406170573495</v>
      </c>
    </row>
    <row r="46" spans="1:20" x14ac:dyDescent="0.25">
      <c r="A46" s="31">
        <v>45545</v>
      </c>
      <c r="B46" s="23">
        <v>0.5</v>
      </c>
      <c r="C46" s="24">
        <v>1.05462276935155</v>
      </c>
      <c r="D46" s="33">
        <f t="shared" si="0"/>
        <v>26.124110251147755</v>
      </c>
      <c r="E46" s="24">
        <f t="shared" si="1"/>
        <v>2.1604639177699192</v>
      </c>
      <c r="F46" s="31">
        <v>45547</v>
      </c>
      <c r="G46" s="23">
        <v>0.5</v>
      </c>
      <c r="H46" s="24">
        <v>1.05837333201938</v>
      </c>
      <c r="I46" s="33">
        <f t="shared" si="8"/>
        <v>26.272411932115531</v>
      </c>
      <c r="J46" s="24">
        <f t="shared" si="9"/>
        <v>2.1727284667859545</v>
      </c>
      <c r="K46" s="31">
        <v>45549</v>
      </c>
      <c r="L46" s="23">
        <v>0.5</v>
      </c>
      <c r="M46" s="24">
        <v>1.06451082229188</v>
      </c>
      <c r="N46" s="33">
        <f t="shared" si="10"/>
        <v>26.515770110226605</v>
      </c>
      <c r="O46" s="24">
        <f t="shared" si="11"/>
        <v>2.19285418811574</v>
      </c>
      <c r="P46" s="31">
        <v>45551</v>
      </c>
      <c r="Q46" s="23">
        <v>0.5</v>
      </c>
      <c r="R46" s="24">
        <v>1.09424781798878</v>
      </c>
      <c r="S46" s="33">
        <f t="shared" si="6"/>
        <v>27.706672841250324</v>
      </c>
      <c r="T46" s="24">
        <f t="shared" si="7"/>
        <v>2.2913418439714017</v>
      </c>
    </row>
    <row r="47" spans="1:20" x14ac:dyDescent="0.25">
      <c r="A47" s="31">
        <v>45545</v>
      </c>
      <c r="B47" s="23">
        <v>0.54166666666666663</v>
      </c>
      <c r="C47" s="24">
        <v>1.05732417106205</v>
      </c>
      <c r="D47" s="33">
        <f t="shared" si="0"/>
        <v>26.230895336068947</v>
      </c>
      <c r="E47" s="24">
        <f t="shared" si="1"/>
        <v>2.1692950442929018</v>
      </c>
      <c r="F47" s="31">
        <v>45547</v>
      </c>
      <c r="G47" s="23">
        <v>0.54166666666666663</v>
      </c>
      <c r="H47" s="24">
        <v>1.0630193948703199</v>
      </c>
      <c r="I47" s="33">
        <f t="shared" si="8"/>
        <v>26.456556449684843</v>
      </c>
      <c r="J47" s="24">
        <f t="shared" si="9"/>
        <v>2.1879572183889362</v>
      </c>
      <c r="K47" s="31">
        <v>45549</v>
      </c>
      <c r="L47" s="23">
        <v>0.54166666666666663</v>
      </c>
      <c r="M47" s="24">
        <v>1.0673221349673401</v>
      </c>
      <c r="N47" s="33">
        <f t="shared" si="10"/>
        <v>26.627520905096667</v>
      </c>
      <c r="O47" s="24">
        <f t="shared" si="11"/>
        <v>2.202095978851494</v>
      </c>
      <c r="P47" s="31">
        <v>45551</v>
      </c>
      <c r="Q47" s="23">
        <v>0.54166666666666663</v>
      </c>
      <c r="R47" s="24">
        <v>1.08411550521416</v>
      </c>
      <c r="S47" s="33">
        <f t="shared" si="6"/>
        <v>27.298705702667345</v>
      </c>
      <c r="T47" s="24">
        <f t="shared" si="7"/>
        <v>2.2576029616105893</v>
      </c>
    </row>
    <row r="48" spans="1:20" x14ac:dyDescent="0.25">
      <c r="A48" s="31">
        <v>45545</v>
      </c>
      <c r="B48" s="23">
        <v>0.58333333333333337</v>
      </c>
      <c r="C48" s="24">
        <v>1.0575439929919801</v>
      </c>
      <c r="D48" s="33">
        <f t="shared" si="0"/>
        <v>26.239591934096051</v>
      </c>
      <c r="E48" s="24">
        <f t="shared" si="1"/>
        <v>2.1700142529497435</v>
      </c>
      <c r="F48" s="31">
        <v>45547</v>
      </c>
      <c r="G48" s="23">
        <v>0.58333333333333337</v>
      </c>
      <c r="H48" s="24">
        <v>1.0600078105884101</v>
      </c>
      <c r="I48" s="33">
        <f t="shared" si="8"/>
        <v>26.337139036031054</v>
      </c>
      <c r="J48" s="24">
        <f t="shared" si="9"/>
        <v>2.178081398279768</v>
      </c>
      <c r="K48" s="31">
        <v>45549</v>
      </c>
      <c r="L48" s="23">
        <v>0.58333333333333337</v>
      </c>
      <c r="M48" s="24">
        <v>1.07095408439207</v>
      </c>
      <c r="N48" s="33">
        <f t="shared" si="10"/>
        <v>26.772151615901045</v>
      </c>
      <c r="O48" s="24">
        <f t="shared" si="11"/>
        <v>2.2140569386350162</v>
      </c>
      <c r="P48" s="31">
        <v>45551</v>
      </c>
      <c r="Q48" s="23">
        <v>0.58333333333333337</v>
      </c>
      <c r="R48" s="24">
        <v>1.0855563878969601</v>
      </c>
      <c r="S48" s="33">
        <f t="shared" si="6"/>
        <v>27.356583666395448</v>
      </c>
      <c r="T48" s="24">
        <f t="shared" si="7"/>
        <v>2.2623894692109032</v>
      </c>
    </row>
    <row r="49" spans="1:20" x14ac:dyDescent="0.25">
      <c r="A49" s="31">
        <v>45545</v>
      </c>
      <c r="B49" s="23">
        <v>0.625</v>
      </c>
      <c r="C49" s="24">
        <v>1.05266928672369</v>
      </c>
      <c r="D49" s="33">
        <f t="shared" si="0"/>
        <v>26.046991280718188</v>
      </c>
      <c r="E49" s="24">
        <f t="shared" si="1"/>
        <v>2.154086178915394</v>
      </c>
      <c r="F49" s="31">
        <v>45547</v>
      </c>
      <c r="G49" s="23">
        <v>0.625</v>
      </c>
      <c r="H49" s="24">
        <v>1.0503309965091601</v>
      </c>
      <c r="I49" s="33">
        <f t="shared" si="8"/>
        <v>25.954792827779031</v>
      </c>
      <c r="J49" s="24">
        <f t="shared" si="9"/>
        <v>2.1464613668573258</v>
      </c>
      <c r="K49" s="31">
        <v>45549</v>
      </c>
      <c r="L49" s="23">
        <v>0.625</v>
      </c>
      <c r="M49" s="24">
        <v>1.0668953657107501</v>
      </c>
      <c r="N49" s="33">
        <f t="shared" si="10"/>
        <v>26.610545376827456</v>
      </c>
      <c r="O49" s="24">
        <f t="shared" si="11"/>
        <v>2.2006921026636306</v>
      </c>
      <c r="P49" s="31">
        <v>45551</v>
      </c>
      <c r="Q49" s="23">
        <v>0.625</v>
      </c>
      <c r="R49" s="24">
        <v>1.0883677005724199</v>
      </c>
      <c r="S49" s="33">
        <f t="shared" si="6"/>
        <v>27.469641153935314</v>
      </c>
      <c r="T49" s="24">
        <f t="shared" si="7"/>
        <v>2.2717393234304502</v>
      </c>
    </row>
    <row r="50" spans="1:20" x14ac:dyDescent="0.25">
      <c r="A50" s="31">
        <v>45545</v>
      </c>
      <c r="B50" s="23">
        <v>0.66666666666666663</v>
      </c>
      <c r="C50" s="24">
        <v>1.04790675639687</v>
      </c>
      <c r="D50" s="33">
        <f t="shared" si="0"/>
        <v>25.859334151447388</v>
      </c>
      <c r="E50" s="24">
        <f t="shared" si="1"/>
        <v>2.1385669343246989</v>
      </c>
      <c r="F50" s="31">
        <v>45547</v>
      </c>
      <c r="G50" s="23">
        <v>0.66666666666666663</v>
      </c>
      <c r="H50" s="24">
        <v>1.0495301485019599</v>
      </c>
      <c r="I50" s="33">
        <f t="shared" si="8"/>
        <v>25.923243536820166</v>
      </c>
      <c r="J50" s="24">
        <f t="shared" si="9"/>
        <v>2.1438522404950278</v>
      </c>
      <c r="K50" s="31">
        <v>45549</v>
      </c>
      <c r="L50" s="23">
        <v>0.66666666666666663</v>
      </c>
      <c r="M50" s="24">
        <v>1.0606831312137099</v>
      </c>
      <c r="N50" s="33">
        <f t="shared" si="10"/>
        <v>26.363899791575893</v>
      </c>
      <c r="O50" s="24">
        <f t="shared" si="11"/>
        <v>2.1802945127633264</v>
      </c>
      <c r="P50" s="31">
        <v>45551</v>
      </c>
      <c r="Q50" s="23">
        <v>0.66666666666666663</v>
      </c>
      <c r="R50" s="24">
        <v>1.1040611267045599</v>
      </c>
      <c r="S50" s="33">
        <f t="shared" si="6"/>
        <v>28.103942760380676</v>
      </c>
      <c r="T50" s="24">
        <f t="shared" si="7"/>
        <v>2.324196066283482</v>
      </c>
    </row>
    <row r="51" spans="1:20" x14ac:dyDescent="0.25">
      <c r="A51" s="31">
        <v>45545</v>
      </c>
      <c r="B51" s="23">
        <v>0.70833333333333337</v>
      </c>
      <c r="C51" s="24">
        <v>1.04323434829294</v>
      </c>
      <c r="D51" s="33">
        <f t="shared" si="0"/>
        <v>25.675720216362283</v>
      </c>
      <c r="E51" s="24">
        <f t="shared" si="1"/>
        <v>2.1233820618931607</v>
      </c>
      <c r="F51" s="31">
        <v>45547</v>
      </c>
      <c r="G51" s="23">
        <v>0.70833333333333337</v>
      </c>
      <c r="H51" s="24">
        <v>1.0457619428592799</v>
      </c>
      <c r="I51" s="33">
        <f t="shared" si="8"/>
        <v>25.774987778743967</v>
      </c>
      <c r="J51" s="24">
        <f t="shared" si="9"/>
        <v>2.1315914893021257</v>
      </c>
      <c r="K51" s="31">
        <v>45549</v>
      </c>
      <c r="L51" s="23">
        <v>0.70833333333333337</v>
      </c>
      <c r="M51" s="24">
        <v>1.0535293817478</v>
      </c>
      <c r="N51" s="33">
        <f t="shared" si="10"/>
        <v>26.080935365264565</v>
      </c>
      <c r="O51" s="24">
        <f t="shared" si="11"/>
        <v>2.1568933547073796</v>
      </c>
      <c r="P51" s="31">
        <v>45551</v>
      </c>
      <c r="Q51" s="23">
        <v>0.70833333333333337</v>
      </c>
      <c r="R51" s="24">
        <v>1.0952398776964201</v>
      </c>
      <c r="S51" s="33">
        <f t="shared" si="6"/>
        <v>27.746738298884992</v>
      </c>
      <c r="T51" s="24">
        <f t="shared" si="7"/>
        <v>2.2946552573177885</v>
      </c>
    </row>
    <row r="52" spans="1:20" x14ac:dyDescent="0.25">
      <c r="A52" s="31">
        <v>45545</v>
      </c>
      <c r="B52" s="23">
        <v>0.75</v>
      </c>
      <c r="C52" s="24">
        <v>1.0206906795460799</v>
      </c>
      <c r="D52" s="33">
        <f t="shared" si="0"/>
        <v>24.796688292627799</v>
      </c>
      <c r="E52" s="24">
        <f t="shared" si="1"/>
        <v>2.050686121800319</v>
      </c>
      <c r="F52" s="31">
        <v>45547</v>
      </c>
      <c r="G52" s="23">
        <v>0.75</v>
      </c>
      <c r="H52" s="24">
        <v>1.02448546886034</v>
      </c>
      <c r="I52" s="33">
        <f t="shared" si="8"/>
        <v>24.943856263336439</v>
      </c>
      <c r="J52" s="24">
        <f t="shared" si="9"/>
        <v>2.0628569129779235</v>
      </c>
      <c r="K52" s="31">
        <v>45549</v>
      </c>
      <c r="L52" s="23">
        <v>0.75</v>
      </c>
      <c r="M52" s="24">
        <v>1.0335838794666901</v>
      </c>
      <c r="N52" s="33">
        <f t="shared" si="10"/>
        <v>25.298027807688715</v>
      </c>
      <c r="O52" s="24">
        <f t="shared" si="11"/>
        <v>2.0921468996958565</v>
      </c>
      <c r="P52" s="31">
        <v>45551</v>
      </c>
      <c r="Q52" s="23">
        <v>0.75</v>
      </c>
      <c r="R52" s="24">
        <v>1.07644701003597</v>
      </c>
      <c r="S52" s="33">
        <f t="shared" si="6"/>
        <v>26.991444218255317</v>
      </c>
      <c r="T52" s="24">
        <f t="shared" si="7"/>
        <v>2.2321924368497146</v>
      </c>
    </row>
    <row r="53" spans="1:20" x14ac:dyDescent="0.25">
      <c r="A53" s="31">
        <v>45545</v>
      </c>
      <c r="B53" s="23">
        <v>0.79166666666666663</v>
      </c>
      <c r="C53" s="24">
        <v>1.0117902755696799</v>
      </c>
      <c r="D53" s="33">
        <f t="shared" si="0"/>
        <v>24.452792240138908</v>
      </c>
      <c r="E53" s="24">
        <f t="shared" si="1"/>
        <v>2.0222459182594874</v>
      </c>
      <c r="F53" s="31">
        <v>45547</v>
      </c>
      <c r="G53" s="23">
        <v>0.79166666666666663</v>
      </c>
      <c r="H53" s="24">
        <v>1.01678383349965</v>
      </c>
      <c r="I53" s="33">
        <f t="shared" si="8"/>
        <v>24.64551409065691</v>
      </c>
      <c r="J53" s="24">
        <f t="shared" si="9"/>
        <v>2.0381840152973263</v>
      </c>
      <c r="K53" s="31">
        <v>45549</v>
      </c>
      <c r="L53" s="23">
        <v>0.79166666666666663</v>
      </c>
      <c r="M53" s="24">
        <v>1.0207853317219899</v>
      </c>
      <c r="N53" s="33">
        <f t="shared" si="10"/>
        <v>24.80035510504624</v>
      </c>
      <c r="O53" s="24">
        <f t="shared" si="11"/>
        <v>2.0509893671873241</v>
      </c>
      <c r="P53" s="31">
        <v>45551</v>
      </c>
      <c r="Q53" s="23">
        <v>0.79166666666666663</v>
      </c>
      <c r="R53" s="24">
        <v>1.0720980167345999</v>
      </c>
      <c r="S53" s="33">
        <f t="shared" si="6"/>
        <v>26.817765516964151</v>
      </c>
      <c r="T53" s="24">
        <f t="shared" si="7"/>
        <v>2.2178292082529354</v>
      </c>
    </row>
    <row r="54" spans="1:20" x14ac:dyDescent="0.25">
      <c r="A54" s="31">
        <v>45545</v>
      </c>
      <c r="B54" s="23">
        <v>0.83333333333333337</v>
      </c>
      <c r="C54" s="24">
        <v>1.00561332702234</v>
      </c>
      <c r="D54" s="33">
        <f t="shared" si="0"/>
        <v>24.215179931416856</v>
      </c>
      <c r="E54" s="24">
        <f t="shared" si="1"/>
        <v>2.0025953803281737</v>
      </c>
      <c r="F54" s="31">
        <v>45547</v>
      </c>
      <c r="G54" s="23">
        <v>0.83333333333333337</v>
      </c>
      <c r="H54" s="24">
        <v>1.0117706060369001</v>
      </c>
      <c r="I54" s="33">
        <f t="shared" si="8"/>
        <v>24.452034228147728</v>
      </c>
      <c r="J54" s="24">
        <f t="shared" si="9"/>
        <v>2.0221832306678169</v>
      </c>
      <c r="K54" s="31">
        <v>45549</v>
      </c>
      <c r="L54" s="23">
        <v>0.83333333333333337</v>
      </c>
      <c r="M54" s="24">
        <v>1.0167509317357399</v>
      </c>
      <c r="N54" s="33">
        <f t="shared" si="10"/>
        <v>24.644242431162937</v>
      </c>
      <c r="O54" s="24">
        <f t="shared" si="11"/>
        <v>2.0380788490571748</v>
      </c>
      <c r="P54" s="31">
        <v>45551</v>
      </c>
      <c r="Q54" s="23">
        <v>0.83333333333333337</v>
      </c>
      <c r="R54" s="24">
        <v>1.0577002763705801</v>
      </c>
      <c r="S54" s="33">
        <f t="shared" si="6"/>
        <v>26.245775472888774</v>
      </c>
      <c r="T54" s="24">
        <f t="shared" si="7"/>
        <v>2.1705256316079016</v>
      </c>
    </row>
    <row r="55" spans="1:20" x14ac:dyDescent="0.25">
      <c r="A55" s="31">
        <v>45545</v>
      </c>
      <c r="B55" s="23">
        <v>0.875</v>
      </c>
      <c r="C55" s="24">
        <v>1.0011301040609299</v>
      </c>
      <c r="D55" s="33">
        <f t="shared" si="0"/>
        <v>24.043263547239142</v>
      </c>
      <c r="E55" s="24">
        <f t="shared" si="1"/>
        <v>1.9883778953566771</v>
      </c>
      <c r="F55" s="31">
        <v>45547</v>
      </c>
      <c r="G55" s="23">
        <v>0.875</v>
      </c>
      <c r="H55" s="24">
        <v>1.0166959762532499</v>
      </c>
      <c r="I55" s="33">
        <f t="shared" si="8"/>
        <v>24.642118445774081</v>
      </c>
      <c r="J55" s="24">
        <f t="shared" si="9"/>
        <v>2.0379031954655162</v>
      </c>
      <c r="K55" s="31">
        <v>45549</v>
      </c>
      <c r="L55" s="23">
        <v>0.875</v>
      </c>
      <c r="M55" s="24">
        <v>1.0115637779195299</v>
      </c>
      <c r="N55" s="33">
        <f t="shared" si="10"/>
        <v>24.444064147684024</v>
      </c>
      <c r="O55" s="24">
        <f t="shared" si="11"/>
        <v>2.0215241050134689</v>
      </c>
      <c r="P55" s="31">
        <v>45551</v>
      </c>
      <c r="Q55" s="23">
        <v>0.875</v>
      </c>
      <c r="R55" s="24">
        <v>1.0450866222339701</v>
      </c>
      <c r="S55" s="33">
        <f t="shared" si="6"/>
        <v>25.748451571988149</v>
      </c>
      <c r="T55" s="24">
        <f t="shared" si="7"/>
        <v>2.1293969450034198</v>
      </c>
    </row>
    <row r="56" spans="1:20" x14ac:dyDescent="0.25">
      <c r="A56" s="31">
        <v>45545</v>
      </c>
      <c r="B56" s="23">
        <v>0.91666666666666663</v>
      </c>
      <c r="C56" s="24">
        <v>0.99986088275509499</v>
      </c>
      <c r="D56" s="33">
        <f t="shared" si="0"/>
        <v>23.994676211024675</v>
      </c>
      <c r="E56" s="24">
        <f t="shared" si="1"/>
        <v>1.9843597226517404</v>
      </c>
      <c r="F56" s="31">
        <v>45547</v>
      </c>
      <c r="G56" s="23">
        <v>0.91666666666666663</v>
      </c>
      <c r="H56" s="24">
        <v>1.0524053573566301</v>
      </c>
      <c r="I56" s="33">
        <f t="shared" si="8"/>
        <v>26.036578480397687</v>
      </c>
      <c r="J56" s="24">
        <f t="shared" si="9"/>
        <v>2.1532250403288886</v>
      </c>
      <c r="K56" s="31">
        <v>45549</v>
      </c>
      <c r="L56" s="23">
        <v>0.91666666666666663</v>
      </c>
      <c r="M56" s="24">
        <v>1.0075403451879199</v>
      </c>
      <c r="N56" s="33">
        <f t="shared" si="10"/>
        <v>24.289214807018368</v>
      </c>
      <c r="O56" s="24">
        <f t="shared" si="11"/>
        <v>2.0087180645404188</v>
      </c>
      <c r="P56" s="31">
        <v>45551</v>
      </c>
      <c r="Q56" s="23">
        <v>0.91666666666666663</v>
      </c>
      <c r="R56" s="24">
        <v>1.0446157455402501</v>
      </c>
      <c r="S56" s="33">
        <f t="shared" si="6"/>
        <v>25.729954864498907</v>
      </c>
      <c r="T56" s="24">
        <f t="shared" si="7"/>
        <v>2.1278672672940595</v>
      </c>
    </row>
    <row r="57" spans="1:20" x14ac:dyDescent="0.25">
      <c r="A57" s="31">
        <v>45545</v>
      </c>
      <c r="B57" s="23">
        <v>0.95833333333333337</v>
      </c>
      <c r="C57" s="24">
        <v>0.99276864528258901</v>
      </c>
      <c r="D57" s="33">
        <f t="shared" si="0"/>
        <v>23.723851989731628</v>
      </c>
      <c r="E57" s="24">
        <f t="shared" si="1"/>
        <v>1.9619625595508055</v>
      </c>
      <c r="F57" s="31">
        <v>45547</v>
      </c>
      <c r="G57" s="23">
        <v>0.95833333333333337</v>
      </c>
      <c r="H57" s="24">
        <v>1.02665007113999</v>
      </c>
      <c r="I57" s="33">
        <f t="shared" si="8"/>
        <v>25.027948348457258</v>
      </c>
      <c r="J57" s="24">
        <f t="shared" si="9"/>
        <v>2.0698113284174151</v>
      </c>
      <c r="K57" s="31">
        <v>45549</v>
      </c>
      <c r="L57" s="23">
        <v>0.95833333333333337</v>
      </c>
      <c r="M57" s="24">
        <v>1.0071575641591699</v>
      </c>
      <c r="N57" s="33">
        <f t="shared" si="10"/>
        <v>24.274501883978033</v>
      </c>
      <c r="O57" s="24">
        <f t="shared" si="11"/>
        <v>2.0075013058049831</v>
      </c>
      <c r="P57" s="31">
        <v>45551</v>
      </c>
      <c r="Q57" s="23">
        <v>0.95833333333333337</v>
      </c>
      <c r="R57" s="24">
        <v>1.0440768003421901</v>
      </c>
      <c r="S57" s="33">
        <f t="shared" si="6"/>
        <v>25.708790412572149</v>
      </c>
      <c r="T57" s="24">
        <f t="shared" si="7"/>
        <v>2.1261169671197164</v>
      </c>
    </row>
    <row r="106" spans="11:11" x14ac:dyDescent="0.25">
      <c r="K106" s="1"/>
    </row>
    <row r="107" spans="11:11" x14ac:dyDescent="0.25">
      <c r="K107" s="1"/>
    </row>
    <row r="108" spans="11:11" x14ac:dyDescent="0.25">
      <c r="K108" s="1"/>
    </row>
    <row r="109" spans="11:11" x14ac:dyDescent="0.25">
      <c r="K109" s="1"/>
    </row>
    <row r="110" spans="11:11" x14ac:dyDescent="0.25">
      <c r="K110" s="1"/>
    </row>
    <row r="111" spans="11:11" x14ac:dyDescent="0.25">
      <c r="K111" s="1"/>
    </row>
    <row r="112" spans="11:11" x14ac:dyDescent="0.25">
      <c r="K112" s="1"/>
    </row>
    <row r="113" spans="11:11" x14ac:dyDescent="0.25">
      <c r="K113" s="1"/>
    </row>
    <row r="114" spans="11:11" x14ac:dyDescent="0.25">
      <c r="K114" s="1"/>
    </row>
    <row r="115" spans="11:11" x14ac:dyDescent="0.25">
      <c r="K115" s="1"/>
    </row>
    <row r="116" spans="11:11" x14ac:dyDescent="0.25">
      <c r="K116" s="1"/>
    </row>
    <row r="117" spans="11:11" x14ac:dyDescent="0.25">
      <c r="K117" s="1"/>
    </row>
    <row r="118" spans="11:11" x14ac:dyDescent="0.25">
      <c r="K118" s="1"/>
    </row>
    <row r="119" spans="11:11" x14ac:dyDescent="0.25">
      <c r="K119" s="1"/>
    </row>
    <row r="120" spans="11:11" x14ac:dyDescent="0.25">
      <c r="K120" s="1"/>
    </row>
    <row r="121" spans="11:11" x14ac:dyDescent="0.25">
      <c r="K121" s="1"/>
    </row>
    <row r="122" spans="11:11" x14ac:dyDescent="0.25">
      <c r="K122" s="1"/>
    </row>
    <row r="123" spans="11:11" x14ac:dyDescent="0.25">
      <c r="K123" s="1"/>
    </row>
    <row r="124" spans="11:11" x14ac:dyDescent="0.25">
      <c r="K124" s="1"/>
    </row>
    <row r="125" spans="11:11" x14ac:dyDescent="0.25">
      <c r="K125" s="1"/>
    </row>
    <row r="126" spans="11:11" x14ac:dyDescent="0.25">
      <c r="K126" s="1"/>
    </row>
    <row r="127" spans="11:11" x14ac:dyDescent="0.25">
      <c r="K127" s="1"/>
    </row>
    <row r="128" spans="11:11" x14ac:dyDescent="0.25">
      <c r="K128" s="1"/>
    </row>
    <row r="129" spans="11:11" x14ac:dyDescent="0.25">
      <c r="K129" s="1"/>
    </row>
    <row r="130" spans="11:11" x14ac:dyDescent="0.25">
      <c r="K130" s="1"/>
    </row>
    <row r="131" spans="11:11" x14ac:dyDescent="0.25">
      <c r="K131" s="1"/>
    </row>
    <row r="132" spans="11:11" x14ac:dyDescent="0.25">
      <c r="K132" s="1"/>
    </row>
    <row r="133" spans="11:11" x14ac:dyDescent="0.25">
      <c r="K133" s="1"/>
    </row>
    <row r="134" spans="11:11" x14ac:dyDescent="0.25">
      <c r="K134" s="1"/>
    </row>
    <row r="135" spans="11:11" x14ac:dyDescent="0.25">
      <c r="K135" s="1"/>
    </row>
    <row r="136" spans="11:11" x14ac:dyDescent="0.25">
      <c r="K136" s="1"/>
    </row>
    <row r="137" spans="11:11" x14ac:dyDescent="0.25">
      <c r="K137" s="1"/>
    </row>
    <row r="138" spans="11:11" x14ac:dyDescent="0.25">
      <c r="K138" s="1"/>
    </row>
    <row r="139" spans="11:11" x14ac:dyDescent="0.25">
      <c r="K139" s="1"/>
    </row>
    <row r="140" spans="11:11" x14ac:dyDescent="0.25">
      <c r="K140" s="1"/>
    </row>
    <row r="141" spans="11:11" x14ac:dyDescent="0.25">
      <c r="K141" s="1"/>
    </row>
    <row r="142" spans="11:11" x14ac:dyDescent="0.25">
      <c r="K142" s="1"/>
    </row>
    <row r="143" spans="11:11" x14ac:dyDescent="0.25">
      <c r="K143" s="1"/>
    </row>
    <row r="144" spans="11:11" x14ac:dyDescent="0.25">
      <c r="K144" s="1"/>
    </row>
    <row r="145" spans="6:11" x14ac:dyDescent="0.25">
      <c r="K145" s="1"/>
    </row>
    <row r="146" spans="6:11" x14ac:dyDescent="0.25">
      <c r="K146" s="1"/>
    </row>
    <row r="147" spans="6:11" x14ac:dyDescent="0.25">
      <c r="K147" s="1"/>
    </row>
    <row r="148" spans="6:11" x14ac:dyDescent="0.25">
      <c r="K148" s="1"/>
    </row>
    <row r="149" spans="6:11" x14ac:dyDescent="0.25">
      <c r="K149" s="1"/>
    </row>
    <row r="150" spans="6:11" x14ac:dyDescent="0.25">
      <c r="K150" s="1"/>
    </row>
    <row r="151" spans="6:11" x14ac:dyDescent="0.25">
      <c r="K151" s="1"/>
    </row>
    <row r="152" spans="6:11" x14ac:dyDescent="0.25">
      <c r="K152" s="1"/>
    </row>
    <row r="153" spans="6:11" x14ac:dyDescent="0.25">
      <c r="K153" s="1"/>
    </row>
    <row r="154" spans="6:11" x14ac:dyDescent="0.25">
      <c r="F154" s="1"/>
      <c r="G154" s="23"/>
      <c r="H154" s="1"/>
      <c r="I154" s="1"/>
      <c r="J154" s="1"/>
      <c r="K154" s="1"/>
    </row>
  </sheetData>
  <pageMargins left="0.7" right="0.7" top="0.75" bottom="0.75" header="0.3" footer="0.3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9AC0CC0-822B-413A-8FD6-1B14EC2C4104}">
  <dimension ref="A1:U178"/>
  <sheetViews>
    <sheetView workbookViewId="0">
      <selection activeCell="D4" sqref="D4"/>
    </sheetView>
  </sheetViews>
  <sheetFormatPr defaultRowHeight="15" x14ac:dyDescent="0.25"/>
  <sheetData>
    <row r="1" spans="1:21" x14ac:dyDescent="0.25">
      <c r="A1" s="1" t="s">
        <v>70</v>
      </c>
      <c r="B1" s="23"/>
      <c r="C1" s="24"/>
    </row>
    <row r="2" spans="1:21" x14ac:dyDescent="0.25">
      <c r="A2" s="1" t="s">
        <v>71</v>
      </c>
      <c r="B2" s="23"/>
      <c r="C2" s="24"/>
      <c r="G2" s="25"/>
      <c r="H2" s="25"/>
    </row>
    <row r="3" spans="1:21" ht="15.75" thickBot="1" x14ac:dyDescent="0.3">
      <c r="A3" s="1" t="s">
        <v>72</v>
      </c>
      <c r="B3" s="23"/>
      <c r="C3" s="24"/>
    </row>
    <row r="4" spans="1:21" ht="15.75" thickBot="1" x14ac:dyDescent="0.3">
      <c r="A4" s="1" t="s">
        <v>73</v>
      </c>
      <c r="B4" s="23"/>
      <c r="C4" s="24"/>
      <c r="I4" s="26" t="s">
        <v>74</v>
      </c>
      <c r="J4" s="27"/>
      <c r="K4" s="27"/>
      <c r="L4" s="28">
        <f>SUM(E10:E57)+SUM(J10:J57)+SUM(O10:O57)+SUM(T10:T33)</f>
        <v>352.69237847784126</v>
      </c>
    </row>
    <row r="5" spans="1:21" x14ac:dyDescent="0.25">
      <c r="A5" s="1" t="s">
        <v>75</v>
      </c>
      <c r="B5" s="23"/>
      <c r="C5" s="24"/>
    </row>
    <row r="6" spans="1:21" x14ac:dyDescent="0.25">
      <c r="A6" s="1"/>
      <c r="B6" s="1"/>
      <c r="C6" s="1"/>
    </row>
    <row r="7" spans="1:21" x14ac:dyDescent="0.25">
      <c r="A7" s="1"/>
      <c r="B7" s="1"/>
      <c r="C7" s="1"/>
      <c r="I7" s="29" t="s">
        <v>76</v>
      </c>
      <c r="J7" s="29"/>
      <c r="K7" s="29"/>
      <c r="L7" s="7">
        <f>MAX(D10:D57,I10:I57,N10:N57,S10:S33)</f>
        <v>39.829010749354438</v>
      </c>
    </row>
    <row r="8" spans="1:21" x14ac:dyDescent="0.25">
      <c r="A8" s="1"/>
      <c r="B8" s="1"/>
      <c r="C8" s="1"/>
    </row>
    <row r="9" spans="1:21" x14ac:dyDescent="0.25">
      <c r="A9" s="30" t="s">
        <v>77</v>
      </c>
      <c r="B9" s="30" t="s">
        <v>78</v>
      </c>
      <c r="C9" s="30" t="s">
        <v>79</v>
      </c>
      <c r="D9" s="30" t="s">
        <v>54</v>
      </c>
      <c r="E9" s="30" t="s">
        <v>80</v>
      </c>
      <c r="F9" s="30" t="s">
        <v>77</v>
      </c>
      <c r="G9" s="30" t="s">
        <v>78</v>
      </c>
      <c r="H9" s="30" t="s">
        <v>79</v>
      </c>
      <c r="I9" s="30" t="s">
        <v>54</v>
      </c>
      <c r="J9" s="30" t="s">
        <v>80</v>
      </c>
      <c r="K9" s="30" t="s">
        <v>77</v>
      </c>
      <c r="L9" s="30" t="s">
        <v>78</v>
      </c>
      <c r="M9" s="30" t="s">
        <v>79</v>
      </c>
      <c r="N9" s="30" t="s">
        <v>54</v>
      </c>
      <c r="O9" s="30" t="s">
        <v>80</v>
      </c>
      <c r="P9" s="30" t="s">
        <v>77</v>
      </c>
      <c r="Q9" s="30" t="s">
        <v>78</v>
      </c>
      <c r="R9" s="30" t="s">
        <v>79</v>
      </c>
      <c r="S9" s="30" t="s">
        <v>54</v>
      </c>
      <c r="T9" s="30" t="s">
        <v>80</v>
      </c>
    </row>
    <row r="10" spans="1:21" x14ac:dyDescent="0.25">
      <c r="A10" s="31">
        <v>45552</v>
      </c>
      <c r="B10" s="23">
        <v>0</v>
      </c>
      <c r="C10" s="24">
        <v>1.0477836132007601</v>
      </c>
      <c r="D10" s="33">
        <f t="shared" ref="D10:D57" si="0">4*6*(C10^(1.522*(6^0.026)))</f>
        <v>25.854488674508715</v>
      </c>
      <c r="E10" s="24">
        <f t="shared" ref="E10:E57" si="1">D10*0.0827</f>
        <v>2.1381662133818709</v>
      </c>
      <c r="F10" s="31">
        <v>45554</v>
      </c>
      <c r="G10" s="23">
        <v>0</v>
      </c>
      <c r="H10" s="24">
        <v>1.0238320827443099</v>
      </c>
      <c r="I10" s="33">
        <f t="shared" ref="I10:I25" si="2">4*6*(H10^(1.522*(6^0.026)))</f>
        <v>24.918493771469773</v>
      </c>
      <c r="J10" s="24">
        <f t="shared" ref="J10:J25" si="3">I10*0.0827</f>
        <v>2.0607594349005502</v>
      </c>
      <c r="K10" s="31">
        <v>45556</v>
      </c>
      <c r="L10" s="23">
        <v>0</v>
      </c>
      <c r="M10" s="24">
        <v>0.96536350249857905</v>
      </c>
      <c r="N10" s="33">
        <f t="shared" ref="N10:N41" si="4">4*6*(M10^(1.522*(6^0.026)))</f>
        <v>22.688177047214815</v>
      </c>
      <c r="O10" s="24">
        <f t="shared" ref="O10:O41" si="5">N10*0.0827</f>
        <v>1.8763122418046652</v>
      </c>
      <c r="P10" s="31">
        <v>45558</v>
      </c>
      <c r="Q10" s="23">
        <v>0</v>
      </c>
      <c r="R10" s="24">
        <v>0.95190513133621901</v>
      </c>
      <c r="S10" s="33">
        <f t="shared" ref="S10:S33" si="6">4*6*(R10^(1.522*(6^0.026)))</f>
        <v>22.185903074808515</v>
      </c>
      <c r="T10" s="24">
        <f t="shared" ref="T10:T33" si="7">S10*0.0827</f>
        <v>1.8347741842866641</v>
      </c>
      <c r="U10" s="1"/>
    </row>
    <row r="11" spans="1:21" x14ac:dyDescent="0.25">
      <c r="A11" s="31">
        <v>45552</v>
      </c>
      <c r="B11" s="23">
        <v>4.1666666666666664E-2</v>
      </c>
      <c r="C11" s="24">
        <v>1.0518399476962901</v>
      </c>
      <c r="D11" s="33">
        <f t="shared" si="0"/>
        <v>26.014276609633242</v>
      </c>
      <c r="E11" s="24">
        <f t="shared" si="1"/>
        <v>2.1513806756166689</v>
      </c>
      <c r="F11" s="31">
        <v>45554</v>
      </c>
      <c r="G11" s="23">
        <v>4.1666666666666664E-2</v>
      </c>
      <c r="H11" s="24">
        <v>1.0259746313053999</v>
      </c>
      <c r="I11" s="33">
        <f t="shared" si="2"/>
        <v>25.001697030992943</v>
      </c>
      <c r="J11" s="24">
        <f t="shared" si="3"/>
        <v>2.0676403444631162</v>
      </c>
      <c r="K11" s="31">
        <v>45556</v>
      </c>
      <c r="L11" s="23">
        <v>4.1666666666666664E-2</v>
      </c>
      <c r="M11" s="24">
        <v>0.97676074504461596</v>
      </c>
      <c r="N11" s="33">
        <f t="shared" si="4"/>
        <v>23.116798924141548</v>
      </c>
      <c r="O11" s="24">
        <f t="shared" si="5"/>
        <v>1.9117592710265059</v>
      </c>
      <c r="P11" s="31">
        <v>45558</v>
      </c>
      <c r="Q11" s="23">
        <v>4.1666666666666664E-2</v>
      </c>
      <c r="R11" s="24">
        <v>0.96720916032404203</v>
      </c>
      <c r="S11" s="33">
        <f t="shared" si="6"/>
        <v>22.75738455534179</v>
      </c>
      <c r="T11" s="24">
        <f t="shared" si="7"/>
        <v>1.882035702726766</v>
      </c>
      <c r="U11" s="1"/>
    </row>
    <row r="12" spans="1:21" x14ac:dyDescent="0.25">
      <c r="A12" s="31">
        <v>45552</v>
      </c>
      <c r="B12" s="23">
        <v>8.3333333333333329E-2</v>
      </c>
      <c r="C12" s="24">
        <v>1.05857801436954</v>
      </c>
      <c r="D12" s="33">
        <f t="shared" si="0"/>
        <v>26.280514319516858</v>
      </c>
      <c r="E12" s="24">
        <f t="shared" si="1"/>
        <v>2.1733985342240438</v>
      </c>
      <c r="F12" s="31">
        <v>45554</v>
      </c>
      <c r="G12" s="23">
        <v>8.3333333333333329E-2</v>
      </c>
      <c r="H12" s="24">
        <v>1.0360717773396</v>
      </c>
      <c r="I12" s="33">
        <f t="shared" si="2"/>
        <v>25.395197457929726</v>
      </c>
      <c r="J12" s="24">
        <f t="shared" si="3"/>
        <v>2.1001828297707883</v>
      </c>
      <c r="K12" s="31">
        <v>45556</v>
      </c>
      <c r="L12" s="23">
        <v>8.3333333333333329E-2</v>
      </c>
      <c r="M12" s="24">
        <v>0.98005378245915298</v>
      </c>
      <c r="N12" s="33">
        <f t="shared" si="4"/>
        <v>23.241198132659214</v>
      </c>
      <c r="O12" s="24">
        <f t="shared" si="5"/>
        <v>1.9220470855709169</v>
      </c>
      <c r="P12" s="31">
        <v>45558</v>
      </c>
      <c r="Q12" s="23">
        <v>8.3333333333333329E-2</v>
      </c>
      <c r="R12" s="24">
        <v>0.97336643933860501</v>
      </c>
      <c r="S12" s="33">
        <f t="shared" si="6"/>
        <v>22.988834890036717</v>
      </c>
      <c r="T12" s="24">
        <f t="shared" si="7"/>
        <v>1.9011766454060364</v>
      </c>
      <c r="U12" s="1"/>
    </row>
    <row r="13" spans="1:21" x14ac:dyDescent="0.25">
      <c r="A13" s="31">
        <v>45552</v>
      </c>
      <c r="B13" s="23">
        <v>0.125</v>
      </c>
      <c r="C13" s="24">
        <v>1.06471550464204</v>
      </c>
      <c r="D13" s="33">
        <f t="shared" si="0"/>
        <v>26.523900398937194</v>
      </c>
      <c r="E13" s="24">
        <f t="shared" si="1"/>
        <v>2.1935265629921057</v>
      </c>
      <c r="F13" s="31">
        <v>45554</v>
      </c>
      <c r="G13" s="23">
        <v>0.125</v>
      </c>
      <c r="H13" s="24">
        <v>1.04084312915385</v>
      </c>
      <c r="I13" s="33">
        <f t="shared" si="2"/>
        <v>25.581940138745299</v>
      </c>
      <c r="J13" s="24">
        <f t="shared" si="3"/>
        <v>2.1156264494742363</v>
      </c>
      <c r="K13" s="31">
        <v>45556</v>
      </c>
      <c r="L13" s="23">
        <v>0.125</v>
      </c>
      <c r="M13" s="24">
        <v>0.98096019029224901</v>
      </c>
      <c r="N13" s="33">
        <f t="shared" si="4"/>
        <v>23.275482663996421</v>
      </c>
      <c r="O13" s="24">
        <f t="shared" si="5"/>
        <v>1.9248824163125038</v>
      </c>
      <c r="P13" s="31">
        <v>45558</v>
      </c>
      <c r="Q13" s="23">
        <v>0.125</v>
      </c>
      <c r="R13" s="24">
        <v>0.97617554664221295</v>
      </c>
      <c r="S13" s="33">
        <f t="shared" si="6"/>
        <v>23.094718274436154</v>
      </c>
      <c r="T13" s="24">
        <f t="shared" si="7"/>
        <v>1.9099332012958699</v>
      </c>
      <c r="U13" s="1"/>
    </row>
    <row r="14" spans="1:21" x14ac:dyDescent="0.25">
      <c r="A14" s="31">
        <v>45552</v>
      </c>
      <c r="B14" s="23">
        <v>0.16666666666666666</v>
      </c>
      <c r="C14" s="24">
        <v>1.06682503222992</v>
      </c>
      <c r="D14" s="33">
        <f t="shared" si="0"/>
        <v>26.607748121360167</v>
      </c>
      <c r="E14" s="24">
        <f t="shared" si="1"/>
        <v>2.2004607696364857</v>
      </c>
      <c r="F14" s="31">
        <v>45554</v>
      </c>
      <c r="G14" s="23">
        <v>0.16666666666666666</v>
      </c>
      <c r="H14" s="24">
        <v>1.04781436919746</v>
      </c>
      <c r="I14" s="33">
        <f t="shared" si="2"/>
        <v>25.855698839350616</v>
      </c>
      <c r="J14" s="24">
        <f t="shared" si="3"/>
        <v>2.1382662940142958</v>
      </c>
      <c r="K14" s="31">
        <v>45556</v>
      </c>
      <c r="L14" s="23">
        <v>0.16666666666666666</v>
      </c>
      <c r="M14" s="24">
        <v>0.98233062028491902</v>
      </c>
      <c r="N14" s="33">
        <f t="shared" si="4"/>
        <v>23.327354432349718</v>
      </c>
      <c r="O14" s="24">
        <f t="shared" si="5"/>
        <v>1.9291722115553216</v>
      </c>
      <c r="P14" s="31">
        <v>45558</v>
      </c>
      <c r="Q14" s="23">
        <v>0.16666666666666666</v>
      </c>
      <c r="R14" s="24">
        <v>0.98026937245930501</v>
      </c>
      <c r="S14" s="33">
        <f t="shared" si="6"/>
        <v>23.249351034276224</v>
      </c>
      <c r="T14" s="24">
        <f t="shared" si="7"/>
        <v>1.9227213305346436</v>
      </c>
      <c r="U14" s="1"/>
    </row>
    <row r="15" spans="1:21" x14ac:dyDescent="0.25">
      <c r="A15" s="31">
        <v>45552</v>
      </c>
      <c r="B15" s="23">
        <v>0.20833333333333334</v>
      </c>
      <c r="C15" s="24">
        <v>1.06720781325867</v>
      </c>
      <c r="D15" s="33">
        <f t="shared" si="0"/>
        <v>26.622973154073929</v>
      </c>
      <c r="E15" s="24">
        <f t="shared" si="1"/>
        <v>2.2017198798419138</v>
      </c>
      <c r="F15" s="31">
        <v>45554</v>
      </c>
      <c r="G15" s="23">
        <v>0.20833333333333334</v>
      </c>
      <c r="H15" s="24">
        <v>1.0534700155215999</v>
      </c>
      <c r="I15" s="33">
        <f t="shared" si="2"/>
        <v>26.078591917580205</v>
      </c>
      <c r="J15" s="24">
        <f t="shared" si="3"/>
        <v>2.1566995515838827</v>
      </c>
      <c r="K15" s="31">
        <v>45556</v>
      </c>
      <c r="L15" s="23">
        <v>0.20833333333333334</v>
      </c>
      <c r="M15" s="24">
        <v>0.988870620723583</v>
      </c>
      <c r="N15" s="33">
        <f t="shared" si="4"/>
        <v>23.575490632556946</v>
      </c>
      <c r="O15" s="24">
        <f t="shared" si="5"/>
        <v>1.9496930753124593</v>
      </c>
      <c r="P15" s="31">
        <v>45558</v>
      </c>
      <c r="Q15" s="23">
        <v>0.20833333333333334</v>
      </c>
      <c r="R15" s="24">
        <v>0.98013299703205903</v>
      </c>
      <c r="S15" s="33">
        <f t="shared" si="6"/>
        <v>23.244193642214888</v>
      </c>
      <c r="T15" s="24">
        <f t="shared" si="7"/>
        <v>1.9222948142111711</v>
      </c>
      <c r="U15" s="1"/>
    </row>
    <row r="16" spans="1:21" x14ac:dyDescent="0.25">
      <c r="A16" s="31">
        <v>45552</v>
      </c>
      <c r="B16" s="23">
        <v>0.25</v>
      </c>
      <c r="C16" s="24">
        <v>1.06807887553741</v>
      </c>
      <c r="D16" s="33">
        <f t="shared" si="0"/>
        <v>26.657631569857777</v>
      </c>
      <c r="E16" s="24">
        <f t="shared" si="1"/>
        <v>2.2045861308272379</v>
      </c>
      <c r="F16" s="31">
        <v>45554</v>
      </c>
      <c r="G16" s="23">
        <v>0.25</v>
      </c>
      <c r="H16" s="24">
        <v>1.0546579360919699</v>
      </c>
      <c r="I16" s="33">
        <f t="shared" si="2"/>
        <v>26.125499331505782</v>
      </c>
      <c r="J16" s="24">
        <f t="shared" si="3"/>
        <v>2.1605787947155282</v>
      </c>
      <c r="K16" s="31">
        <v>45556</v>
      </c>
      <c r="L16" s="23">
        <v>0.25</v>
      </c>
      <c r="M16" s="24">
        <v>0.99578899144727995</v>
      </c>
      <c r="N16" s="33">
        <f t="shared" si="4"/>
        <v>23.839046802377496</v>
      </c>
      <c r="O16" s="24">
        <f t="shared" si="5"/>
        <v>1.9714891705566189</v>
      </c>
      <c r="P16" s="31">
        <v>45558</v>
      </c>
      <c r="Q16" s="23">
        <v>0.25</v>
      </c>
      <c r="R16" s="24">
        <v>0.98040801286305201</v>
      </c>
      <c r="S16" s="33">
        <f t="shared" si="6"/>
        <v>23.254594519640158</v>
      </c>
      <c r="T16" s="24">
        <f t="shared" si="7"/>
        <v>1.9231549667742409</v>
      </c>
      <c r="U16" s="1"/>
    </row>
    <row r="17" spans="1:21" x14ac:dyDescent="0.25">
      <c r="A17" s="31">
        <v>45552</v>
      </c>
      <c r="B17" s="23">
        <v>0.29166666666666669</v>
      </c>
      <c r="C17" s="24">
        <v>1.07417237758206</v>
      </c>
      <c r="D17" s="33">
        <f t="shared" si="0"/>
        <v>26.900553759682033</v>
      </c>
      <c r="E17" s="24">
        <f t="shared" si="1"/>
        <v>2.224675795925704</v>
      </c>
      <c r="F17" s="31">
        <v>45554</v>
      </c>
      <c r="G17" s="23">
        <v>0.29166666666666669</v>
      </c>
      <c r="H17" s="24">
        <v>1.05572700500066</v>
      </c>
      <c r="I17" s="33">
        <f t="shared" si="2"/>
        <v>26.167740516914755</v>
      </c>
      <c r="J17" s="24">
        <f t="shared" si="3"/>
        <v>2.1640721407488499</v>
      </c>
      <c r="K17" s="31">
        <v>45556</v>
      </c>
      <c r="L17" s="23">
        <v>0.29166666666666669</v>
      </c>
      <c r="M17" s="24">
        <v>1.00160527228908</v>
      </c>
      <c r="N17" s="33">
        <f t="shared" si="4"/>
        <v>24.06146299237194</v>
      </c>
      <c r="O17" s="24">
        <f t="shared" si="5"/>
        <v>1.9898829894691594</v>
      </c>
      <c r="P17" s="31">
        <v>45558</v>
      </c>
      <c r="Q17" s="23">
        <v>0.29166666666666669</v>
      </c>
      <c r="R17" s="24">
        <v>0.98032003640736398</v>
      </c>
      <c r="S17" s="33">
        <f t="shared" si="6"/>
        <v>23.251267132148641</v>
      </c>
      <c r="T17" s="24">
        <f t="shared" si="7"/>
        <v>1.9228797918286924</v>
      </c>
      <c r="U17" s="1"/>
    </row>
    <row r="18" spans="1:21" x14ac:dyDescent="0.25">
      <c r="A18" s="31">
        <v>45552</v>
      </c>
      <c r="B18" s="23">
        <v>0.33333333333333331</v>
      </c>
      <c r="C18" s="24">
        <v>1.07232451438474</v>
      </c>
      <c r="D18" s="33">
        <f t="shared" si="0"/>
        <v>26.82680046496526</v>
      </c>
      <c r="E18" s="24">
        <f t="shared" si="1"/>
        <v>2.218576398452627</v>
      </c>
      <c r="F18" s="31">
        <v>45554</v>
      </c>
      <c r="G18" s="23">
        <v>0.33333333333333331</v>
      </c>
      <c r="H18" s="24">
        <v>1.0622450113254001</v>
      </c>
      <c r="I18" s="33">
        <f t="shared" si="2"/>
        <v>26.425830822630662</v>
      </c>
      <c r="J18" s="24">
        <f t="shared" si="3"/>
        <v>2.1854162090315556</v>
      </c>
      <c r="K18" s="31">
        <v>45556</v>
      </c>
      <c r="L18" s="23">
        <v>0.33333333333333331</v>
      </c>
      <c r="M18" s="24">
        <v>1.0041503906209801</v>
      </c>
      <c r="N18" s="33">
        <f t="shared" si="4"/>
        <v>24.159031089133393</v>
      </c>
      <c r="O18" s="24">
        <f t="shared" si="5"/>
        <v>1.9979518710713315</v>
      </c>
      <c r="P18" s="31">
        <v>45558</v>
      </c>
      <c r="Q18" s="23">
        <v>0.33333333333333331</v>
      </c>
      <c r="R18" s="24">
        <v>0.98397171496951297</v>
      </c>
      <c r="S18" s="33">
        <f t="shared" si="6"/>
        <v>23.389527690019108</v>
      </c>
      <c r="T18" s="24">
        <f t="shared" si="7"/>
        <v>1.9343139399645801</v>
      </c>
      <c r="U18" s="1"/>
    </row>
    <row r="19" spans="1:21" x14ac:dyDescent="0.25">
      <c r="A19" s="31">
        <v>45552</v>
      </c>
      <c r="B19" s="23">
        <v>0.375</v>
      </c>
      <c r="C19" s="24">
        <v>1.0731759071307101</v>
      </c>
      <c r="D19" s="33">
        <f t="shared" si="0"/>
        <v>26.860772507771468</v>
      </c>
      <c r="E19" s="24">
        <f t="shared" si="1"/>
        <v>2.2213858863927003</v>
      </c>
      <c r="F19" s="31">
        <v>45554</v>
      </c>
      <c r="G19" s="23">
        <v>0.375</v>
      </c>
      <c r="H19" s="24">
        <v>1.2040992975186799</v>
      </c>
      <c r="I19" s="33">
        <f t="shared" si="2"/>
        <v>32.272589769327105</v>
      </c>
      <c r="J19" s="24">
        <f t="shared" si="3"/>
        <v>2.6689431739233513</v>
      </c>
      <c r="K19" s="31">
        <v>45556</v>
      </c>
      <c r="L19" s="23">
        <v>0.375</v>
      </c>
      <c r="M19" s="24">
        <v>1.00954651832176</v>
      </c>
      <c r="N19" s="33">
        <f t="shared" si="4"/>
        <v>24.366380269191922</v>
      </c>
      <c r="O19" s="24">
        <f t="shared" si="5"/>
        <v>2.0150996482621717</v>
      </c>
      <c r="P19" s="31">
        <v>45558</v>
      </c>
      <c r="Q19" s="23">
        <v>0.375</v>
      </c>
      <c r="R19" s="24">
        <v>0.984420359130736</v>
      </c>
      <c r="S19" s="33">
        <f t="shared" si="6"/>
        <v>23.406535418101335</v>
      </c>
      <c r="T19" s="24">
        <f t="shared" si="7"/>
        <v>1.9357204790769802</v>
      </c>
      <c r="U19" s="1"/>
    </row>
    <row r="20" spans="1:21" x14ac:dyDescent="0.25">
      <c r="A20" s="31">
        <v>45552</v>
      </c>
      <c r="B20" s="23">
        <v>0.41666666666666669</v>
      </c>
      <c r="C20" s="24">
        <v>1.0740360021548201</v>
      </c>
      <c r="D20" s="33">
        <f t="shared" si="0"/>
        <v>26.895108061638318</v>
      </c>
      <c r="E20" s="24">
        <f t="shared" si="1"/>
        <v>2.224225436697489</v>
      </c>
      <c r="F20" s="31">
        <v>45554</v>
      </c>
      <c r="G20" s="23">
        <v>0.41666666666666669</v>
      </c>
      <c r="H20" s="24">
        <v>1.2781643867441499</v>
      </c>
      <c r="I20" s="33">
        <f t="shared" si="2"/>
        <v>35.495425663679384</v>
      </c>
      <c r="J20" s="24">
        <f t="shared" si="3"/>
        <v>2.9354717023862849</v>
      </c>
      <c r="K20" s="31">
        <v>45556</v>
      </c>
      <c r="L20" s="23">
        <v>0.41666666666666669</v>
      </c>
      <c r="M20" s="24">
        <v>1.01408696174215</v>
      </c>
      <c r="N20" s="33">
        <f t="shared" si="4"/>
        <v>24.54136069789768</v>
      </c>
      <c r="O20" s="24">
        <f t="shared" si="5"/>
        <v>2.0295705297161382</v>
      </c>
      <c r="P20" s="31">
        <v>45558</v>
      </c>
      <c r="Q20" s="23">
        <v>0.41666666666666669</v>
      </c>
      <c r="R20" s="24">
        <v>0.98715919255815399</v>
      </c>
      <c r="S20" s="33">
        <f t="shared" si="6"/>
        <v>23.510462248289063</v>
      </c>
      <c r="T20" s="24">
        <f t="shared" si="7"/>
        <v>1.9443152279335054</v>
      </c>
      <c r="U20" s="1"/>
    </row>
    <row r="21" spans="1:21" x14ac:dyDescent="0.25">
      <c r="A21" s="31">
        <v>45552</v>
      </c>
      <c r="B21" s="23">
        <v>0.45833333333333331</v>
      </c>
      <c r="C21" s="24">
        <v>1.0744011402087099</v>
      </c>
      <c r="D21" s="33">
        <f t="shared" si="0"/>
        <v>26.909689555699501</v>
      </c>
      <c r="E21" s="24">
        <f t="shared" si="1"/>
        <v>2.2254313262563485</v>
      </c>
      <c r="F21" s="31">
        <v>45554</v>
      </c>
      <c r="G21" s="23">
        <v>0.45833333333333331</v>
      </c>
      <c r="H21" s="24">
        <v>1.2994300126977401</v>
      </c>
      <c r="I21" s="33">
        <f t="shared" si="2"/>
        <v>36.441768436319236</v>
      </c>
      <c r="J21" s="24">
        <f t="shared" si="3"/>
        <v>3.0137342496836008</v>
      </c>
      <c r="K21" s="31">
        <v>45556</v>
      </c>
      <c r="L21" s="23">
        <v>0.45833333333333331</v>
      </c>
      <c r="M21" s="24">
        <v>1.0240542888600299</v>
      </c>
      <c r="N21" s="33">
        <f t="shared" si="4"/>
        <v>24.927118067700356</v>
      </c>
      <c r="O21" s="24">
        <f t="shared" si="5"/>
        <v>2.0614726641988192</v>
      </c>
      <c r="P21" s="31">
        <v>45558</v>
      </c>
      <c r="Q21" s="23">
        <v>0.45833333333333331</v>
      </c>
      <c r="R21" s="24">
        <v>0.98850321769318905</v>
      </c>
      <c r="S21" s="33">
        <f t="shared" si="6"/>
        <v>23.56152493574319</v>
      </c>
      <c r="T21" s="24">
        <f t="shared" si="7"/>
        <v>1.9485381121859617</v>
      </c>
      <c r="U21" s="1"/>
    </row>
    <row r="22" spans="1:21" x14ac:dyDescent="0.25">
      <c r="A22" s="31">
        <v>45552</v>
      </c>
      <c r="B22" s="23">
        <v>0.5</v>
      </c>
      <c r="C22" s="24">
        <v>1.07555818557309</v>
      </c>
      <c r="D22" s="33">
        <f t="shared" si="0"/>
        <v>26.955914691872906</v>
      </c>
      <c r="E22" s="24">
        <f t="shared" si="1"/>
        <v>2.2292541450178893</v>
      </c>
      <c r="F22" s="31">
        <v>45554</v>
      </c>
      <c r="G22" s="23">
        <v>0.5</v>
      </c>
      <c r="H22" s="24">
        <v>1.29294931888063</v>
      </c>
      <c r="I22" s="33">
        <f t="shared" si="2"/>
        <v>36.152387576315036</v>
      </c>
      <c r="J22" s="24">
        <f t="shared" si="3"/>
        <v>2.9898024525612534</v>
      </c>
      <c r="K22" s="31">
        <v>45556</v>
      </c>
      <c r="L22" s="23">
        <v>0.5</v>
      </c>
      <c r="M22" s="24">
        <v>1.02183687686511</v>
      </c>
      <c r="N22" s="33">
        <f t="shared" si="4"/>
        <v>24.841105418024732</v>
      </c>
      <c r="O22" s="24">
        <f t="shared" si="5"/>
        <v>2.054359418070645</v>
      </c>
      <c r="P22" s="31">
        <v>45558</v>
      </c>
      <c r="Q22" s="23">
        <v>0.5</v>
      </c>
      <c r="R22" s="24">
        <v>0.98639363050066198</v>
      </c>
      <c r="S22" s="33">
        <f t="shared" si="6"/>
        <v>23.481395208232087</v>
      </c>
      <c r="T22" s="24">
        <f t="shared" si="7"/>
        <v>1.9419113837207935</v>
      </c>
      <c r="U22" s="1"/>
    </row>
    <row r="23" spans="1:21" x14ac:dyDescent="0.25">
      <c r="A23" s="31">
        <v>45552</v>
      </c>
      <c r="B23" s="23">
        <v>0.54166666666666663</v>
      </c>
      <c r="C23" s="24">
        <v>1.0759057998614101</v>
      </c>
      <c r="D23" s="33">
        <f t="shared" si="0"/>
        <v>26.969808013577534</v>
      </c>
      <c r="E23" s="24">
        <f t="shared" si="1"/>
        <v>2.230403122722862</v>
      </c>
      <c r="F23" s="31">
        <v>45554</v>
      </c>
      <c r="G23" s="23">
        <v>0.54166666666666663</v>
      </c>
      <c r="H23" s="24">
        <v>1.3235442638344199</v>
      </c>
      <c r="I23" s="33">
        <f t="shared" si="2"/>
        <v>37.526070762838813</v>
      </c>
      <c r="J23" s="24">
        <f t="shared" si="3"/>
        <v>3.1034060520867697</v>
      </c>
      <c r="K23" s="31">
        <v>45556</v>
      </c>
      <c r="L23" s="23">
        <v>0.54166666666666663</v>
      </c>
      <c r="M23" s="24">
        <v>1.01593923568319</v>
      </c>
      <c r="N23" s="33">
        <f t="shared" si="4"/>
        <v>24.612877971070002</v>
      </c>
      <c r="O23" s="24">
        <f t="shared" si="5"/>
        <v>2.0354850082074889</v>
      </c>
      <c r="P23" s="31">
        <v>45558</v>
      </c>
      <c r="Q23" s="23">
        <v>0.54166666666666663</v>
      </c>
      <c r="R23" s="24">
        <v>0.98945575952134102</v>
      </c>
      <c r="S23" s="33">
        <f t="shared" si="6"/>
        <v>23.59773925525349</v>
      </c>
      <c r="T23" s="24">
        <f t="shared" si="7"/>
        <v>1.9515330364094636</v>
      </c>
      <c r="U23" s="1"/>
    </row>
    <row r="24" spans="1:21" x14ac:dyDescent="0.25">
      <c r="A24" s="31">
        <v>45552</v>
      </c>
      <c r="B24" s="23">
        <v>0.58333333333333337</v>
      </c>
      <c r="C24" s="24">
        <v>1.0762885808901601</v>
      </c>
      <c r="D24" s="33">
        <f t="shared" si="0"/>
        <v>26.985109954700995</v>
      </c>
      <c r="E24" s="24">
        <f t="shared" si="1"/>
        <v>2.2316685932537723</v>
      </c>
      <c r="F24" s="31">
        <v>45554</v>
      </c>
      <c r="G24" s="23">
        <v>0.58333333333333337</v>
      </c>
      <c r="H24" s="24">
        <v>1.3739151954595901</v>
      </c>
      <c r="I24" s="33">
        <f t="shared" si="2"/>
        <v>39.829010749354438</v>
      </c>
      <c r="J24" s="24">
        <f t="shared" si="3"/>
        <v>3.293859188971612</v>
      </c>
      <c r="K24" s="31">
        <v>45556</v>
      </c>
      <c r="L24" s="23">
        <v>0.58333333333333337</v>
      </c>
      <c r="M24" s="24">
        <v>1.01034069060875</v>
      </c>
      <c r="N24" s="33">
        <f t="shared" si="4"/>
        <v>24.396952528880142</v>
      </c>
      <c r="O24" s="24">
        <f t="shared" si="5"/>
        <v>2.0176279741383878</v>
      </c>
      <c r="P24" s="31">
        <v>45558</v>
      </c>
      <c r="Q24" s="23">
        <v>0.58333333333333337</v>
      </c>
      <c r="R24" s="24">
        <v>0.98900926112733001</v>
      </c>
      <c r="S24" s="33">
        <f t="shared" si="6"/>
        <v>23.580761423192431</v>
      </c>
      <c r="T24" s="24">
        <f t="shared" si="7"/>
        <v>1.950128969698014</v>
      </c>
      <c r="U24" s="1"/>
    </row>
    <row r="25" spans="1:21" x14ac:dyDescent="0.25">
      <c r="A25" s="31">
        <v>45552</v>
      </c>
      <c r="B25" s="23">
        <v>0.625</v>
      </c>
      <c r="C25" s="24">
        <v>1.0702962875323401</v>
      </c>
      <c r="D25" s="33">
        <f t="shared" si="0"/>
        <v>26.745935310420393</v>
      </c>
      <c r="E25" s="24">
        <f t="shared" si="1"/>
        <v>2.2118888501717664</v>
      </c>
      <c r="F25" s="31">
        <v>45554</v>
      </c>
      <c r="G25" s="23">
        <v>0.625</v>
      </c>
      <c r="H25" s="24">
        <v>1.34412992000042</v>
      </c>
      <c r="I25" s="33">
        <f t="shared" si="2"/>
        <v>38.461057056521284</v>
      </c>
      <c r="J25" s="24">
        <f t="shared" si="3"/>
        <v>3.1807294185743098</v>
      </c>
      <c r="K25" s="31">
        <v>45556</v>
      </c>
      <c r="L25" s="23">
        <v>0.625</v>
      </c>
      <c r="M25" s="24">
        <v>1.00273156165675</v>
      </c>
      <c r="N25" s="33">
        <f t="shared" si="4"/>
        <v>24.104621571160994</v>
      </c>
      <c r="O25" s="24">
        <f t="shared" si="5"/>
        <v>1.993452203935014</v>
      </c>
      <c r="P25" s="31">
        <v>45558</v>
      </c>
      <c r="Q25" s="23">
        <v>0.625</v>
      </c>
      <c r="R25" s="24">
        <v>0.98391222953402802</v>
      </c>
      <c r="S25" s="33">
        <f t="shared" si="6"/>
        <v>23.387272992627558</v>
      </c>
      <c r="T25" s="24">
        <f t="shared" si="7"/>
        <v>1.9341274764902989</v>
      </c>
      <c r="U25" s="1"/>
    </row>
    <row r="26" spans="1:21" x14ac:dyDescent="0.25">
      <c r="A26" s="31">
        <v>45552</v>
      </c>
      <c r="B26" s="23">
        <v>0.66666666666666663</v>
      </c>
      <c r="C26" s="24">
        <v>1.0719945430712701</v>
      </c>
      <c r="D26" s="33">
        <f t="shared" si="0"/>
        <v>26.813638349940447</v>
      </c>
      <c r="E26" s="24">
        <f t="shared" si="1"/>
        <v>2.2174878915400749</v>
      </c>
      <c r="F26" s="31">
        <v>45554</v>
      </c>
      <c r="G26" s="23">
        <v>0.66666666666666663</v>
      </c>
      <c r="H26" s="24">
        <v>1.2796669006296399</v>
      </c>
      <c r="I26" s="33">
        <f t="shared" ref="I26:I57" si="8">4*6*(H26^(1.522*(6^0.026)))</f>
        <v>35.561984003144275</v>
      </c>
      <c r="J26" s="24">
        <f t="shared" ref="J26:J57" si="9">I26*0.0827</f>
        <v>2.9409760770600313</v>
      </c>
      <c r="K26" s="31">
        <v>45556</v>
      </c>
      <c r="L26" s="23">
        <v>0.66666666666666663</v>
      </c>
      <c r="M26" s="24">
        <v>0.99462532996733499</v>
      </c>
      <c r="N26" s="33">
        <f t="shared" si="4"/>
        <v>23.794640574716023</v>
      </c>
      <c r="O26" s="24">
        <f t="shared" si="5"/>
        <v>1.967816775529015</v>
      </c>
      <c r="P26" s="31">
        <v>45558</v>
      </c>
      <c r="Q26" s="23">
        <v>0.66666666666666663</v>
      </c>
      <c r="R26" s="24">
        <v>0.98089194297398097</v>
      </c>
      <c r="S26" s="33">
        <f t="shared" si="6"/>
        <v>23.272900579169526</v>
      </c>
      <c r="T26" s="24">
        <f t="shared" si="7"/>
        <v>1.9246688778973198</v>
      </c>
      <c r="U26" s="1"/>
    </row>
    <row r="27" spans="1:21" x14ac:dyDescent="0.25">
      <c r="A27" s="31">
        <v>45552</v>
      </c>
      <c r="B27" s="23">
        <v>0.70833333333333337</v>
      </c>
      <c r="C27" s="24">
        <v>1.0658218860583499</v>
      </c>
      <c r="D27" s="33">
        <f t="shared" si="0"/>
        <v>26.567863608613514</v>
      </c>
      <c r="E27" s="24">
        <f t="shared" si="1"/>
        <v>2.1971623204323376</v>
      </c>
      <c r="F27" s="31">
        <v>45554</v>
      </c>
      <c r="G27" s="23">
        <v>0.70833333333333337</v>
      </c>
      <c r="H27" s="24">
        <v>1.2119702100705301</v>
      </c>
      <c r="I27" s="33">
        <f t="shared" si="8"/>
        <v>32.609632991074385</v>
      </c>
      <c r="J27" s="24">
        <f t="shared" si="9"/>
        <v>2.6968166483618514</v>
      </c>
      <c r="K27" s="31">
        <v>45556</v>
      </c>
      <c r="L27" s="23">
        <v>0.70833333333333337</v>
      </c>
      <c r="M27" s="24">
        <v>0.99320197105010399</v>
      </c>
      <c r="N27" s="33">
        <f t="shared" si="4"/>
        <v>23.740366077990011</v>
      </c>
      <c r="O27" s="24">
        <f t="shared" si="5"/>
        <v>1.9633282746497738</v>
      </c>
      <c r="P27" s="31">
        <v>45558</v>
      </c>
      <c r="Q27" s="23">
        <v>0.70833333333333337</v>
      </c>
      <c r="R27" s="24">
        <v>0.97420674562064502</v>
      </c>
      <c r="S27" s="33">
        <f t="shared" si="6"/>
        <v>23.020489445784207</v>
      </c>
      <c r="T27" s="24">
        <f t="shared" si="7"/>
        <v>1.9037944771663537</v>
      </c>
      <c r="U27" s="1"/>
    </row>
    <row r="28" spans="1:21" x14ac:dyDescent="0.25">
      <c r="A28" s="31">
        <v>45552</v>
      </c>
      <c r="B28" s="23">
        <v>0.75</v>
      </c>
      <c r="C28" s="24">
        <v>1.05038809775886</v>
      </c>
      <c r="D28" s="33">
        <f t="shared" si="0"/>
        <v>25.957042869658633</v>
      </c>
      <c r="E28" s="24">
        <f t="shared" si="1"/>
        <v>2.1466474453207689</v>
      </c>
      <c r="F28" s="31">
        <v>45554</v>
      </c>
      <c r="G28" s="23">
        <v>0.75</v>
      </c>
      <c r="H28" s="24">
        <v>1.13359785079502</v>
      </c>
      <c r="I28" s="33">
        <f t="shared" si="8"/>
        <v>29.31234411573563</v>
      </c>
      <c r="J28" s="24">
        <f t="shared" si="9"/>
        <v>2.4241308583713366</v>
      </c>
      <c r="K28" s="31">
        <v>45556</v>
      </c>
      <c r="L28" s="23">
        <v>0.75</v>
      </c>
      <c r="M28" s="24">
        <v>0.97334885596839604</v>
      </c>
      <c r="N28" s="33">
        <f t="shared" si="4"/>
        <v>22.988172693407687</v>
      </c>
      <c r="O28" s="24">
        <f t="shared" si="5"/>
        <v>1.9011218817448157</v>
      </c>
      <c r="P28" s="31">
        <v>45558</v>
      </c>
      <c r="Q28" s="23">
        <v>0.75</v>
      </c>
      <c r="R28" s="24">
        <v>0.953337192531587</v>
      </c>
      <c r="S28" s="33">
        <f t="shared" si="6"/>
        <v>22.239148924253147</v>
      </c>
      <c r="T28" s="24">
        <f t="shared" si="7"/>
        <v>1.8391776160357352</v>
      </c>
      <c r="U28" s="1"/>
    </row>
    <row r="29" spans="1:21" x14ac:dyDescent="0.25">
      <c r="A29" s="31">
        <v>45552</v>
      </c>
      <c r="B29" s="23">
        <v>0.79166666666666663</v>
      </c>
      <c r="C29" s="24">
        <v>1.04339051246225</v>
      </c>
      <c r="D29" s="33">
        <f t="shared" si="0"/>
        <v>25.681849194376291</v>
      </c>
      <c r="E29" s="24">
        <f t="shared" si="1"/>
        <v>2.1238889283749192</v>
      </c>
      <c r="F29" s="31">
        <v>45554</v>
      </c>
      <c r="G29" s="23">
        <v>0.79166666666666663</v>
      </c>
      <c r="H29" s="24">
        <v>1.0823183059649</v>
      </c>
      <c r="I29" s="33">
        <f t="shared" si="8"/>
        <v>27.226579149579738</v>
      </c>
      <c r="J29" s="24">
        <f t="shared" si="9"/>
        <v>2.2516380956702444</v>
      </c>
      <c r="K29" s="31">
        <v>45556</v>
      </c>
      <c r="L29" s="23">
        <v>0.79166666666666663</v>
      </c>
      <c r="M29" s="24">
        <v>0.95909845828626294</v>
      </c>
      <c r="N29" s="33">
        <f t="shared" si="4"/>
        <v>22.453840518411937</v>
      </c>
      <c r="O29" s="24">
        <f t="shared" si="5"/>
        <v>1.8569326108726671</v>
      </c>
      <c r="P29" s="31">
        <v>45558</v>
      </c>
      <c r="Q29" s="23">
        <v>0.79166666666666663</v>
      </c>
      <c r="R29" s="24">
        <v>0.93904733657461303</v>
      </c>
      <c r="S29" s="33">
        <f t="shared" si="6"/>
        <v>21.709970064184169</v>
      </c>
      <c r="T29" s="24">
        <f t="shared" si="7"/>
        <v>1.7954145243080306</v>
      </c>
      <c r="U29" s="1"/>
    </row>
    <row r="30" spans="1:21" x14ac:dyDescent="0.25">
      <c r="A30" s="31">
        <v>45552</v>
      </c>
      <c r="B30" s="23">
        <v>0.83333333333333337</v>
      </c>
      <c r="C30" s="24">
        <v>1.04045593738139</v>
      </c>
      <c r="D30" s="33">
        <f t="shared" si="0"/>
        <v>25.566767089423138</v>
      </c>
      <c r="E30" s="24">
        <f t="shared" si="1"/>
        <v>2.1143716382952933</v>
      </c>
      <c r="F30" s="31">
        <v>45554</v>
      </c>
      <c r="G30" s="23">
        <v>0.83333333333333337</v>
      </c>
      <c r="H30" s="24">
        <v>1.05764746665531</v>
      </c>
      <c r="I30" s="33">
        <f t="shared" si="8"/>
        <v>26.243685932568617</v>
      </c>
      <c r="J30" s="24">
        <f t="shared" si="9"/>
        <v>2.1703528266234247</v>
      </c>
      <c r="K30" s="31">
        <v>45556</v>
      </c>
      <c r="L30" s="23">
        <v>0.83333333333333337</v>
      </c>
      <c r="M30" s="24">
        <v>0.95680844783400198</v>
      </c>
      <c r="N30" s="33">
        <f t="shared" si="4"/>
        <v>22.368411974258006</v>
      </c>
      <c r="O30" s="24">
        <f t="shared" si="5"/>
        <v>1.849867670271137</v>
      </c>
      <c r="P30" s="31">
        <v>45558</v>
      </c>
      <c r="Q30" s="23">
        <v>0.83333333333333337</v>
      </c>
      <c r="R30" s="24">
        <v>0.93514049052818005</v>
      </c>
      <c r="S30" s="33">
        <f t="shared" si="6"/>
        <v>21.566121071144188</v>
      </c>
      <c r="T30" s="24">
        <f t="shared" si="7"/>
        <v>1.7835182125836242</v>
      </c>
      <c r="U30" s="1"/>
    </row>
    <row r="31" spans="1:21" x14ac:dyDescent="0.25">
      <c r="A31" s="31">
        <v>45552</v>
      </c>
      <c r="B31" s="23">
        <v>0.875</v>
      </c>
      <c r="C31" s="24">
        <v>1.03824746608318</v>
      </c>
      <c r="D31" s="33">
        <f t="shared" si="0"/>
        <v>25.480286976284226</v>
      </c>
      <c r="E31" s="24">
        <f t="shared" si="1"/>
        <v>2.1072197329387055</v>
      </c>
      <c r="F31" s="31">
        <v>45554</v>
      </c>
      <c r="G31" s="23">
        <v>0.875</v>
      </c>
      <c r="H31" s="24">
        <v>1.0424159765201799</v>
      </c>
      <c r="I31" s="33">
        <f t="shared" si="8"/>
        <v>25.643610484555396</v>
      </c>
      <c r="J31" s="24">
        <f t="shared" si="9"/>
        <v>2.1207265870727312</v>
      </c>
      <c r="K31" s="31">
        <v>45556</v>
      </c>
      <c r="L31" s="23">
        <v>0.875</v>
      </c>
      <c r="M31" s="24">
        <v>0.95607376098250396</v>
      </c>
      <c r="N31" s="33">
        <f t="shared" si="4"/>
        <v>22.341030309816141</v>
      </c>
      <c r="O31" s="24">
        <f t="shared" si="5"/>
        <v>1.8476032066217947</v>
      </c>
      <c r="P31" s="31">
        <v>45558</v>
      </c>
      <c r="Q31" s="23">
        <v>0.875</v>
      </c>
      <c r="R31" s="24">
        <v>0.93028771876916705</v>
      </c>
      <c r="S31" s="33">
        <f t="shared" si="6"/>
        <v>21.387940382387985</v>
      </c>
      <c r="T31" s="24">
        <f t="shared" si="7"/>
        <v>1.7687826696234863</v>
      </c>
      <c r="U31" s="1"/>
    </row>
    <row r="32" spans="1:21" x14ac:dyDescent="0.25">
      <c r="A32" s="31">
        <v>45552</v>
      </c>
      <c r="B32" s="23">
        <v>0.91666666666666663</v>
      </c>
      <c r="C32" s="24">
        <v>1.0387820005375299</v>
      </c>
      <c r="D32" s="33">
        <f t="shared" si="0"/>
        <v>25.501208445815436</v>
      </c>
      <c r="E32" s="24">
        <f t="shared" si="1"/>
        <v>2.1089499384689363</v>
      </c>
      <c r="F32" s="31">
        <v>45554</v>
      </c>
      <c r="G32" s="23">
        <v>0.91666666666666663</v>
      </c>
      <c r="H32" s="24">
        <v>1.0362874269444</v>
      </c>
      <c r="I32" s="33">
        <f t="shared" si="8"/>
        <v>25.403626609704467</v>
      </c>
      <c r="J32" s="24">
        <f t="shared" si="9"/>
        <v>2.1008799206225595</v>
      </c>
      <c r="K32" s="31">
        <v>45556</v>
      </c>
      <c r="L32" s="23">
        <v>0.91666666666666663</v>
      </c>
      <c r="M32" s="24">
        <v>0.953475832935334</v>
      </c>
      <c r="N32" s="33">
        <f t="shared" si="4"/>
        <v>22.244306276580513</v>
      </c>
      <c r="O32" s="24">
        <f t="shared" si="5"/>
        <v>1.8396041290732084</v>
      </c>
      <c r="P32" s="31">
        <v>45558</v>
      </c>
      <c r="Q32" s="23">
        <v>0.91666666666666663</v>
      </c>
      <c r="R32" s="24">
        <v>0.91988927125562803</v>
      </c>
      <c r="S32" s="33">
        <f t="shared" si="6"/>
        <v>21.00799689884299</v>
      </c>
      <c r="T32" s="24">
        <f t="shared" si="7"/>
        <v>1.7373613435343152</v>
      </c>
      <c r="U32" s="1"/>
    </row>
    <row r="33" spans="1:21" x14ac:dyDescent="0.25">
      <c r="A33" s="31">
        <v>45552</v>
      </c>
      <c r="B33" s="23">
        <v>0.95833333333333337</v>
      </c>
      <c r="C33" s="24">
        <v>1.04057252406657</v>
      </c>
      <c r="D33" s="33">
        <f t="shared" si="0"/>
        <v>25.5713354684456</v>
      </c>
      <c r="E33" s="24">
        <f t="shared" si="1"/>
        <v>2.1147494432404512</v>
      </c>
      <c r="F33" s="31">
        <v>45554</v>
      </c>
      <c r="G33" s="23">
        <v>0.95833333333333337</v>
      </c>
      <c r="H33" s="24">
        <v>1.0293887853581201</v>
      </c>
      <c r="I33" s="33">
        <f t="shared" si="8"/>
        <v>25.134495114022421</v>
      </c>
      <c r="J33" s="24">
        <f t="shared" si="9"/>
        <v>2.0786227459296542</v>
      </c>
      <c r="K33" s="31">
        <v>45556</v>
      </c>
      <c r="L33" s="23">
        <v>0.95833333333333337</v>
      </c>
      <c r="M33" s="24">
        <v>0.95410495996093503</v>
      </c>
      <c r="N33" s="33">
        <f t="shared" si="4"/>
        <v>22.267715083425969</v>
      </c>
      <c r="O33" s="24">
        <f t="shared" si="5"/>
        <v>1.8415400373993276</v>
      </c>
      <c r="P33" s="31">
        <v>45558</v>
      </c>
      <c r="Q33" s="23">
        <v>0.95833333333333337</v>
      </c>
      <c r="R33" s="24">
        <v>0.92131692170728197</v>
      </c>
      <c r="S33" s="33">
        <f t="shared" si="6"/>
        <v>21.06001061142673</v>
      </c>
      <c r="T33" s="24">
        <f t="shared" si="7"/>
        <v>1.7416628775649905</v>
      </c>
      <c r="U33" s="1"/>
    </row>
    <row r="34" spans="1:21" x14ac:dyDescent="0.25">
      <c r="A34" s="31">
        <v>45553</v>
      </c>
      <c r="B34" s="23">
        <v>0</v>
      </c>
      <c r="C34" s="24">
        <v>1.05151438712653</v>
      </c>
      <c r="D34" s="33">
        <f t="shared" si="0"/>
        <v>26.001438516785971</v>
      </c>
      <c r="E34" s="24">
        <f t="shared" si="1"/>
        <v>2.1503189653381996</v>
      </c>
      <c r="F34" s="31">
        <v>45555</v>
      </c>
      <c r="G34" s="23">
        <v>0</v>
      </c>
      <c r="H34" s="24">
        <v>1.03356397151533</v>
      </c>
      <c r="I34" s="33">
        <f t="shared" si="8"/>
        <v>25.297250824526234</v>
      </c>
      <c r="J34" s="24">
        <f t="shared" si="9"/>
        <v>2.0920826431883195</v>
      </c>
      <c r="K34" s="31">
        <v>45557</v>
      </c>
      <c r="L34" s="23">
        <v>0</v>
      </c>
      <c r="M34" s="24">
        <v>0.96593993901819997</v>
      </c>
      <c r="N34" s="33">
        <f t="shared" si="4"/>
        <v>22.709783520316773</v>
      </c>
      <c r="O34" s="24">
        <f t="shared" si="5"/>
        <v>1.878099097130197</v>
      </c>
      <c r="P34" s="1"/>
      <c r="Q34" s="23"/>
      <c r="R34" s="1"/>
      <c r="S34" s="1"/>
      <c r="T34" s="1"/>
      <c r="U34" s="1"/>
    </row>
    <row r="35" spans="1:21" x14ac:dyDescent="0.25">
      <c r="A35" s="31">
        <v>45553</v>
      </c>
      <c r="B35" s="23">
        <v>4.1666666666666664E-2</v>
      </c>
      <c r="C35" s="24">
        <v>1.0572537183719299</v>
      </c>
      <c r="D35" s="33">
        <f t="shared" si="0"/>
        <v>26.228108313303018</v>
      </c>
      <c r="E35" s="24">
        <f t="shared" si="1"/>
        <v>2.1690645575101595</v>
      </c>
      <c r="F35" s="31">
        <v>45555</v>
      </c>
      <c r="G35" s="23">
        <v>4.1666666666666664E-2</v>
      </c>
      <c r="H35" s="24">
        <v>1.04565405845223</v>
      </c>
      <c r="I35" s="33">
        <f t="shared" si="8"/>
        <v>25.770747859557822</v>
      </c>
      <c r="J35" s="24">
        <f t="shared" si="9"/>
        <v>2.1312408479854317</v>
      </c>
      <c r="K35" s="31">
        <v>45557</v>
      </c>
      <c r="L35" s="23">
        <v>4.1666666666666664E-2</v>
      </c>
      <c r="M35" s="24">
        <v>0.98286741971576397</v>
      </c>
      <c r="N35" s="33">
        <f t="shared" si="4"/>
        <v>23.347684413722739</v>
      </c>
      <c r="O35" s="24">
        <f t="shared" si="5"/>
        <v>1.9308535010148704</v>
      </c>
    </row>
    <row r="36" spans="1:21" x14ac:dyDescent="0.25">
      <c r="A36" s="31">
        <v>45553</v>
      </c>
      <c r="B36" s="23">
        <v>8.3333333333333329E-2</v>
      </c>
      <c r="C36" s="24">
        <v>1.0651729106860399</v>
      </c>
      <c r="D36" s="33">
        <f t="shared" si="0"/>
        <v>26.542072609231802</v>
      </c>
      <c r="E36" s="24">
        <f t="shared" si="1"/>
        <v>2.1950294047834698</v>
      </c>
      <c r="F36" s="31">
        <v>45555</v>
      </c>
      <c r="G36" s="23">
        <v>8.3333333333333329E-2</v>
      </c>
      <c r="H36" s="24">
        <v>1.05941164493137</v>
      </c>
      <c r="I36" s="33">
        <f t="shared" si="8"/>
        <v>26.313523356635855</v>
      </c>
      <c r="J36" s="24">
        <f t="shared" si="9"/>
        <v>2.1761283815937853</v>
      </c>
      <c r="K36" s="31">
        <v>45557</v>
      </c>
      <c r="L36" s="23">
        <v>8.3333333333333329E-2</v>
      </c>
      <c r="M36" s="24">
        <v>0.98714601993165896</v>
      </c>
      <c r="N36" s="33">
        <f t="shared" si="4"/>
        <v>23.509961993547414</v>
      </c>
      <c r="O36" s="24">
        <f t="shared" si="5"/>
        <v>1.9442738568663711</v>
      </c>
      <c r="P36" s="1"/>
    </row>
    <row r="37" spans="1:21" x14ac:dyDescent="0.25">
      <c r="A37" s="31">
        <v>45553</v>
      </c>
      <c r="B37" s="23">
        <v>0.125</v>
      </c>
      <c r="C37" s="24">
        <v>1.0655622482257101</v>
      </c>
      <c r="D37" s="33">
        <f t="shared" si="0"/>
        <v>26.557544192976792</v>
      </c>
      <c r="E37" s="24">
        <f t="shared" si="1"/>
        <v>2.1963089047591806</v>
      </c>
      <c r="F37" s="31">
        <v>45555</v>
      </c>
      <c r="G37" s="23">
        <v>0.125</v>
      </c>
      <c r="H37" s="24">
        <v>1.0805780887560501</v>
      </c>
      <c r="I37" s="33">
        <f t="shared" si="8"/>
        <v>27.156807268801661</v>
      </c>
      <c r="J37" s="24">
        <f t="shared" si="9"/>
        <v>2.2458679611298971</v>
      </c>
      <c r="K37" s="31">
        <v>45557</v>
      </c>
      <c r="L37" s="23">
        <v>0.125</v>
      </c>
      <c r="M37" s="24">
        <v>0.98807644843659903</v>
      </c>
      <c r="N37" s="33">
        <f t="shared" si="4"/>
        <v>23.545306488568023</v>
      </c>
      <c r="O37" s="24">
        <f t="shared" si="5"/>
        <v>1.9471968466045755</v>
      </c>
      <c r="P37" s="1"/>
    </row>
    <row r="38" spans="1:21" x14ac:dyDescent="0.25">
      <c r="A38" s="31">
        <v>45553</v>
      </c>
      <c r="B38" s="23">
        <v>0.16666666666666666</v>
      </c>
      <c r="C38" s="24">
        <v>1.07128620147276</v>
      </c>
      <c r="D38" s="33">
        <f t="shared" si="0"/>
        <v>26.785391685157219</v>
      </c>
      <c r="E38" s="24">
        <f t="shared" si="1"/>
        <v>2.2151518923625018</v>
      </c>
      <c r="F38" s="31">
        <v>45555</v>
      </c>
      <c r="G38" s="23">
        <v>0.16666666666666666</v>
      </c>
      <c r="H38" s="24">
        <v>1.08805096149009</v>
      </c>
      <c r="I38" s="33">
        <f t="shared" si="8"/>
        <v>27.456894740439047</v>
      </c>
      <c r="J38" s="24">
        <f t="shared" si="9"/>
        <v>2.270685195034309</v>
      </c>
      <c r="K38" s="31">
        <v>45557</v>
      </c>
      <c r="L38" s="23">
        <v>0.16666666666666666</v>
      </c>
      <c r="M38" s="24">
        <v>0.99232649802764705</v>
      </c>
      <c r="N38" s="33">
        <f t="shared" si="4"/>
        <v>23.707006130702133</v>
      </c>
      <c r="O38" s="24">
        <f t="shared" si="5"/>
        <v>1.9605694070090662</v>
      </c>
      <c r="P38" s="1"/>
    </row>
    <row r="39" spans="1:21" x14ac:dyDescent="0.25">
      <c r="A39" s="31">
        <v>45553</v>
      </c>
      <c r="B39" s="23">
        <v>0.20833333333333334</v>
      </c>
      <c r="C39" s="24">
        <v>1.07509839534329</v>
      </c>
      <c r="D39" s="33">
        <f t="shared" si="0"/>
        <v>26.937542063676759</v>
      </c>
      <c r="E39" s="24">
        <f t="shared" si="1"/>
        <v>2.2277347286660678</v>
      </c>
      <c r="F39" s="31">
        <v>45555</v>
      </c>
      <c r="G39" s="23">
        <v>0.20833333333333334</v>
      </c>
      <c r="H39" s="24">
        <v>1.0848964452700101</v>
      </c>
      <c r="I39" s="33">
        <f t="shared" si="8"/>
        <v>27.330069148464069</v>
      </c>
      <c r="J39" s="24">
        <f t="shared" si="9"/>
        <v>2.2601967185779785</v>
      </c>
      <c r="K39" s="31">
        <v>45557</v>
      </c>
      <c r="L39" s="23">
        <v>0.20833333333333334</v>
      </c>
      <c r="M39" s="24">
        <v>0.995751619335006</v>
      </c>
      <c r="N39" s="33">
        <f t="shared" si="4"/>
        <v>23.837620173700312</v>
      </c>
      <c r="O39" s="24">
        <f t="shared" si="5"/>
        <v>1.9713711883650158</v>
      </c>
      <c r="P39" s="1"/>
    </row>
    <row r="40" spans="1:21" x14ac:dyDescent="0.25">
      <c r="A40" s="31">
        <v>45553</v>
      </c>
      <c r="B40" s="23">
        <v>0.25</v>
      </c>
      <c r="C40" s="24">
        <v>1.0776920318560399</v>
      </c>
      <c r="D40" s="33">
        <f t="shared" si="0"/>
        <v>27.041241575662553</v>
      </c>
      <c r="E40" s="24">
        <f t="shared" si="1"/>
        <v>2.236310678307293</v>
      </c>
      <c r="F40" s="31">
        <v>45555</v>
      </c>
      <c r="G40" s="23">
        <v>0.25</v>
      </c>
      <c r="H40" s="24">
        <v>1.0762490034060299</v>
      </c>
      <c r="I40" s="33">
        <f t="shared" si="8"/>
        <v>26.983527666899128</v>
      </c>
      <c r="J40" s="24">
        <f t="shared" si="9"/>
        <v>2.2315377380525576</v>
      </c>
      <c r="K40" s="31">
        <v>45557</v>
      </c>
      <c r="L40" s="23">
        <v>0.25</v>
      </c>
      <c r="M40" s="24">
        <v>0.99760603904324996</v>
      </c>
      <c r="N40" s="33">
        <f t="shared" si="4"/>
        <v>23.908448473185931</v>
      </c>
      <c r="O40" s="24">
        <f t="shared" si="5"/>
        <v>1.9772286887324764</v>
      </c>
      <c r="P40" s="1"/>
    </row>
    <row r="41" spans="1:21" x14ac:dyDescent="0.25">
      <c r="A41" s="31">
        <v>45553</v>
      </c>
      <c r="B41" s="23">
        <v>0.29166666666666669</v>
      </c>
      <c r="C41" s="24">
        <v>1.0777865648226499</v>
      </c>
      <c r="D41" s="33">
        <f t="shared" si="0"/>
        <v>27.045024025291998</v>
      </c>
      <c r="E41" s="24">
        <f t="shared" si="1"/>
        <v>2.2366234868916481</v>
      </c>
      <c r="F41" s="31">
        <v>45555</v>
      </c>
      <c r="G41" s="23">
        <v>0.29166666666666669</v>
      </c>
      <c r="H41" s="24">
        <v>1.0653996467547699</v>
      </c>
      <c r="I41" s="33">
        <f t="shared" si="8"/>
        <v>26.551082289903526</v>
      </c>
      <c r="J41" s="24">
        <f t="shared" si="9"/>
        <v>2.1957745053750215</v>
      </c>
      <c r="K41" s="31">
        <v>45557</v>
      </c>
      <c r="L41" s="23">
        <v>0.29166666666666669</v>
      </c>
      <c r="M41" s="24">
        <v>0.99911731481152399</v>
      </c>
      <c r="N41" s="33">
        <f t="shared" si="4"/>
        <v>23.966228552754906</v>
      </c>
      <c r="O41" s="24">
        <f t="shared" si="5"/>
        <v>1.9820071013128306</v>
      </c>
      <c r="P41" s="1"/>
    </row>
    <row r="42" spans="1:21" x14ac:dyDescent="0.25">
      <c r="A42" s="31">
        <v>45553</v>
      </c>
      <c r="B42" s="23">
        <v>0.33333333333333331</v>
      </c>
      <c r="C42" s="24">
        <v>1.0801272392229699</v>
      </c>
      <c r="D42" s="33">
        <f t="shared" si="0"/>
        <v>27.13874189772541</v>
      </c>
      <c r="E42" s="24">
        <f t="shared" si="1"/>
        <v>2.2443739549418913</v>
      </c>
      <c r="F42" s="31">
        <v>45555</v>
      </c>
      <c r="G42" s="23">
        <v>0.33333333333333331</v>
      </c>
      <c r="H42" s="24">
        <v>1.06023883819156</v>
      </c>
      <c r="I42" s="33">
        <f t="shared" si="8"/>
        <v>26.346292766625922</v>
      </c>
      <c r="J42" s="24">
        <f t="shared" si="9"/>
        <v>2.1788384117999637</v>
      </c>
      <c r="K42" s="31">
        <v>45557</v>
      </c>
      <c r="L42" s="23">
        <v>0.33333333333333331</v>
      </c>
      <c r="M42" s="24">
        <v>1.0007165670354801</v>
      </c>
      <c r="N42" s="33">
        <f t="shared" ref="N42:N57" si="10">4*6*(M42^(1.522*(6^0.026)))</f>
        <v>24.027428821628398</v>
      </c>
      <c r="O42" s="24">
        <f t="shared" ref="O42:O57" si="11">N42*0.0827</f>
        <v>1.9870683635486683</v>
      </c>
      <c r="P42" s="1"/>
    </row>
    <row r="43" spans="1:21" x14ac:dyDescent="0.25">
      <c r="A43" s="31">
        <v>45553</v>
      </c>
      <c r="B43" s="23">
        <v>0.375</v>
      </c>
      <c r="C43" s="24">
        <v>1.0814867019609999</v>
      </c>
      <c r="D43" s="33">
        <f t="shared" si="0"/>
        <v>27.19322867596118</v>
      </c>
      <c r="E43" s="24">
        <f t="shared" si="1"/>
        <v>2.2488800115019894</v>
      </c>
      <c r="F43" s="31">
        <v>45555</v>
      </c>
      <c r="G43" s="23">
        <v>0.375</v>
      </c>
      <c r="H43" s="24">
        <v>1.05466008185918</v>
      </c>
      <c r="I43" s="33">
        <f t="shared" si="8"/>
        <v>26.12558408984275</v>
      </c>
      <c r="J43" s="24">
        <f t="shared" si="9"/>
        <v>2.1605858042299952</v>
      </c>
      <c r="K43" s="31">
        <v>45557</v>
      </c>
      <c r="L43" s="23">
        <v>0.375</v>
      </c>
      <c r="M43" s="24">
        <v>1.00214421748714</v>
      </c>
      <c r="N43" s="33">
        <f t="shared" si="10"/>
        <v>24.0821113770102</v>
      </c>
      <c r="O43" s="24">
        <f t="shared" si="11"/>
        <v>1.9915906108787436</v>
      </c>
      <c r="P43" s="1"/>
    </row>
    <row r="44" spans="1:21" x14ac:dyDescent="0.25">
      <c r="A44" s="31">
        <v>45553</v>
      </c>
      <c r="B44" s="23">
        <v>0.41666666666666669</v>
      </c>
      <c r="C44" s="24">
        <v>1.0729361772494299</v>
      </c>
      <c r="D44" s="33">
        <f t="shared" si="0"/>
        <v>26.851205249533436</v>
      </c>
      <c r="E44" s="24">
        <f t="shared" si="1"/>
        <v>2.2205946741364149</v>
      </c>
      <c r="F44" s="31">
        <v>45555</v>
      </c>
      <c r="G44" s="23">
        <v>0.41666666666666669</v>
      </c>
      <c r="H44" s="24">
        <v>1.0533820390659101</v>
      </c>
      <c r="I44" s="33">
        <f t="shared" si="8"/>
        <v>26.075119241916958</v>
      </c>
      <c r="J44" s="24">
        <f t="shared" si="9"/>
        <v>2.1564123613065322</v>
      </c>
      <c r="K44" s="31">
        <v>45557</v>
      </c>
      <c r="L44" s="23">
        <v>0.41666666666666669</v>
      </c>
      <c r="M44" s="24">
        <v>1.0030198097188801</v>
      </c>
      <c r="N44" s="33">
        <f t="shared" si="10"/>
        <v>24.115671658884743</v>
      </c>
      <c r="O44" s="24">
        <f t="shared" si="11"/>
        <v>1.9943660461897681</v>
      </c>
      <c r="P44" s="1"/>
    </row>
    <row r="45" spans="1:21" x14ac:dyDescent="0.25">
      <c r="A45" s="31">
        <v>45553</v>
      </c>
      <c r="B45" s="23">
        <v>0.45833333333333331</v>
      </c>
      <c r="C45" s="24">
        <v>1.0713874101595899</v>
      </c>
      <c r="D45" s="33">
        <f t="shared" si="0"/>
        <v>26.78942692230239</v>
      </c>
      <c r="E45" s="24">
        <f t="shared" si="1"/>
        <v>2.2154856064744077</v>
      </c>
      <c r="F45" s="31">
        <v>45555</v>
      </c>
      <c r="G45" s="23">
        <v>0.45833333333333331</v>
      </c>
      <c r="H45" s="24">
        <v>1.04766917228279</v>
      </c>
      <c r="I45" s="33">
        <f t="shared" si="8"/>
        <v>25.849985921069923</v>
      </c>
      <c r="J45" s="24">
        <f t="shared" si="9"/>
        <v>2.1377938356724826</v>
      </c>
      <c r="K45" s="31">
        <v>45557</v>
      </c>
      <c r="L45" s="23">
        <v>0.45833333333333331</v>
      </c>
      <c r="M45" s="24">
        <v>1.0057541131933001</v>
      </c>
      <c r="N45" s="33">
        <f t="shared" si="10"/>
        <v>24.220585997341203</v>
      </c>
      <c r="O45" s="24">
        <f t="shared" si="11"/>
        <v>2.0030424619801175</v>
      </c>
      <c r="P45" s="1"/>
    </row>
    <row r="46" spans="1:21" x14ac:dyDescent="0.25">
      <c r="A46" s="31">
        <v>45553</v>
      </c>
      <c r="B46" s="23">
        <v>0.5</v>
      </c>
      <c r="C46" s="24">
        <v>1.0747134685473301</v>
      </c>
      <c r="D46" s="33">
        <f t="shared" si="0"/>
        <v>26.922164474647857</v>
      </c>
      <c r="E46" s="24">
        <f t="shared" si="1"/>
        <v>2.2264630020533778</v>
      </c>
      <c r="F46" s="31">
        <v>45555</v>
      </c>
      <c r="G46" s="23">
        <v>0.5</v>
      </c>
      <c r="H46" s="24">
        <v>1.04810249805031</v>
      </c>
      <c r="I46" s="33">
        <f t="shared" si="8"/>
        <v>25.867036951965275</v>
      </c>
      <c r="J46" s="24">
        <f t="shared" si="9"/>
        <v>2.139203955927528</v>
      </c>
      <c r="K46" s="31">
        <v>45557</v>
      </c>
      <c r="L46" s="23">
        <v>0.5</v>
      </c>
      <c r="M46" s="24">
        <v>1.0108158588368901</v>
      </c>
      <c r="N46" s="33">
        <f t="shared" si="10"/>
        <v>24.41525132126489</v>
      </c>
      <c r="O46" s="24">
        <f t="shared" si="11"/>
        <v>2.0191412842686063</v>
      </c>
      <c r="P46" s="1"/>
    </row>
    <row r="47" spans="1:21" x14ac:dyDescent="0.25">
      <c r="A47" s="31">
        <v>45553</v>
      </c>
      <c r="B47" s="23">
        <v>0.54166666666666663</v>
      </c>
      <c r="C47" s="24">
        <v>1.06729137897064</v>
      </c>
      <c r="D47" s="33">
        <f t="shared" si="0"/>
        <v>26.626297394068821</v>
      </c>
      <c r="E47" s="24">
        <f t="shared" si="1"/>
        <v>2.2019947944894915</v>
      </c>
      <c r="F47" s="31">
        <v>45555</v>
      </c>
      <c r="G47" s="23">
        <v>0.54166666666666663</v>
      </c>
      <c r="H47" s="24">
        <v>1.0458697080570301</v>
      </c>
      <c r="I47" s="33">
        <f t="shared" si="8"/>
        <v>25.779223272585718</v>
      </c>
      <c r="J47" s="24">
        <f t="shared" si="9"/>
        <v>2.1319417646428387</v>
      </c>
      <c r="K47" s="31">
        <v>45557</v>
      </c>
      <c r="L47" s="23">
        <v>0.54166666666666663</v>
      </c>
      <c r="M47" s="24">
        <v>1.0101778507192201</v>
      </c>
      <c r="N47" s="33">
        <f t="shared" si="10"/>
        <v>24.390682719883273</v>
      </c>
      <c r="O47" s="24">
        <f t="shared" si="11"/>
        <v>2.0171094609343467</v>
      </c>
      <c r="P47" s="1"/>
    </row>
    <row r="48" spans="1:21" x14ac:dyDescent="0.25">
      <c r="A48" s="31">
        <v>45553</v>
      </c>
      <c r="B48" s="23">
        <v>0.58333333333333337</v>
      </c>
      <c r="C48" s="24">
        <v>1.07204735278654</v>
      </c>
      <c r="D48" s="33">
        <f t="shared" si="0"/>
        <v>26.815744697064808</v>
      </c>
      <c r="E48" s="24">
        <f t="shared" si="1"/>
        <v>2.2176620864472594</v>
      </c>
      <c r="F48" s="31">
        <v>45555</v>
      </c>
      <c r="G48" s="23">
        <v>0.58333333333333337</v>
      </c>
      <c r="H48" s="24">
        <v>1.0457640886264901</v>
      </c>
      <c r="I48" s="33">
        <f t="shared" si="8"/>
        <v>25.775072111266176</v>
      </c>
      <c r="J48" s="24">
        <f t="shared" si="9"/>
        <v>2.1315984636017129</v>
      </c>
      <c r="K48" s="31">
        <v>45557</v>
      </c>
      <c r="L48" s="23">
        <v>0.58333333333333337</v>
      </c>
      <c r="M48" s="24">
        <v>1.0102262496907799</v>
      </c>
      <c r="N48" s="33">
        <f t="shared" si="10"/>
        <v>24.392546158189969</v>
      </c>
      <c r="O48" s="24">
        <f t="shared" si="11"/>
        <v>2.0172635672823103</v>
      </c>
      <c r="P48" s="1"/>
    </row>
    <row r="49" spans="1:16" x14ac:dyDescent="0.25">
      <c r="A49" s="31">
        <v>45553</v>
      </c>
      <c r="B49" s="23">
        <v>0.625</v>
      </c>
      <c r="C49" s="24">
        <v>1.0663498640017699</v>
      </c>
      <c r="D49" s="33">
        <f t="shared" si="0"/>
        <v>26.588852925930624</v>
      </c>
      <c r="E49" s="24">
        <f t="shared" si="1"/>
        <v>2.1988981369744627</v>
      </c>
      <c r="F49" s="31">
        <v>45555</v>
      </c>
      <c r="G49" s="23">
        <v>0.625</v>
      </c>
      <c r="H49" s="24">
        <v>1.04039442538798</v>
      </c>
      <c r="I49" s="33">
        <f t="shared" si="8"/>
        <v>25.56435690167023</v>
      </c>
      <c r="J49" s="24">
        <f t="shared" si="9"/>
        <v>2.114172315768128</v>
      </c>
      <c r="K49" s="31">
        <v>45557</v>
      </c>
      <c r="L49" s="23">
        <v>0.625</v>
      </c>
      <c r="M49" s="24">
        <v>1.0125515460927501</v>
      </c>
      <c r="N49" s="33">
        <f t="shared" si="10"/>
        <v>24.482136332339934</v>
      </c>
      <c r="O49" s="24">
        <f t="shared" si="11"/>
        <v>2.0246726746845125</v>
      </c>
      <c r="P49" s="1"/>
    </row>
    <row r="50" spans="1:16" x14ac:dyDescent="0.25">
      <c r="A50" s="31">
        <v>45553</v>
      </c>
      <c r="B50" s="23">
        <v>0.66666666666666663</v>
      </c>
      <c r="C50" s="24">
        <v>1.06339561938814</v>
      </c>
      <c r="D50" s="33">
        <f t="shared" si="0"/>
        <v>26.471488914423865</v>
      </c>
      <c r="E50" s="24">
        <f t="shared" si="1"/>
        <v>2.1891921332228534</v>
      </c>
      <c r="F50" s="31">
        <v>45555</v>
      </c>
      <c r="G50" s="23">
        <v>0.66666666666666663</v>
      </c>
      <c r="H50" s="24">
        <v>1.0293711423832701</v>
      </c>
      <c r="I50" s="33">
        <f t="shared" si="8"/>
        <v>25.133808192821718</v>
      </c>
      <c r="J50" s="24">
        <f t="shared" si="9"/>
        <v>2.0785659375463559</v>
      </c>
      <c r="K50" s="31">
        <v>45557</v>
      </c>
      <c r="L50" s="23">
        <v>0.66666666666666663</v>
      </c>
      <c r="M50" s="24">
        <v>1.0006220340688701</v>
      </c>
      <c r="N50" s="33">
        <f t="shared" si="10"/>
        <v>24.023809610781889</v>
      </c>
      <c r="O50" s="24">
        <f t="shared" si="11"/>
        <v>1.9867690548116621</v>
      </c>
      <c r="P50" s="1"/>
    </row>
    <row r="51" spans="1:16" x14ac:dyDescent="0.25">
      <c r="A51" s="31">
        <v>45553</v>
      </c>
      <c r="B51" s="23">
        <v>0.70833333333333337</v>
      </c>
      <c r="C51" s="24">
        <v>1.05918300151401</v>
      </c>
      <c r="D51" s="33">
        <f t="shared" si="0"/>
        <v>26.304468289344442</v>
      </c>
      <c r="E51" s="24">
        <f t="shared" si="1"/>
        <v>2.1753795275287851</v>
      </c>
      <c r="F51" s="31">
        <v>45555</v>
      </c>
      <c r="G51" s="23">
        <v>0.70833333333333337</v>
      </c>
      <c r="H51" s="24">
        <v>1.0233173370320301</v>
      </c>
      <c r="I51" s="33">
        <f t="shared" si="8"/>
        <v>24.898519660717184</v>
      </c>
      <c r="J51" s="24">
        <f t="shared" si="9"/>
        <v>2.0591075759413111</v>
      </c>
      <c r="K51" s="31">
        <v>45557</v>
      </c>
      <c r="L51" s="23">
        <v>0.70833333333333337</v>
      </c>
      <c r="M51" s="24">
        <v>0.99373877048094905</v>
      </c>
      <c r="N51" s="33">
        <f t="shared" si="10"/>
        <v>23.760829499079783</v>
      </c>
      <c r="O51" s="24">
        <f t="shared" si="11"/>
        <v>1.9650205995738979</v>
      </c>
      <c r="P51" s="1"/>
    </row>
    <row r="52" spans="1:16" x14ac:dyDescent="0.25">
      <c r="A52" s="31">
        <v>45553</v>
      </c>
      <c r="B52" s="23">
        <v>0.75</v>
      </c>
      <c r="C52" s="24">
        <v>1.0447016954380199</v>
      </c>
      <c r="D52" s="33">
        <f t="shared" si="0"/>
        <v>25.733330729172756</v>
      </c>
      <c r="E52" s="24">
        <f t="shared" si="1"/>
        <v>2.128146451302587</v>
      </c>
      <c r="F52" s="31">
        <v>45555</v>
      </c>
      <c r="G52" s="23">
        <v>0.75</v>
      </c>
      <c r="H52" s="24">
        <v>1.00334310531214</v>
      </c>
      <c r="I52" s="33">
        <f t="shared" si="8"/>
        <v>24.128067552300145</v>
      </c>
      <c r="J52" s="24">
        <f t="shared" si="9"/>
        <v>1.9953911865752219</v>
      </c>
      <c r="K52" s="31">
        <v>45557</v>
      </c>
      <c r="L52" s="23">
        <v>0.75</v>
      </c>
      <c r="M52" s="24">
        <v>0.97026026248543795</v>
      </c>
      <c r="N52" s="33">
        <f t="shared" si="10"/>
        <v>22.87196544915011</v>
      </c>
      <c r="O52" s="24">
        <f t="shared" si="11"/>
        <v>1.891511542644714</v>
      </c>
      <c r="P52" s="1"/>
    </row>
    <row r="53" spans="1:16" x14ac:dyDescent="0.25">
      <c r="A53" s="31">
        <v>45553</v>
      </c>
      <c r="B53" s="23">
        <v>0.79166666666666663</v>
      </c>
      <c r="C53" s="24">
        <v>1.03854000567974</v>
      </c>
      <c r="D53" s="33">
        <f t="shared" si="0"/>
        <v>25.491736068521131</v>
      </c>
      <c r="E53" s="24">
        <f t="shared" si="1"/>
        <v>2.1081665728666974</v>
      </c>
      <c r="F53" s="31">
        <v>45555</v>
      </c>
      <c r="G53" s="23">
        <v>0.79166666666666663</v>
      </c>
      <c r="H53" s="24">
        <v>0.99079769849380905</v>
      </c>
      <c r="I53" s="33">
        <f t="shared" si="8"/>
        <v>23.648793094539013</v>
      </c>
      <c r="J53" s="24">
        <f t="shared" si="9"/>
        <v>1.9557551889183762</v>
      </c>
      <c r="K53" s="31">
        <v>45557</v>
      </c>
      <c r="L53" s="23">
        <v>0.79166666666666663</v>
      </c>
      <c r="M53" s="24">
        <v>0.95878165959928296</v>
      </c>
      <c r="N53" s="33">
        <f t="shared" si="10"/>
        <v>22.442015148143835</v>
      </c>
      <c r="O53" s="24">
        <f t="shared" si="11"/>
        <v>1.855954652751495</v>
      </c>
      <c r="P53" s="1"/>
    </row>
    <row r="54" spans="1:16" x14ac:dyDescent="0.25">
      <c r="A54" s="31">
        <v>45553</v>
      </c>
      <c r="B54" s="23">
        <v>0.83333333333333337</v>
      </c>
      <c r="C54" s="24">
        <v>1.0282822847325199</v>
      </c>
      <c r="D54" s="33">
        <f t="shared" si="0"/>
        <v>25.091427565046377</v>
      </c>
      <c r="E54" s="24">
        <f t="shared" si="1"/>
        <v>2.0750610596293351</v>
      </c>
      <c r="F54" s="31">
        <v>45555</v>
      </c>
      <c r="G54" s="23">
        <v>0.83333333333333337</v>
      </c>
      <c r="H54" s="24">
        <v>0.98137593268955603</v>
      </c>
      <c r="I54" s="33">
        <f t="shared" si="8"/>
        <v>23.291214265112085</v>
      </c>
      <c r="J54" s="24">
        <f t="shared" si="9"/>
        <v>1.9261834197247694</v>
      </c>
      <c r="K54" s="31">
        <v>45557</v>
      </c>
      <c r="L54" s="23">
        <v>0.83333333333333337</v>
      </c>
      <c r="M54" s="24">
        <v>0.94859230517961601</v>
      </c>
      <c r="N54" s="33">
        <f t="shared" si="10"/>
        <v>22.062910499452464</v>
      </c>
      <c r="O54" s="24">
        <f t="shared" si="11"/>
        <v>1.8246026983047188</v>
      </c>
      <c r="P54" s="1"/>
    </row>
    <row r="55" spans="1:16" x14ac:dyDescent="0.25">
      <c r="A55" s="31">
        <v>45553</v>
      </c>
      <c r="B55" s="23">
        <v>0.875</v>
      </c>
      <c r="C55" s="24">
        <v>1.0245558023411701</v>
      </c>
      <c r="D55" s="33">
        <f t="shared" si="0"/>
        <v>24.946586971900729</v>
      </c>
      <c r="E55" s="24">
        <f t="shared" si="1"/>
        <v>2.06308274257619</v>
      </c>
      <c r="F55" s="31">
        <v>45555</v>
      </c>
      <c r="G55" s="23">
        <v>0.875</v>
      </c>
      <c r="H55" s="24">
        <v>0.97318822145072703</v>
      </c>
      <c r="I55" s="33">
        <f t="shared" si="8"/>
        <v>22.982123463674682</v>
      </c>
      <c r="J55" s="24">
        <f t="shared" si="9"/>
        <v>1.9006216104458962</v>
      </c>
      <c r="K55" s="31">
        <v>45557</v>
      </c>
      <c r="L55" s="23">
        <v>0.875</v>
      </c>
      <c r="M55" s="24">
        <v>0.94096773862462302</v>
      </c>
      <c r="N55" s="33">
        <f t="shared" si="10"/>
        <v>21.780809382329544</v>
      </c>
      <c r="O55" s="24">
        <f t="shared" si="11"/>
        <v>1.8012729359186532</v>
      </c>
      <c r="P55" s="1"/>
    </row>
    <row r="56" spans="1:16" x14ac:dyDescent="0.25">
      <c r="A56" s="31">
        <v>45553</v>
      </c>
      <c r="B56" s="23">
        <v>0.91666666666666663</v>
      </c>
      <c r="C56" s="24">
        <v>1.0117684602696899</v>
      </c>
      <c r="D56" s="33">
        <f t="shared" si="0"/>
        <v>24.451951536460651</v>
      </c>
      <c r="E56" s="24">
        <f t="shared" si="1"/>
        <v>2.0221763920652958</v>
      </c>
      <c r="F56" s="31">
        <v>45555</v>
      </c>
      <c r="G56" s="23">
        <v>0.91666666666666663</v>
      </c>
      <c r="H56" s="24">
        <v>0.96802526712030401</v>
      </c>
      <c r="I56" s="33">
        <f t="shared" si="8"/>
        <v>22.788011554162892</v>
      </c>
      <c r="J56" s="24">
        <f t="shared" si="9"/>
        <v>1.8845685555292711</v>
      </c>
      <c r="K56" s="31">
        <v>45557</v>
      </c>
      <c r="L56" s="23">
        <v>0.91666666666666663</v>
      </c>
      <c r="M56" s="24">
        <v>0.93788582086187899</v>
      </c>
      <c r="N56" s="33">
        <f t="shared" si="10"/>
        <v>21.667166132900963</v>
      </c>
      <c r="O56" s="24">
        <f t="shared" si="11"/>
        <v>1.7918746391909095</v>
      </c>
      <c r="P56" s="1"/>
    </row>
    <row r="57" spans="1:16" x14ac:dyDescent="0.25">
      <c r="A57" s="31">
        <v>45553</v>
      </c>
      <c r="B57" s="23">
        <v>0.95833333333333337</v>
      </c>
      <c r="C57" s="24">
        <v>1.0115572214086099</v>
      </c>
      <c r="D57" s="33">
        <f t="shared" si="0"/>
        <v>24.443811509679726</v>
      </c>
      <c r="E57" s="24">
        <f t="shared" si="1"/>
        <v>2.0215032118505132</v>
      </c>
      <c r="F57" s="31">
        <v>45555</v>
      </c>
      <c r="G57" s="23">
        <v>0.95833333333333337</v>
      </c>
      <c r="H57" s="24">
        <v>0.96194064616772201</v>
      </c>
      <c r="I57" s="33">
        <f t="shared" si="8"/>
        <v>22.560036747702917</v>
      </c>
      <c r="J57" s="24">
        <f t="shared" si="9"/>
        <v>1.8657150390350312</v>
      </c>
      <c r="K57" s="31">
        <v>45557</v>
      </c>
      <c r="L57" s="23">
        <v>0.95833333333333337</v>
      </c>
      <c r="M57" s="24">
        <v>0.93837851285559104</v>
      </c>
      <c r="N57" s="33">
        <f t="shared" si="10"/>
        <v>21.685318867082756</v>
      </c>
      <c r="O57" s="24">
        <f t="shared" si="11"/>
        <v>1.7933758703077438</v>
      </c>
      <c r="P57" s="1"/>
    </row>
    <row r="131" spans="7:7" x14ac:dyDescent="0.25">
      <c r="G131" s="1"/>
    </row>
    <row r="132" spans="7:7" x14ac:dyDescent="0.25">
      <c r="G132" s="1"/>
    </row>
    <row r="133" spans="7:7" x14ac:dyDescent="0.25">
      <c r="G133" s="1"/>
    </row>
    <row r="134" spans="7:7" x14ac:dyDescent="0.25">
      <c r="G134" s="1"/>
    </row>
    <row r="135" spans="7:7" x14ac:dyDescent="0.25">
      <c r="G135" s="1"/>
    </row>
    <row r="136" spans="7:7" x14ac:dyDescent="0.25">
      <c r="G136" s="1"/>
    </row>
    <row r="137" spans="7:7" x14ac:dyDescent="0.25">
      <c r="G137" s="1"/>
    </row>
    <row r="138" spans="7:7" x14ac:dyDescent="0.25">
      <c r="G138" s="1"/>
    </row>
    <row r="139" spans="7:7" x14ac:dyDescent="0.25">
      <c r="G139" s="1"/>
    </row>
    <row r="140" spans="7:7" x14ac:dyDescent="0.25">
      <c r="G140" s="1"/>
    </row>
    <row r="141" spans="7:7" x14ac:dyDescent="0.25">
      <c r="G141" s="1"/>
    </row>
    <row r="142" spans="7:7" x14ac:dyDescent="0.25">
      <c r="G142" s="1"/>
    </row>
    <row r="143" spans="7:7" x14ac:dyDescent="0.25">
      <c r="G143" s="1"/>
    </row>
    <row r="144" spans="7:7" x14ac:dyDescent="0.25">
      <c r="G144" s="1"/>
    </row>
    <row r="145" spans="7:7" x14ac:dyDescent="0.25">
      <c r="G145" s="1"/>
    </row>
    <row r="146" spans="7:7" x14ac:dyDescent="0.25">
      <c r="G146" s="1"/>
    </row>
    <row r="147" spans="7:7" x14ac:dyDescent="0.25">
      <c r="G147" s="1"/>
    </row>
    <row r="148" spans="7:7" x14ac:dyDescent="0.25">
      <c r="G148" s="1"/>
    </row>
    <row r="149" spans="7:7" x14ac:dyDescent="0.25">
      <c r="G149" s="1"/>
    </row>
    <row r="150" spans="7:7" x14ac:dyDescent="0.25">
      <c r="G150" s="1"/>
    </row>
    <row r="151" spans="7:7" x14ac:dyDescent="0.25">
      <c r="G151" s="1"/>
    </row>
    <row r="152" spans="7:7" x14ac:dyDescent="0.25">
      <c r="G152" s="1"/>
    </row>
    <row r="153" spans="7:7" x14ac:dyDescent="0.25">
      <c r="G153" s="1"/>
    </row>
    <row r="154" spans="7:7" x14ac:dyDescent="0.25">
      <c r="G154" s="1"/>
    </row>
    <row r="155" spans="7:7" x14ac:dyDescent="0.25">
      <c r="G155" s="1"/>
    </row>
    <row r="156" spans="7:7" x14ac:dyDescent="0.25">
      <c r="G156" s="1"/>
    </row>
    <row r="157" spans="7:7" x14ac:dyDescent="0.25">
      <c r="G157" s="1"/>
    </row>
    <row r="158" spans="7:7" x14ac:dyDescent="0.25">
      <c r="G158" s="1"/>
    </row>
    <row r="159" spans="7:7" x14ac:dyDescent="0.25">
      <c r="G159" s="1"/>
    </row>
    <row r="160" spans="7:7" x14ac:dyDescent="0.25">
      <c r="G160" s="1"/>
    </row>
    <row r="161" spans="7:7" x14ac:dyDescent="0.25">
      <c r="G161" s="1"/>
    </row>
    <row r="162" spans="7:7" x14ac:dyDescent="0.25">
      <c r="G162" s="1"/>
    </row>
    <row r="163" spans="7:7" x14ac:dyDescent="0.25">
      <c r="G163" s="1"/>
    </row>
    <row r="164" spans="7:7" x14ac:dyDescent="0.25">
      <c r="G164" s="1"/>
    </row>
    <row r="165" spans="7:7" x14ac:dyDescent="0.25">
      <c r="G165" s="1"/>
    </row>
    <row r="166" spans="7:7" x14ac:dyDescent="0.25">
      <c r="G166" s="1"/>
    </row>
    <row r="167" spans="7:7" x14ac:dyDescent="0.25">
      <c r="G167" s="1"/>
    </row>
    <row r="168" spans="7:7" x14ac:dyDescent="0.25">
      <c r="G168" s="1"/>
    </row>
    <row r="169" spans="7:7" x14ac:dyDescent="0.25">
      <c r="G169" s="1"/>
    </row>
    <row r="170" spans="7:7" x14ac:dyDescent="0.25">
      <c r="G170" s="1"/>
    </row>
    <row r="171" spans="7:7" x14ac:dyDescent="0.25">
      <c r="G171" s="1"/>
    </row>
    <row r="172" spans="7:7" x14ac:dyDescent="0.25">
      <c r="G172" s="1"/>
    </row>
    <row r="173" spans="7:7" x14ac:dyDescent="0.25">
      <c r="G173" s="1"/>
    </row>
    <row r="174" spans="7:7" x14ac:dyDescent="0.25">
      <c r="G174" s="1"/>
    </row>
    <row r="175" spans="7:7" x14ac:dyDescent="0.25">
      <c r="G175" s="1"/>
    </row>
    <row r="176" spans="7:7" x14ac:dyDescent="0.25">
      <c r="G176" s="1"/>
    </row>
    <row r="177" spans="7:7" x14ac:dyDescent="0.25">
      <c r="G177" s="1"/>
    </row>
    <row r="178" spans="7:7" x14ac:dyDescent="0.25">
      <c r="G178" s="1"/>
    </row>
  </sheetData>
  <pageMargins left="0.7" right="0.7" top="0.75" bottom="0.75" header="0.3" footer="0.3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A1D6553-93B0-4D70-9FBE-3498B57FD01A}">
  <dimension ref="A1:X179"/>
  <sheetViews>
    <sheetView workbookViewId="0">
      <selection activeCell="D5" sqref="D5"/>
    </sheetView>
  </sheetViews>
  <sheetFormatPr defaultRowHeight="15" x14ac:dyDescent="0.25"/>
  <sheetData>
    <row r="1" spans="1:24" x14ac:dyDescent="0.25">
      <c r="A1" s="1" t="s">
        <v>70</v>
      </c>
      <c r="B1" s="23"/>
      <c r="C1" s="24"/>
    </row>
    <row r="2" spans="1:24" x14ac:dyDescent="0.25">
      <c r="A2" s="1" t="s">
        <v>71</v>
      </c>
      <c r="B2" s="23"/>
      <c r="C2" s="24"/>
      <c r="G2" s="25"/>
      <c r="H2" s="25"/>
    </row>
    <row r="3" spans="1:24" ht="15.75" thickBot="1" x14ac:dyDescent="0.3">
      <c r="A3" s="1" t="s">
        <v>72</v>
      </c>
      <c r="B3" s="23"/>
      <c r="C3" s="24"/>
    </row>
    <row r="4" spans="1:24" ht="15.75" thickBot="1" x14ac:dyDescent="0.3">
      <c r="A4" s="1" t="s">
        <v>73</v>
      </c>
      <c r="B4" s="23"/>
      <c r="C4" s="24"/>
      <c r="I4" s="26" t="s">
        <v>74</v>
      </c>
      <c r="J4" s="27"/>
      <c r="K4" s="27"/>
      <c r="L4" s="28">
        <f>SUM(E10:E57)+SUM(J10:J57)+SUM(O10:O57)+SUM(T10:T33)</f>
        <v>316.48011299190739</v>
      </c>
    </row>
    <row r="5" spans="1:24" x14ac:dyDescent="0.25">
      <c r="A5" s="1" t="s">
        <v>75</v>
      </c>
      <c r="B5" s="23"/>
      <c r="C5" s="24"/>
    </row>
    <row r="6" spans="1:24" x14ac:dyDescent="0.25">
      <c r="A6" s="1"/>
      <c r="B6" s="1"/>
      <c r="C6" s="1"/>
    </row>
    <row r="7" spans="1:24" x14ac:dyDescent="0.25">
      <c r="A7" s="1"/>
      <c r="B7" s="1"/>
      <c r="C7" s="1"/>
      <c r="I7" s="29" t="s">
        <v>76</v>
      </c>
      <c r="J7" s="29"/>
      <c r="K7" s="29"/>
      <c r="L7" s="7">
        <f>MAX(D10:D57,I10:I57,N10:N57,S10:S33)</f>
        <v>24.4222811434222</v>
      </c>
    </row>
    <row r="8" spans="1:24" x14ac:dyDescent="0.25">
      <c r="A8" s="1"/>
      <c r="B8" s="1"/>
      <c r="C8" s="1"/>
    </row>
    <row r="9" spans="1:24" x14ac:dyDescent="0.25">
      <c r="A9" s="30" t="s">
        <v>77</v>
      </c>
      <c r="B9" s="30" t="s">
        <v>78</v>
      </c>
      <c r="C9" s="30" t="s">
        <v>79</v>
      </c>
      <c r="D9" s="30" t="s">
        <v>54</v>
      </c>
      <c r="E9" s="30" t="s">
        <v>80</v>
      </c>
      <c r="F9" s="30" t="s">
        <v>77</v>
      </c>
      <c r="G9" s="30" t="s">
        <v>78</v>
      </c>
      <c r="H9" s="30" t="s">
        <v>79</v>
      </c>
      <c r="I9" s="30" t="s">
        <v>54</v>
      </c>
      <c r="J9" s="30" t="s">
        <v>80</v>
      </c>
      <c r="K9" s="30" t="s">
        <v>77</v>
      </c>
      <c r="L9" s="30" t="s">
        <v>78</v>
      </c>
      <c r="M9" s="30" t="s">
        <v>79</v>
      </c>
      <c r="N9" s="30" t="s">
        <v>54</v>
      </c>
      <c r="O9" s="30" t="s">
        <v>80</v>
      </c>
      <c r="P9" s="30" t="s">
        <v>77</v>
      </c>
      <c r="Q9" s="30" t="s">
        <v>78</v>
      </c>
      <c r="R9" s="30" t="s">
        <v>79</v>
      </c>
      <c r="S9" s="30" t="s">
        <v>54</v>
      </c>
      <c r="T9" s="30" t="s">
        <v>80</v>
      </c>
    </row>
    <row r="10" spans="1:24" x14ac:dyDescent="0.25">
      <c r="A10" s="31">
        <v>45559</v>
      </c>
      <c r="B10" s="23">
        <v>0</v>
      </c>
      <c r="C10" s="24">
        <v>0.93597418069465099</v>
      </c>
      <c r="D10" s="33">
        <f t="shared" ref="D10:D57" si="0">4*6*(C10^(1.522*(6^0.026)))</f>
        <v>21.596787380795757</v>
      </c>
      <c r="E10" s="24">
        <f t="shared" ref="E10:E57" si="1">D10*0.0827</f>
        <v>1.786054316391809</v>
      </c>
      <c r="F10" s="31">
        <v>45561</v>
      </c>
      <c r="G10" s="23">
        <v>0</v>
      </c>
      <c r="H10" s="24">
        <v>0.91528719663253899</v>
      </c>
      <c r="I10" s="33">
        <f t="shared" ref="I10:I25" si="2">4*6*(H10^(1.522*(6^0.026)))</f>
        <v>20.840655850083149</v>
      </c>
      <c r="J10" s="24">
        <f t="shared" ref="J10:J25" si="3">I10*0.0827</f>
        <v>1.7235222388018763</v>
      </c>
      <c r="K10" s="31">
        <v>45563</v>
      </c>
      <c r="L10" s="23">
        <v>0</v>
      </c>
      <c r="M10" s="24">
        <v>0.94634628295519896</v>
      </c>
      <c r="N10" s="33">
        <f t="shared" ref="N10:N41" si="4">4*6*(M10^(1.522*(6^0.026)))</f>
        <v>21.979669376304685</v>
      </c>
      <c r="O10" s="24">
        <f t="shared" ref="O10:O41" si="5">N10*0.0827</f>
        <v>1.8177186574203974</v>
      </c>
      <c r="P10" s="31">
        <v>45565</v>
      </c>
      <c r="Q10" s="23">
        <v>0</v>
      </c>
      <c r="R10" s="24">
        <v>0.94982194900132699</v>
      </c>
      <c r="S10" s="33">
        <f t="shared" ref="S10:S33" si="6">4*6*(R10^(1.522*(6^0.026)))</f>
        <v>22.108532720712542</v>
      </c>
      <c r="T10" s="24">
        <f t="shared" ref="T10:T33" si="7">S10*0.0827</f>
        <v>1.8283756560029272</v>
      </c>
      <c r="U10" s="1"/>
    </row>
    <row r="11" spans="1:24" x14ac:dyDescent="0.25">
      <c r="A11" s="31">
        <v>45559</v>
      </c>
      <c r="B11" s="23">
        <v>4.1666666666666664E-2</v>
      </c>
      <c r="C11" s="24">
        <v>0.95273011922455197</v>
      </c>
      <c r="D11" s="33">
        <f t="shared" si="0"/>
        <v>22.21657135841339</v>
      </c>
      <c r="E11" s="24">
        <f t="shared" si="1"/>
        <v>1.8373104513407872</v>
      </c>
      <c r="F11" s="31">
        <v>45561</v>
      </c>
      <c r="G11" s="23">
        <v>4.1666666666666664E-2</v>
      </c>
      <c r="H11" s="24">
        <v>0.960867166515321</v>
      </c>
      <c r="I11" s="33">
        <f t="shared" si="2"/>
        <v>22.519905025201485</v>
      </c>
      <c r="J11" s="24">
        <f t="shared" si="3"/>
        <v>1.8623961455841627</v>
      </c>
      <c r="K11" s="31">
        <v>45563</v>
      </c>
      <c r="L11" s="23">
        <v>4.1666666666666664E-2</v>
      </c>
      <c r="M11" s="24">
        <v>0.95360785722351105</v>
      </c>
      <c r="N11" s="33">
        <f t="shared" si="4"/>
        <v>22.24921792727114</v>
      </c>
      <c r="O11" s="24">
        <f t="shared" si="5"/>
        <v>1.8400103225853233</v>
      </c>
      <c r="P11" s="31">
        <v>45565</v>
      </c>
      <c r="Q11" s="23">
        <v>4.1666666666666664E-2</v>
      </c>
      <c r="R11" s="24">
        <v>0.95773243903730598</v>
      </c>
      <c r="S11" s="33">
        <f t="shared" si="6"/>
        <v>22.402866733723897</v>
      </c>
      <c r="T11" s="24">
        <f t="shared" si="7"/>
        <v>1.8527170788789662</v>
      </c>
      <c r="U11" s="1"/>
    </row>
    <row r="12" spans="1:24" x14ac:dyDescent="0.25">
      <c r="A12" s="31">
        <v>45559</v>
      </c>
      <c r="B12" s="23">
        <v>8.3333333333333329E-2</v>
      </c>
      <c r="C12" s="24">
        <v>0.95779407024000396</v>
      </c>
      <c r="D12" s="33">
        <f t="shared" si="0"/>
        <v>22.405165606482793</v>
      </c>
      <c r="E12" s="24">
        <f t="shared" si="1"/>
        <v>1.8529071956561269</v>
      </c>
      <c r="F12" s="31">
        <v>45561</v>
      </c>
      <c r="G12" s="23">
        <v>8.3333333333333329E-2</v>
      </c>
      <c r="H12" s="24">
        <v>0.98487144708239405</v>
      </c>
      <c r="I12" s="33">
        <f t="shared" si="2"/>
        <v>23.423640435308048</v>
      </c>
      <c r="J12" s="24">
        <f t="shared" si="3"/>
        <v>1.9371350639999754</v>
      </c>
      <c r="K12" s="31">
        <v>45563</v>
      </c>
      <c r="L12" s="23">
        <v>8.3333333333333329E-2</v>
      </c>
      <c r="M12" s="24">
        <v>0.96367406844707304</v>
      </c>
      <c r="N12" s="33">
        <f t="shared" si="4"/>
        <v>22.624896461335268</v>
      </c>
      <c r="O12" s="24">
        <f t="shared" si="5"/>
        <v>1.8710789373524266</v>
      </c>
      <c r="P12" s="31">
        <v>45565</v>
      </c>
      <c r="Q12" s="23">
        <v>8.3333333333333329E-2</v>
      </c>
      <c r="R12" s="24">
        <v>0.96623021363825501</v>
      </c>
      <c r="S12" s="33">
        <f t="shared" si="6"/>
        <v>22.720666738033891</v>
      </c>
      <c r="T12" s="24">
        <f t="shared" si="7"/>
        <v>1.8789991392354026</v>
      </c>
      <c r="U12" s="1"/>
      <c r="X12" s="33"/>
    </row>
    <row r="13" spans="1:24" x14ac:dyDescent="0.25">
      <c r="A13" s="31">
        <v>45559</v>
      </c>
      <c r="B13" s="23">
        <v>0.125</v>
      </c>
      <c r="C13" s="24">
        <v>0.96145892142864897</v>
      </c>
      <c r="D13" s="33">
        <f t="shared" si="0"/>
        <v>22.542024313988222</v>
      </c>
      <c r="E13" s="24">
        <f t="shared" si="1"/>
        <v>1.8642254107668259</v>
      </c>
      <c r="F13" s="31">
        <v>45561</v>
      </c>
      <c r="G13" s="23">
        <v>0.125</v>
      </c>
      <c r="H13" s="24">
        <v>0.98802590369783005</v>
      </c>
      <c r="I13" s="33">
        <f t="shared" si="2"/>
        <v>23.543385920354194</v>
      </c>
      <c r="J13" s="24">
        <f t="shared" si="3"/>
        <v>1.9470380156132916</v>
      </c>
      <c r="K13" s="31">
        <v>45563</v>
      </c>
      <c r="L13" s="23">
        <v>0.125</v>
      </c>
      <c r="M13" s="24">
        <v>0.96435600518794495</v>
      </c>
      <c r="N13" s="33">
        <f t="shared" si="4"/>
        <v>22.650431613423059</v>
      </c>
      <c r="O13" s="24">
        <f t="shared" si="5"/>
        <v>1.8731906944300869</v>
      </c>
      <c r="P13" s="31">
        <v>45565</v>
      </c>
      <c r="Q13" s="23">
        <v>0.125</v>
      </c>
      <c r="R13" s="24">
        <v>0.96343427896114198</v>
      </c>
      <c r="S13" s="33">
        <f t="shared" si="6"/>
        <v>22.615920085655802</v>
      </c>
      <c r="T13" s="24">
        <f t="shared" si="7"/>
        <v>1.8703365910837346</v>
      </c>
      <c r="U13" s="1"/>
      <c r="X13" s="33"/>
    </row>
    <row r="14" spans="1:24" x14ac:dyDescent="0.25">
      <c r="A14" s="31">
        <v>45559</v>
      </c>
      <c r="B14" s="23">
        <v>0.16666666666666666</v>
      </c>
      <c r="C14" s="24">
        <v>0.96006864308926798</v>
      </c>
      <c r="D14" s="33">
        <f t="shared" si="0"/>
        <v>22.490069744743728</v>
      </c>
      <c r="E14" s="24">
        <f t="shared" si="1"/>
        <v>1.8599287678903063</v>
      </c>
      <c r="F14" s="31">
        <v>45561</v>
      </c>
      <c r="G14" s="23">
        <v>0.16666666666666666</v>
      </c>
      <c r="H14" s="24">
        <v>0.99111223220428701</v>
      </c>
      <c r="I14" s="33">
        <f t="shared" si="2"/>
        <v>23.660765426747389</v>
      </c>
      <c r="J14" s="24">
        <f t="shared" si="3"/>
        <v>1.956745300792009</v>
      </c>
      <c r="K14" s="31">
        <v>45563</v>
      </c>
      <c r="L14" s="23">
        <v>0.16666666666666666</v>
      </c>
      <c r="M14" s="24">
        <v>0.96418446302028205</v>
      </c>
      <c r="N14" s="33">
        <f t="shared" si="4"/>
        <v>22.644007198184205</v>
      </c>
      <c r="O14" s="24">
        <f t="shared" si="5"/>
        <v>1.8726593952898336</v>
      </c>
      <c r="P14" s="31">
        <v>45565</v>
      </c>
      <c r="Q14" s="23">
        <v>0.16666666666666666</v>
      </c>
      <c r="R14" s="24">
        <v>0.96957397460549599</v>
      </c>
      <c r="S14" s="33">
        <f t="shared" si="6"/>
        <v>22.846173936527926</v>
      </c>
      <c r="T14" s="24">
        <f t="shared" si="7"/>
        <v>1.8893785845508593</v>
      </c>
      <c r="U14" s="1"/>
      <c r="X14" s="33"/>
    </row>
    <row r="15" spans="1:24" x14ac:dyDescent="0.25">
      <c r="A15" s="31">
        <v>45559</v>
      </c>
      <c r="B15" s="23">
        <v>0.20833333333333334</v>
      </c>
      <c r="C15" s="24">
        <v>0.96815729140848095</v>
      </c>
      <c r="D15" s="33">
        <f t="shared" si="0"/>
        <v>22.792967627971329</v>
      </c>
      <c r="E15" s="24">
        <f t="shared" si="1"/>
        <v>1.8849784228332289</v>
      </c>
      <c r="F15" s="31">
        <v>45561</v>
      </c>
      <c r="G15" s="23">
        <v>0.20833333333333334</v>
      </c>
      <c r="H15" s="24">
        <v>0.99246293305953703</v>
      </c>
      <c r="I15" s="33">
        <f t="shared" si="2"/>
        <v>23.712203844426845</v>
      </c>
      <c r="J15" s="24">
        <f t="shared" si="3"/>
        <v>1.9609992579341</v>
      </c>
      <c r="K15" s="31">
        <v>45563</v>
      </c>
      <c r="L15" s="23">
        <v>0.20833333333333334</v>
      </c>
      <c r="M15" s="24">
        <v>0.96529978513331505</v>
      </c>
      <c r="N15" s="33">
        <f t="shared" si="4"/>
        <v>22.685789210643918</v>
      </c>
      <c r="O15" s="24">
        <f t="shared" si="5"/>
        <v>1.8761147677202519</v>
      </c>
      <c r="P15" s="31">
        <v>45565</v>
      </c>
      <c r="Q15" s="23">
        <v>0.20833333333333334</v>
      </c>
      <c r="R15" s="24">
        <v>0.96966850757210998</v>
      </c>
      <c r="S15" s="33">
        <f t="shared" si="6"/>
        <v>22.849725953148614</v>
      </c>
      <c r="T15" s="24">
        <f t="shared" si="7"/>
        <v>1.8896723363253902</v>
      </c>
      <c r="U15" s="1"/>
    </row>
    <row r="16" spans="1:24" x14ac:dyDescent="0.25">
      <c r="A16" s="31">
        <v>45559</v>
      </c>
      <c r="B16" s="23">
        <v>0.25</v>
      </c>
      <c r="C16" s="24">
        <v>0.969235181804594</v>
      </c>
      <c r="D16" s="33">
        <f t="shared" si="0"/>
        <v>22.833445702017183</v>
      </c>
      <c r="E16" s="24">
        <f t="shared" si="1"/>
        <v>1.8883259595568209</v>
      </c>
      <c r="F16" s="31">
        <v>45561</v>
      </c>
      <c r="G16" s="23">
        <v>0.25</v>
      </c>
      <c r="H16" s="24">
        <v>0.99840235709744696</v>
      </c>
      <c r="I16" s="33">
        <f t="shared" si="2"/>
        <v>23.93888734198261</v>
      </c>
      <c r="J16" s="24">
        <f t="shared" si="3"/>
        <v>1.9797459831819617</v>
      </c>
      <c r="K16" s="31">
        <v>45563</v>
      </c>
      <c r="L16" s="23">
        <v>0.25</v>
      </c>
      <c r="M16" s="24">
        <v>0.96898663043588196</v>
      </c>
      <c r="N16" s="33">
        <f t="shared" si="4"/>
        <v>22.824109463976484</v>
      </c>
      <c r="O16" s="24">
        <f t="shared" si="5"/>
        <v>1.8875538526708551</v>
      </c>
      <c r="P16" s="31">
        <v>45565</v>
      </c>
      <c r="Q16" s="23">
        <v>0.25</v>
      </c>
      <c r="R16" s="24">
        <v>0.97252607345191999</v>
      </c>
      <c r="S16" s="33">
        <f t="shared" si="6"/>
        <v>22.957194334848349</v>
      </c>
      <c r="T16" s="24">
        <f t="shared" si="7"/>
        <v>1.8985599714919583</v>
      </c>
      <c r="U16" s="1"/>
    </row>
    <row r="17" spans="1:21" x14ac:dyDescent="0.25">
      <c r="A17" s="31">
        <v>45559</v>
      </c>
      <c r="B17" s="23">
        <v>0.29166666666666669</v>
      </c>
      <c r="C17" s="24">
        <v>0.96826064586252103</v>
      </c>
      <c r="D17" s="33">
        <f t="shared" si="0"/>
        <v>22.796847742260752</v>
      </c>
      <c r="E17" s="24">
        <f t="shared" si="1"/>
        <v>1.8852993082849641</v>
      </c>
      <c r="F17" s="31">
        <v>45561</v>
      </c>
      <c r="G17" s="23">
        <v>0.29166666666666669</v>
      </c>
      <c r="H17" s="24">
        <v>0.99921846389370805</v>
      </c>
      <c r="I17" s="33">
        <f t="shared" si="2"/>
        <v>23.970097606951484</v>
      </c>
      <c r="J17" s="24">
        <f t="shared" si="3"/>
        <v>1.9823270720948876</v>
      </c>
      <c r="K17" s="31">
        <v>45563</v>
      </c>
      <c r="L17" s="23">
        <v>0.29166666666666669</v>
      </c>
      <c r="M17" s="24">
        <v>0.97339725493995399</v>
      </c>
      <c r="N17" s="33">
        <f t="shared" si="4"/>
        <v>22.989995434843543</v>
      </c>
      <c r="O17" s="24">
        <f t="shared" si="5"/>
        <v>1.9012726224615608</v>
      </c>
      <c r="P17" s="31">
        <v>45565</v>
      </c>
      <c r="Q17" s="23">
        <v>0.29166666666666669</v>
      </c>
      <c r="R17" s="24">
        <v>0.96856206655114896</v>
      </c>
      <c r="S17" s="33">
        <f t="shared" si="6"/>
        <v>22.808165029785975</v>
      </c>
      <c r="T17" s="24">
        <f t="shared" si="7"/>
        <v>1.8862352479633</v>
      </c>
      <c r="U17" s="1"/>
    </row>
    <row r="18" spans="1:21" x14ac:dyDescent="0.25">
      <c r="A18" s="31">
        <v>45559</v>
      </c>
      <c r="B18" s="23">
        <v>0.33333333333333331</v>
      </c>
      <c r="C18" s="24">
        <v>0.97394275664893604</v>
      </c>
      <c r="D18" s="33">
        <f t="shared" si="0"/>
        <v>23.010543163040165</v>
      </c>
      <c r="E18" s="24">
        <f t="shared" si="1"/>
        <v>1.9029719195834216</v>
      </c>
      <c r="F18" s="31">
        <v>45561</v>
      </c>
      <c r="G18" s="23">
        <v>0.33333333333333331</v>
      </c>
      <c r="H18" s="24">
        <v>1.0003712177236499</v>
      </c>
      <c r="I18" s="33">
        <f t="shared" si="2"/>
        <v>24.014208049235179</v>
      </c>
      <c r="J18" s="24">
        <f t="shared" si="3"/>
        <v>1.9859750056717493</v>
      </c>
      <c r="K18" s="31">
        <v>45563</v>
      </c>
      <c r="L18" s="23">
        <v>0.33333333333333331</v>
      </c>
      <c r="M18" s="24">
        <v>0.97735691070165698</v>
      </c>
      <c r="N18" s="33">
        <f t="shared" si="4"/>
        <v>23.139301478877556</v>
      </c>
      <c r="O18" s="24">
        <f t="shared" si="5"/>
        <v>1.9136202323031737</v>
      </c>
      <c r="P18" s="31">
        <v>45565</v>
      </c>
      <c r="Q18" s="23">
        <v>0.33333333333333331</v>
      </c>
      <c r="R18" s="24">
        <v>0.97008866071313005</v>
      </c>
      <c r="S18" s="33">
        <f t="shared" si="6"/>
        <v>22.865515433637135</v>
      </c>
      <c r="T18" s="24">
        <f t="shared" si="7"/>
        <v>1.8909781263617911</v>
      </c>
      <c r="U18" s="1"/>
    </row>
    <row r="19" spans="1:21" x14ac:dyDescent="0.25">
      <c r="A19" s="31">
        <v>45559</v>
      </c>
      <c r="B19" s="23">
        <v>0.375</v>
      </c>
      <c r="C19" s="24">
        <v>0.97365021705237897</v>
      </c>
      <c r="D19" s="33">
        <f t="shared" si="0"/>
        <v>22.999523053860223</v>
      </c>
      <c r="E19" s="24">
        <f t="shared" si="1"/>
        <v>1.9020605565542403</v>
      </c>
      <c r="F19" s="31">
        <v>45561</v>
      </c>
      <c r="G19" s="23">
        <v>0.375</v>
      </c>
      <c r="H19" s="24">
        <v>0.99616074561674295</v>
      </c>
      <c r="I19" s="33">
        <f t="shared" si="2"/>
        <v>23.853239736736079</v>
      </c>
      <c r="J19" s="24">
        <f t="shared" si="3"/>
        <v>1.9726629262280737</v>
      </c>
      <c r="K19" s="31">
        <v>45563</v>
      </c>
      <c r="L19" s="23">
        <v>0.375</v>
      </c>
      <c r="M19" s="24">
        <v>0.97970187663640096</v>
      </c>
      <c r="N19" s="33">
        <f t="shared" si="4"/>
        <v>23.227892507723823</v>
      </c>
      <c r="O19" s="24">
        <f t="shared" si="5"/>
        <v>1.9209467103887601</v>
      </c>
      <c r="P19" s="31">
        <v>45565</v>
      </c>
      <c r="Q19" s="23">
        <v>0.375</v>
      </c>
      <c r="R19" s="24">
        <v>0.97196733951179803</v>
      </c>
      <c r="S19" s="33">
        <f t="shared" si="6"/>
        <v>22.936166478276263</v>
      </c>
      <c r="T19" s="24">
        <f t="shared" si="7"/>
        <v>1.8968209677534469</v>
      </c>
      <c r="U19" s="1"/>
    </row>
    <row r="20" spans="1:21" x14ac:dyDescent="0.25">
      <c r="A20" s="31">
        <v>45559</v>
      </c>
      <c r="B20" s="23">
        <v>0.41666666666666669</v>
      </c>
      <c r="C20" s="24">
        <v>0.97610956430044704</v>
      </c>
      <c r="D20" s="33">
        <f t="shared" si="0"/>
        <v>23.092229128685801</v>
      </c>
      <c r="E20" s="24">
        <f t="shared" si="1"/>
        <v>1.9097273489423157</v>
      </c>
      <c r="F20" s="31">
        <v>45561</v>
      </c>
      <c r="G20" s="23">
        <v>0.41666666666666669</v>
      </c>
      <c r="H20" s="24">
        <v>0.99576920270521496</v>
      </c>
      <c r="I20" s="33">
        <f t="shared" si="2"/>
        <v>23.838291390563732</v>
      </c>
      <c r="J20" s="24">
        <f t="shared" si="3"/>
        <v>1.9714266979996207</v>
      </c>
      <c r="K20" s="31">
        <v>45563</v>
      </c>
      <c r="L20" s="23">
        <v>0.41666666666666669</v>
      </c>
      <c r="M20" s="24">
        <v>0.98044538497532596</v>
      </c>
      <c r="N20" s="33">
        <f t="shared" si="4"/>
        <v>23.256008036752799</v>
      </c>
      <c r="O20" s="24">
        <f t="shared" si="5"/>
        <v>1.9232718646394564</v>
      </c>
      <c r="P20" s="31">
        <v>45565</v>
      </c>
      <c r="Q20" s="23">
        <v>0.41666666666666669</v>
      </c>
      <c r="R20" s="24">
        <v>0.97200030088035805</v>
      </c>
      <c r="S20" s="33">
        <f t="shared" si="6"/>
        <v>22.937406774321964</v>
      </c>
      <c r="T20" s="24">
        <f t="shared" si="7"/>
        <v>1.8969235402364264</v>
      </c>
      <c r="U20" s="1"/>
    </row>
    <row r="21" spans="1:21" x14ac:dyDescent="0.25">
      <c r="A21" s="31">
        <v>45559</v>
      </c>
      <c r="B21" s="23">
        <v>0.45833333333333331</v>
      </c>
      <c r="C21" s="24">
        <v>0.97739648818578695</v>
      </c>
      <c r="D21" s="33">
        <f t="shared" si="0"/>
        <v>23.140795638695863</v>
      </c>
      <c r="E21" s="24">
        <f t="shared" si="1"/>
        <v>1.9137437993201478</v>
      </c>
      <c r="F21" s="31">
        <v>45561</v>
      </c>
      <c r="G21" s="23">
        <v>0.45833333333333331</v>
      </c>
      <c r="H21" s="24">
        <v>1.00141167640285</v>
      </c>
      <c r="I21" s="33">
        <f t="shared" si="2"/>
        <v>24.054047445560592</v>
      </c>
      <c r="J21" s="24">
        <f t="shared" si="3"/>
        <v>1.9892697237478609</v>
      </c>
      <c r="K21" s="31">
        <v>45563</v>
      </c>
      <c r="L21" s="23">
        <v>0.45833333333333331</v>
      </c>
      <c r="M21" s="24">
        <v>0.97967547177876502</v>
      </c>
      <c r="N21" s="33">
        <f t="shared" si="4"/>
        <v>23.226894249715254</v>
      </c>
      <c r="O21" s="24">
        <f t="shared" si="5"/>
        <v>1.9208641544514515</v>
      </c>
      <c r="P21" s="31">
        <v>45565</v>
      </c>
      <c r="Q21" s="23">
        <v>0.45833333333333331</v>
      </c>
      <c r="R21" s="24">
        <v>0.97350060939399397</v>
      </c>
      <c r="S21" s="33">
        <f t="shared" si="6"/>
        <v>22.993888021221977</v>
      </c>
      <c r="T21" s="24">
        <f t="shared" si="7"/>
        <v>1.9015945393550575</v>
      </c>
      <c r="U21" s="1"/>
    </row>
    <row r="22" spans="1:21" x14ac:dyDescent="0.25">
      <c r="A22" s="31">
        <v>45559</v>
      </c>
      <c r="B22" s="23">
        <v>0.5</v>
      </c>
      <c r="C22" s="24">
        <v>0.98139566182697602</v>
      </c>
      <c r="D22" s="33">
        <f t="shared" si="0"/>
        <v>23.291960909845184</v>
      </c>
      <c r="E22" s="24">
        <f t="shared" si="1"/>
        <v>1.9262451672441965</v>
      </c>
      <c r="F22" s="31">
        <v>45561</v>
      </c>
      <c r="G22" s="23">
        <v>0.5</v>
      </c>
      <c r="H22" s="24">
        <v>0.99933063983517501</v>
      </c>
      <c r="I22" s="33">
        <f t="shared" si="2"/>
        <v>23.974388721957517</v>
      </c>
      <c r="J22" s="24">
        <f t="shared" si="3"/>
        <v>1.9826819473058865</v>
      </c>
      <c r="K22" s="31">
        <v>45563</v>
      </c>
      <c r="L22" s="23">
        <v>0.5</v>
      </c>
      <c r="M22" s="24">
        <v>0.97848761081304103</v>
      </c>
      <c r="N22" s="33">
        <f t="shared" si="4"/>
        <v>23.182002709956183</v>
      </c>
      <c r="O22" s="24">
        <f t="shared" si="5"/>
        <v>1.9171516241133764</v>
      </c>
      <c r="P22" s="31">
        <v>45565</v>
      </c>
      <c r="Q22" s="23">
        <v>0.5</v>
      </c>
      <c r="R22" s="24">
        <v>0.97582584619131696</v>
      </c>
      <c r="S22" s="33">
        <f t="shared" si="6"/>
        <v>23.081527166782365</v>
      </c>
      <c r="T22" s="24">
        <f t="shared" si="7"/>
        <v>1.9088422966929015</v>
      </c>
      <c r="U22" s="1"/>
    </row>
    <row r="23" spans="1:21" x14ac:dyDescent="0.25">
      <c r="A23" s="31">
        <v>45559</v>
      </c>
      <c r="B23" s="23">
        <v>0.54166666666666663</v>
      </c>
      <c r="C23" s="24">
        <v>0.983368873592258</v>
      </c>
      <c r="D23" s="33">
        <f t="shared" si="0"/>
        <v>23.366681732733817</v>
      </c>
      <c r="E23" s="24">
        <f t="shared" si="1"/>
        <v>1.9324245792970864</v>
      </c>
      <c r="F23" s="31">
        <v>45561</v>
      </c>
      <c r="G23" s="23">
        <v>0.54166666666666663</v>
      </c>
      <c r="H23" s="24">
        <v>1.0032969713170901</v>
      </c>
      <c r="I23" s="33">
        <f t="shared" si="2"/>
        <v>24.126298523992745</v>
      </c>
      <c r="J23" s="24">
        <f t="shared" si="3"/>
        <v>1.9952448879342</v>
      </c>
      <c r="K23" s="31">
        <v>45563</v>
      </c>
      <c r="L23" s="23">
        <v>0.54166666666666663</v>
      </c>
      <c r="M23" s="24">
        <v>0.98623520135484999</v>
      </c>
      <c r="N23" s="33">
        <f t="shared" si="4"/>
        <v>23.475381607829057</v>
      </c>
      <c r="O23" s="24">
        <f t="shared" si="5"/>
        <v>1.9414140589674629</v>
      </c>
      <c r="P23" s="31">
        <v>45565</v>
      </c>
      <c r="Q23" s="23">
        <v>0.54166666666666663</v>
      </c>
      <c r="R23" s="24">
        <v>0.97936308383549897</v>
      </c>
      <c r="S23" s="33">
        <f t="shared" si="6"/>
        <v>23.215085373145797</v>
      </c>
      <c r="T23" s="24">
        <f t="shared" si="7"/>
        <v>1.9198875603591574</v>
      </c>
      <c r="U23" s="1"/>
    </row>
    <row r="24" spans="1:21" x14ac:dyDescent="0.25">
      <c r="A24" s="31">
        <v>45559</v>
      </c>
      <c r="B24" s="23">
        <v>0.58333333333333337</v>
      </c>
      <c r="C24" s="24">
        <v>0.98643320798479295</v>
      </c>
      <c r="D24" s="33">
        <f t="shared" si="0"/>
        <v>23.482897566763665</v>
      </c>
      <c r="E24" s="24">
        <f t="shared" si="1"/>
        <v>1.9420356287713549</v>
      </c>
      <c r="F24" s="31">
        <v>45561</v>
      </c>
      <c r="G24" s="23">
        <v>0.58333333333333337</v>
      </c>
      <c r="H24" s="24">
        <v>1.0042824745137999</v>
      </c>
      <c r="I24" s="33">
        <f t="shared" si="2"/>
        <v>24.164098594049083</v>
      </c>
      <c r="J24" s="24">
        <f t="shared" si="3"/>
        <v>1.9983709537278591</v>
      </c>
      <c r="K24" s="31">
        <v>45563</v>
      </c>
      <c r="L24" s="23">
        <v>0.58333333333333337</v>
      </c>
      <c r="M24" s="24">
        <v>0.98867481946549696</v>
      </c>
      <c r="N24" s="33">
        <f t="shared" si="4"/>
        <v>23.568047465575205</v>
      </c>
      <c r="O24" s="24">
        <f t="shared" si="5"/>
        <v>1.9490775254030694</v>
      </c>
      <c r="P24" s="31">
        <v>45565</v>
      </c>
      <c r="Q24" s="23">
        <v>0.58333333333333337</v>
      </c>
      <c r="R24" s="24">
        <v>0.97916507720555601</v>
      </c>
      <c r="S24" s="33">
        <f t="shared" si="6"/>
        <v>23.207601493969349</v>
      </c>
      <c r="T24" s="24">
        <f t="shared" si="7"/>
        <v>1.9192686435512651</v>
      </c>
      <c r="U24" s="1"/>
    </row>
    <row r="25" spans="1:21" x14ac:dyDescent="0.25">
      <c r="A25" s="31">
        <v>45559</v>
      </c>
      <c r="B25" s="23">
        <v>0.625</v>
      </c>
      <c r="C25" s="24">
        <v>0.98471742868029499</v>
      </c>
      <c r="D25" s="33">
        <f t="shared" si="0"/>
        <v>23.417799614906116</v>
      </c>
      <c r="E25" s="24">
        <f t="shared" si="1"/>
        <v>1.9366520281527357</v>
      </c>
      <c r="F25" s="31">
        <v>45561</v>
      </c>
      <c r="G25" s="23">
        <v>0.625</v>
      </c>
      <c r="H25" s="24">
        <v>1.0041548013646899</v>
      </c>
      <c r="I25" s="33">
        <f t="shared" si="2"/>
        <v>24.159200304471742</v>
      </c>
      <c r="J25" s="24">
        <f t="shared" si="3"/>
        <v>1.9979658651798129</v>
      </c>
      <c r="K25" s="31">
        <v>45563</v>
      </c>
      <c r="L25" s="23">
        <v>0.625</v>
      </c>
      <c r="M25" s="24">
        <v>0.98708879947267503</v>
      </c>
      <c r="N25" s="33">
        <f t="shared" si="4"/>
        <v>23.507788987344114</v>
      </c>
      <c r="O25" s="24">
        <f t="shared" si="5"/>
        <v>1.9440941492533581</v>
      </c>
      <c r="P25" s="31">
        <v>45565</v>
      </c>
      <c r="Q25" s="23">
        <v>0.625</v>
      </c>
      <c r="R25" s="24">
        <v>0.98090738057697802</v>
      </c>
      <c r="S25" s="33">
        <f t="shared" si="6"/>
        <v>23.273484639664346</v>
      </c>
      <c r="T25" s="24">
        <f t="shared" si="7"/>
        <v>1.9247171797002414</v>
      </c>
      <c r="U25" s="1"/>
    </row>
    <row r="26" spans="1:21" x14ac:dyDescent="0.25">
      <c r="A26" s="31">
        <v>45559</v>
      </c>
      <c r="B26" s="23">
        <v>0.66666666666666663</v>
      </c>
      <c r="C26" s="24">
        <v>0.97950828075017105</v>
      </c>
      <c r="D26" s="33">
        <f t="shared" si="0"/>
        <v>23.220573822603914</v>
      </c>
      <c r="E26" s="24">
        <f t="shared" si="1"/>
        <v>1.9203414551293436</v>
      </c>
      <c r="F26" s="31">
        <v>45561</v>
      </c>
      <c r="G26" s="23">
        <v>0.66666666666666663</v>
      </c>
      <c r="H26" s="24">
        <v>1.0044033527334</v>
      </c>
      <c r="I26" s="33">
        <f t="shared" ref="I26:I57" si="8">4*6*(H26^(1.522*(6^0.026)))</f>
        <v>24.168736531576414</v>
      </c>
      <c r="J26" s="24">
        <f t="shared" ref="J26:J57" si="9">I26*0.0827</f>
        <v>1.9987545111613694</v>
      </c>
      <c r="K26" s="31">
        <v>45563</v>
      </c>
      <c r="L26" s="23">
        <v>0.66666666666666663</v>
      </c>
      <c r="M26" s="24">
        <v>0.98178070783222404</v>
      </c>
      <c r="N26" s="33">
        <f t="shared" si="4"/>
        <v>23.306534675317891</v>
      </c>
      <c r="O26" s="24">
        <f t="shared" si="5"/>
        <v>1.9274504176487894</v>
      </c>
      <c r="P26" s="31">
        <v>45565</v>
      </c>
      <c r="Q26" s="23">
        <v>0.66666666666666663</v>
      </c>
      <c r="R26" s="24">
        <v>0.97757679223623195</v>
      </c>
      <c r="S26" s="33">
        <f t="shared" si="6"/>
        <v>23.14760307203413</v>
      </c>
      <c r="T26" s="24">
        <f t="shared" si="7"/>
        <v>1.9143067740572224</v>
      </c>
      <c r="U26" s="1"/>
    </row>
    <row r="27" spans="1:21" x14ac:dyDescent="0.25">
      <c r="A27" s="31">
        <v>45559</v>
      </c>
      <c r="B27" s="23">
        <v>0.70833333333333337</v>
      </c>
      <c r="C27" s="24">
        <v>0.97081029414742304</v>
      </c>
      <c r="D27" s="33">
        <f t="shared" si="0"/>
        <v>22.892644123625761</v>
      </c>
      <c r="E27" s="24">
        <f t="shared" si="1"/>
        <v>1.8932216690238504</v>
      </c>
      <c r="F27" s="31">
        <v>45561</v>
      </c>
      <c r="G27" s="23">
        <v>0.70833333333333337</v>
      </c>
      <c r="H27" s="24">
        <v>0.99979048966961503</v>
      </c>
      <c r="I27" s="33">
        <f t="shared" si="8"/>
        <v>23.99198255080557</v>
      </c>
      <c r="J27" s="24">
        <f t="shared" si="9"/>
        <v>1.9841369569516205</v>
      </c>
      <c r="K27" s="31">
        <v>45563</v>
      </c>
      <c r="L27" s="23">
        <v>0.70833333333333337</v>
      </c>
      <c r="M27" s="24">
        <v>0.97917830943669604</v>
      </c>
      <c r="N27" s="33">
        <f t="shared" si="4"/>
        <v>23.208101592698693</v>
      </c>
      <c r="O27" s="24">
        <f t="shared" si="5"/>
        <v>1.9193100017161817</v>
      </c>
      <c r="P27" s="31">
        <v>45565</v>
      </c>
      <c r="Q27" s="23">
        <v>0.70833333333333337</v>
      </c>
      <c r="R27" s="24">
        <v>0.969457328315671</v>
      </c>
      <c r="S27" s="33">
        <f t="shared" si="6"/>
        <v>22.841791309522964</v>
      </c>
      <c r="T27" s="24">
        <f t="shared" si="7"/>
        <v>1.889016141297549</v>
      </c>
      <c r="U27" s="1"/>
    </row>
    <row r="28" spans="1:21" x14ac:dyDescent="0.25">
      <c r="A28" s="31">
        <v>45559</v>
      </c>
      <c r="B28" s="23">
        <v>0.75</v>
      </c>
      <c r="C28" s="24">
        <v>0.94624948501208395</v>
      </c>
      <c r="D28" s="33">
        <f t="shared" si="0"/>
        <v>21.976084529658976</v>
      </c>
      <c r="E28" s="24">
        <f t="shared" si="1"/>
        <v>1.8174221906027972</v>
      </c>
      <c r="F28" s="31">
        <v>45561</v>
      </c>
      <c r="G28" s="23">
        <v>0.75</v>
      </c>
      <c r="H28" s="24">
        <v>0.97266244887916598</v>
      </c>
      <c r="I28" s="33">
        <f t="shared" si="8"/>
        <v>22.962327891634708</v>
      </c>
      <c r="J28" s="24">
        <f t="shared" si="9"/>
        <v>1.8989845166381902</v>
      </c>
      <c r="K28" s="31">
        <v>45563</v>
      </c>
      <c r="L28" s="23">
        <v>0.75</v>
      </c>
      <c r="M28" s="24">
        <v>0.95361000299072296</v>
      </c>
      <c r="N28" s="33">
        <f t="shared" si="4"/>
        <v>22.249297758793173</v>
      </c>
      <c r="O28" s="24">
        <f t="shared" si="5"/>
        <v>1.8400169246521954</v>
      </c>
      <c r="P28" s="31">
        <v>45565</v>
      </c>
      <c r="Q28" s="23">
        <v>0.75</v>
      </c>
      <c r="R28" s="24">
        <v>0.95509266852950403</v>
      </c>
      <c r="S28" s="33">
        <f t="shared" si="6"/>
        <v>22.304484651499209</v>
      </c>
      <c r="T28" s="24">
        <f t="shared" si="7"/>
        <v>1.8445808806789845</v>
      </c>
      <c r="U28" s="1"/>
    </row>
    <row r="29" spans="1:21" x14ac:dyDescent="0.25">
      <c r="A29" s="31">
        <v>45559</v>
      </c>
      <c r="B29" s="23">
        <v>0.79166666666666663</v>
      </c>
      <c r="C29" s="24">
        <v>0.93475991487129095</v>
      </c>
      <c r="D29" s="33">
        <f t="shared" si="0"/>
        <v>21.552127446616332</v>
      </c>
      <c r="E29" s="24">
        <f t="shared" si="1"/>
        <v>1.7823609398351705</v>
      </c>
      <c r="F29" s="31">
        <v>45561</v>
      </c>
      <c r="G29" s="23">
        <v>0.79166666666666663</v>
      </c>
      <c r="H29" s="24">
        <v>0.95616614818190504</v>
      </c>
      <c r="I29" s="33">
        <f t="shared" si="8"/>
        <v>22.34447287887879</v>
      </c>
      <c r="J29" s="24">
        <f t="shared" si="9"/>
        <v>1.8478879070832759</v>
      </c>
      <c r="K29" s="31">
        <v>45563</v>
      </c>
      <c r="L29" s="23">
        <v>0.79166666666666663</v>
      </c>
      <c r="M29" s="24">
        <v>0.93993163108449695</v>
      </c>
      <c r="N29" s="33">
        <f t="shared" si="4"/>
        <v>21.742579013376453</v>
      </c>
      <c r="O29" s="24">
        <f t="shared" si="5"/>
        <v>1.7981112844062326</v>
      </c>
      <c r="P29" s="31">
        <v>45565</v>
      </c>
      <c r="Q29" s="23">
        <v>0.79166666666666663</v>
      </c>
      <c r="R29" s="24">
        <v>0.94770133494951703</v>
      </c>
      <c r="S29" s="33">
        <f t="shared" si="6"/>
        <v>22.029875699370763</v>
      </c>
      <c r="T29" s="24">
        <f t="shared" si="7"/>
        <v>1.821870720337962</v>
      </c>
      <c r="U29" s="1"/>
    </row>
    <row r="30" spans="1:21" x14ac:dyDescent="0.25">
      <c r="A30" s="31">
        <v>45559</v>
      </c>
      <c r="B30" s="23">
        <v>0.83333333333333337</v>
      </c>
      <c r="C30" s="24">
        <v>0.925280988212699</v>
      </c>
      <c r="D30" s="33">
        <f t="shared" si="0"/>
        <v>21.204685079600026</v>
      </c>
      <c r="E30" s="24">
        <f t="shared" si="1"/>
        <v>1.7536274560829221</v>
      </c>
      <c r="F30" s="31">
        <v>45561</v>
      </c>
      <c r="G30" s="23">
        <v>0.83333333333333337</v>
      </c>
      <c r="H30" s="24">
        <v>0.948867261405964</v>
      </c>
      <c r="I30" s="33">
        <f t="shared" si="8"/>
        <v>22.073108869594034</v>
      </c>
      <c r="J30" s="24">
        <f t="shared" si="9"/>
        <v>1.8254461035154266</v>
      </c>
      <c r="K30" s="31">
        <v>45563</v>
      </c>
      <c r="L30" s="23">
        <v>0.83333333333333337</v>
      </c>
      <c r="M30" s="24">
        <v>0.93703448772055598</v>
      </c>
      <c r="N30" s="33">
        <f t="shared" si="4"/>
        <v>21.635812992911589</v>
      </c>
      <c r="O30" s="24">
        <f t="shared" si="5"/>
        <v>1.7892817345137884</v>
      </c>
      <c r="P30" s="31">
        <v>45565</v>
      </c>
      <c r="Q30" s="23">
        <v>0.83333333333333337</v>
      </c>
      <c r="R30" s="24">
        <v>0.943301677700084</v>
      </c>
      <c r="S30" s="33">
        <f t="shared" si="6"/>
        <v>21.867018936418614</v>
      </c>
      <c r="T30" s="24">
        <f t="shared" si="7"/>
        <v>1.8084024660418192</v>
      </c>
      <c r="U30" s="1"/>
    </row>
    <row r="31" spans="1:21" x14ac:dyDescent="0.25">
      <c r="A31" s="31">
        <v>45559</v>
      </c>
      <c r="B31" s="23">
        <v>0.875</v>
      </c>
      <c r="C31" s="24">
        <v>0.91783457994093898</v>
      </c>
      <c r="D31" s="33">
        <f t="shared" si="0"/>
        <v>20.933222369068329</v>
      </c>
      <c r="E31" s="24">
        <f t="shared" si="1"/>
        <v>1.7311774899219508</v>
      </c>
      <c r="F31" s="31">
        <v>45561</v>
      </c>
      <c r="G31" s="23">
        <v>0.875</v>
      </c>
      <c r="H31" s="24">
        <v>0.94277381896595502</v>
      </c>
      <c r="I31" s="33">
        <f t="shared" si="8"/>
        <v>21.847510116023123</v>
      </c>
      <c r="J31" s="24">
        <f t="shared" si="9"/>
        <v>1.8067890865951122</v>
      </c>
      <c r="K31" s="31">
        <v>45563</v>
      </c>
      <c r="L31" s="23">
        <v>0.875</v>
      </c>
      <c r="M31" s="24">
        <v>0.93360280990227096</v>
      </c>
      <c r="N31" s="33">
        <f t="shared" si="4"/>
        <v>21.509601936585788</v>
      </c>
      <c r="O31" s="24">
        <f t="shared" si="5"/>
        <v>1.7788440801556447</v>
      </c>
      <c r="P31" s="31">
        <v>45565</v>
      </c>
      <c r="Q31" s="23">
        <v>0.875</v>
      </c>
      <c r="R31" s="24">
        <v>0.93248522281273705</v>
      </c>
      <c r="S31" s="33">
        <f t="shared" si="6"/>
        <v>21.468558513342288</v>
      </c>
      <c r="T31" s="24">
        <f t="shared" si="7"/>
        <v>1.7754497890534071</v>
      </c>
      <c r="U31" s="1"/>
    </row>
    <row r="32" spans="1:21" x14ac:dyDescent="0.25">
      <c r="A32" s="31">
        <v>45559</v>
      </c>
      <c r="B32" s="23">
        <v>0.91666666666666663</v>
      </c>
      <c r="C32" s="24">
        <v>0.917773008342886</v>
      </c>
      <c r="D32" s="33">
        <f t="shared" si="0"/>
        <v>20.930983183842304</v>
      </c>
      <c r="E32" s="24">
        <f t="shared" si="1"/>
        <v>1.7309923093037585</v>
      </c>
      <c r="F32" s="31">
        <v>45561</v>
      </c>
      <c r="G32" s="23">
        <v>0.91666666666666663</v>
      </c>
      <c r="H32" s="24">
        <v>0.95134198665238301</v>
      </c>
      <c r="I32" s="33">
        <f t="shared" si="8"/>
        <v>22.164977681864709</v>
      </c>
      <c r="J32" s="24">
        <f t="shared" si="9"/>
        <v>1.8330436542902113</v>
      </c>
      <c r="K32" s="31">
        <v>45563</v>
      </c>
      <c r="L32" s="23">
        <v>0.91666666666666663</v>
      </c>
      <c r="M32" s="24">
        <v>0.93653291463477295</v>
      </c>
      <c r="N32" s="33">
        <f t="shared" si="4"/>
        <v>21.617348842391714</v>
      </c>
      <c r="O32" s="24">
        <f t="shared" si="5"/>
        <v>1.7877547492657946</v>
      </c>
      <c r="P32" s="31">
        <v>45565</v>
      </c>
      <c r="Q32" s="23">
        <v>0.91666666666666663</v>
      </c>
      <c r="R32" s="24">
        <v>0.94137245416264703</v>
      </c>
      <c r="S32" s="33">
        <f t="shared" si="6"/>
        <v>21.795749405417968</v>
      </c>
      <c r="T32" s="24">
        <f t="shared" si="7"/>
        <v>1.8025084758280658</v>
      </c>
      <c r="U32" s="1"/>
    </row>
    <row r="33" spans="1:21" x14ac:dyDescent="0.25">
      <c r="A33" s="31">
        <v>45559</v>
      </c>
      <c r="B33" s="23">
        <v>0.95833333333333337</v>
      </c>
      <c r="C33" s="24">
        <v>0.92040181159604995</v>
      </c>
      <c r="D33" s="33">
        <f t="shared" si="0"/>
        <v>21.026664806995587</v>
      </c>
      <c r="E33" s="24">
        <f t="shared" si="1"/>
        <v>1.7389051795385349</v>
      </c>
      <c r="F33" s="31">
        <v>45561</v>
      </c>
      <c r="G33" s="23">
        <v>0.95833333333333337</v>
      </c>
      <c r="H33" s="24">
        <v>0.94860547780611104</v>
      </c>
      <c r="I33" s="33">
        <f t="shared" si="8"/>
        <v>22.063399043764619</v>
      </c>
      <c r="J33" s="24">
        <f t="shared" si="9"/>
        <v>1.8246431009193338</v>
      </c>
      <c r="K33" s="31">
        <v>45563</v>
      </c>
      <c r="L33" s="23">
        <v>0.95833333333333337</v>
      </c>
      <c r="M33" s="24">
        <v>0.93537139892203902</v>
      </c>
      <c r="N33" s="33">
        <f t="shared" si="4"/>
        <v>21.574613137147693</v>
      </c>
      <c r="O33" s="24">
        <f t="shared" si="5"/>
        <v>1.7842205064421142</v>
      </c>
      <c r="P33" s="31">
        <v>45565</v>
      </c>
      <c r="Q33" s="23">
        <v>0.95833333333333337</v>
      </c>
      <c r="R33" s="24">
        <v>0.934753298755721</v>
      </c>
      <c r="S33" s="33">
        <f t="shared" si="6"/>
        <v>21.551884204473787</v>
      </c>
      <c r="T33" s="24">
        <f t="shared" si="7"/>
        <v>1.782340823709982</v>
      </c>
      <c r="U33" s="1"/>
    </row>
    <row r="34" spans="1:21" x14ac:dyDescent="0.25">
      <c r="A34" s="31">
        <v>45560</v>
      </c>
      <c r="B34" s="23">
        <v>0</v>
      </c>
      <c r="C34" s="24">
        <v>0.92821985482798197</v>
      </c>
      <c r="D34" s="33">
        <f t="shared" si="0"/>
        <v>21.312181589006734</v>
      </c>
      <c r="E34" s="24">
        <f t="shared" si="1"/>
        <v>1.7625174174108569</v>
      </c>
      <c r="F34" s="31">
        <v>45562</v>
      </c>
      <c r="G34" s="23">
        <v>0</v>
      </c>
      <c r="H34" s="24">
        <v>0.96168106793972596</v>
      </c>
      <c r="I34" s="33">
        <f t="shared" si="8"/>
        <v>22.550330049388808</v>
      </c>
      <c r="J34" s="24">
        <f t="shared" si="9"/>
        <v>1.8649122950844543</v>
      </c>
      <c r="K34" s="31">
        <v>45564</v>
      </c>
      <c r="L34" s="23">
        <v>0</v>
      </c>
      <c r="M34" s="24">
        <v>0.95566457509612202</v>
      </c>
      <c r="N34" s="33">
        <f t="shared" si="4"/>
        <v>22.32578543844437</v>
      </c>
      <c r="O34" s="24">
        <f t="shared" si="5"/>
        <v>1.8463424557593493</v>
      </c>
      <c r="P34" s="1"/>
    </row>
    <row r="35" spans="1:21" x14ac:dyDescent="0.25">
      <c r="A35" s="31">
        <v>45560</v>
      </c>
      <c r="B35" s="23">
        <v>4.1666666666666664E-2</v>
      </c>
      <c r="C35" s="24">
        <v>0.93730729817969205</v>
      </c>
      <c r="D35" s="33">
        <f t="shared" si="0"/>
        <v>21.645858291069828</v>
      </c>
      <c r="E35" s="24">
        <f t="shared" si="1"/>
        <v>1.7901124806714748</v>
      </c>
      <c r="F35" s="31">
        <v>45562</v>
      </c>
      <c r="G35" s="23">
        <v>4.1666666666666664E-2</v>
      </c>
      <c r="H35" s="24">
        <v>0.97962480783070605</v>
      </c>
      <c r="I35" s="33">
        <f t="shared" si="8"/>
        <v>23.224978901040522</v>
      </c>
      <c r="J35" s="24">
        <f t="shared" si="9"/>
        <v>1.9207057551160511</v>
      </c>
      <c r="K35" s="31">
        <v>45564</v>
      </c>
      <c r="L35" s="23">
        <v>4.1666666666666664E-2</v>
      </c>
      <c r="M35" s="24">
        <v>0.96874237060159396</v>
      </c>
      <c r="N35" s="33">
        <f t="shared" si="4"/>
        <v>22.814935814301652</v>
      </c>
      <c r="O35" s="24">
        <f t="shared" si="5"/>
        <v>1.8867951918427466</v>
      </c>
      <c r="P35" s="1"/>
    </row>
    <row r="36" spans="1:21" x14ac:dyDescent="0.25">
      <c r="A36" s="31">
        <v>45560</v>
      </c>
      <c r="B36" s="23">
        <v>8.3333333333333329E-2</v>
      </c>
      <c r="C36" s="24">
        <v>0.94701278209307405</v>
      </c>
      <c r="D36" s="33">
        <f t="shared" si="0"/>
        <v>22.004358641527425</v>
      </c>
      <c r="E36" s="24">
        <f t="shared" si="1"/>
        <v>1.819760459654318</v>
      </c>
      <c r="F36" s="31">
        <v>45562</v>
      </c>
      <c r="G36" s="23">
        <v>8.3333333333333329E-2</v>
      </c>
      <c r="H36" s="24">
        <v>0.98746711015306299</v>
      </c>
      <c r="I36" s="33">
        <f t="shared" si="8"/>
        <v>23.52215711655365</v>
      </c>
      <c r="J36" s="24">
        <f t="shared" si="9"/>
        <v>1.9452823935389867</v>
      </c>
      <c r="K36" s="31">
        <v>45564</v>
      </c>
      <c r="L36" s="23">
        <v>8.3333333333333329E-2</v>
      </c>
      <c r="M36" s="24">
        <v>0.97369420528022399</v>
      </c>
      <c r="N36" s="33">
        <f t="shared" si="4"/>
        <v>23.001179986102251</v>
      </c>
      <c r="O36" s="24">
        <f t="shared" si="5"/>
        <v>1.902197584850656</v>
      </c>
      <c r="P36" s="1"/>
    </row>
    <row r="37" spans="1:21" x14ac:dyDescent="0.25">
      <c r="A37" s="31">
        <v>45560</v>
      </c>
      <c r="B37" s="23">
        <v>0.125</v>
      </c>
      <c r="C37" s="24">
        <v>0.95021128654099896</v>
      </c>
      <c r="D37" s="33">
        <f t="shared" si="0"/>
        <v>22.122985238145922</v>
      </c>
      <c r="E37" s="24">
        <f t="shared" si="1"/>
        <v>1.8295708791946677</v>
      </c>
      <c r="F37" s="31">
        <v>45562</v>
      </c>
      <c r="G37" s="23">
        <v>0.125</v>
      </c>
      <c r="H37" s="24">
        <v>0.99491345882017801</v>
      </c>
      <c r="I37" s="33">
        <f t="shared" si="8"/>
        <v>23.805632920152107</v>
      </c>
      <c r="J37" s="24">
        <f t="shared" si="9"/>
        <v>1.9687258424965792</v>
      </c>
      <c r="K37" s="31">
        <v>45564</v>
      </c>
      <c r="L37" s="23">
        <v>0.125</v>
      </c>
      <c r="M37" s="24">
        <v>0.97603034972754099</v>
      </c>
      <c r="N37" s="33">
        <f t="shared" si="4"/>
        <v>23.089240936802582</v>
      </c>
      <c r="O37" s="24">
        <f t="shared" si="5"/>
        <v>1.9094802254735734</v>
      </c>
      <c r="P37" s="1"/>
    </row>
    <row r="38" spans="1:21" x14ac:dyDescent="0.25">
      <c r="A38" s="31">
        <v>45560</v>
      </c>
      <c r="B38" s="23">
        <v>0.16666666666666666</v>
      </c>
      <c r="C38" s="24">
        <v>0.95797216891859205</v>
      </c>
      <c r="D38" s="33">
        <f t="shared" si="0"/>
        <v>22.411809265021738</v>
      </c>
      <c r="E38" s="24">
        <f t="shared" si="1"/>
        <v>1.8534566262172976</v>
      </c>
      <c r="F38" s="31">
        <v>45562</v>
      </c>
      <c r="G38" s="23">
        <v>0.16666666666666666</v>
      </c>
      <c r="H38" s="24">
        <v>1.0004878044088299</v>
      </c>
      <c r="I38" s="33">
        <f t="shared" si="8"/>
        <v>24.018670954489494</v>
      </c>
      <c r="J38" s="24">
        <f t="shared" si="9"/>
        <v>1.986344087936281</v>
      </c>
      <c r="K38" s="31">
        <v>45564</v>
      </c>
      <c r="L38" s="23">
        <v>0.16666666666666666</v>
      </c>
      <c r="M38" s="24">
        <v>0.98281019925678004</v>
      </c>
      <c r="N38" s="33">
        <f t="shared" si="4"/>
        <v>23.345517012667436</v>
      </c>
      <c r="O38" s="24">
        <f t="shared" si="5"/>
        <v>1.9306742569475968</v>
      </c>
      <c r="P38" s="1"/>
    </row>
    <row r="39" spans="1:21" x14ac:dyDescent="0.25">
      <c r="A39" s="31">
        <v>45560</v>
      </c>
      <c r="B39" s="23">
        <v>0.20833333333333334</v>
      </c>
      <c r="C39" s="24">
        <v>0.95702844857786695</v>
      </c>
      <c r="D39" s="33">
        <f t="shared" si="0"/>
        <v>22.376613800621893</v>
      </c>
      <c r="E39" s="24">
        <f t="shared" si="1"/>
        <v>1.8505459613114306</v>
      </c>
      <c r="F39" s="31">
        <v>45562</v>
      </c>
      <c r="G39" s="23">
        <v>0.20833333333333334</v>
      </c>
      <c r="H39" s="24">
        <v>1.00434625148371</v>
      </c>
      <c r="I39" s="33">
        <f t="shared" si="8"/>
        <v>24.16654559073325</v>
      </c>
      <c r="J39" s="24">
        <f t="shared" si="9"/>
        <v>1.9985733203536398</v>
      </c>
      <c r="K39" s="31">
        <v>45564</v>
      </c>
      <c r="L39" s="23">
        <v>0.20833333333333334</v>
      </c>
      <c r="M39" s="24">
        <v>0.97912991046513798</v>
      </c>
      <c r="N39" s="33">
        <f t="shared" si="4"/>
        <v>23.206272422282282</v>
      </c>
      <c r="O39" s="24">
        <f t="shared" si="5"/>
        <v>1.9191587293227446</v>
      </c>
      <c r="P39" s="1"/>
    </row>
    <row r="40" spans="1:21" x14ac:dyDescent="0.25">
      <c r="A40" s="31">
        <v>45560</v>
      </c>
      <c r="B40" s="23">
        <v>0.25</v>
      </c>
      <c r="C40" s="24">
        <v>0.95809978246305605</v>
      </c>
      <c r="D40" s="33">
        <f t="shared" si="0"/>
        <v>22.416570115922458</v>
      </c>
      <c r="E40" s="24">
        <f t="shared" si="1"/>
        <v>1.8538503485867872</v>
      </c>
      <c r="F40" s="31">
        <v>45562</v>
      </c>
      <c r="G40" s="23">
        <v>0.25</v>
      </c>
      <c r="H40" s="24">
        <v>1.0048544406850599</v>
      </c>
      <c r="I40" s="33">
        <f t="shared" si="8"/>
        <v>24.186047110168012</v>
      </c>
      <c r="J40" s="24">
        <f t="shared" si="9"/>
        <v>2.0001860960108946</v>
      </c>
      <c r="K40" s="31">
        <v>45564</v>
      </c>
      <c r="L40" s="23">
        <v>0.25</v>
      </c>
      <c r="M40" s="24">
        <v>0.98018580674733002</v>
      </c>
      <c r="N40" s="33">
        <f t="shared" si="4"/>
        <v>23.24619072855797</v>
      </c>
      <c r="O40" s="24">
        <f t="shared" si="5"/>
        <v>1.922459973251744</v>
      </c>
      <c r="P40" s="1"/>
    </row>
    <row r="41" spans="1:21" x14ac:dyDescent="0.25">
      <c r="A41" s="31">
        <v>45560</v>
      </c>
      <c r="B41" s="23">
        <v>0.29166666666666669</v>
      </c>
      <c r="C41" s="24">
        <v>0.96455842256160196</v>
      </c>
      <c r="D41" s="33">
        <f t="shared" si="0"/>
        <v>22.65801320809161</v>
      </c>
      <c r="E41" s="24">
        <f t="shared" si="1"/>
        <v>1.8738176923091761</v>
      </c>
      <c r="F41" s="31">
        <v>45562</v>
      </c>
      <c r="G41" s="23">
        <v>0.29166666666666669</v>
      </c>
      <c r="H41" s="24">
        <v>0.999935567374998</v>
      </c>
      <c r="I41" s="33">
        <f t="shared" si="8"/>
        <v>23.997534214283753</v>
      </c>
      <c r="J41" s="24">
        <f t="shared" si="9"/>
        <v>1.9845960795212663</v>
      </c>
      <c r="K41" s="31">
        <v>45564</v>
      </c>
      <c r="L41" s="23">
        <v>0.29166666666666669</v>
      </c>
      <c r="M41" s="24">
        <v>0.98343926667773696</v>
      </c>
      <c r="N41" s="33">
        <f t="shared" si="4"/>
        <v>23.369348999258669</v>
      </c>
      <c r="O41" s="24">
        <f t="shared" si="5"/>
        <v>1.9326451622386918</v>
      </c>
      <c r="P41" s="1"/>
    </row>
    <row r="42" spans="1:21" x14ac:dyDescent="0.25">
      <c r="A42" s="31">
        <v>45560</v>
      </c>
      <c r="B42" s="23">
        <v>0.33333333333333331</v>
      </c>
      <c r="C42" s="24">
        <v>0.96955853700249905</v>
      </c>
      <c r="D42" s="33">
        <f t="shared" si="0"/>
        <v>22.845593897886484</v>
      </c>
      <c r="E42" s="24">
        <f t="shared" si="1"/>
        <v>1.8893306153552121</v>
      </c>
      <c r="F42" s="31">
        <v>45562</v>
      </c>
      <c r="G42" s="23">
        <v>0.33333333333333331</v>
      </c>
      <c r="H42" s="24">
        <v>1.00252699851588</v>
      </c>
      <c r="I42" s="33">
        <f t="shared" si="8"/>
        <v>24.09678071909692</v>
      </c>
      <c r="J42" s="24">
        <f t="shared" si="9"/>
        <v>1.9928037654693151</v>
      </c>
      <c r="K42" s="31">
        <v>45564</v>
      </c>
      <c r="L42" s="23">
        <v>0.33333333333333331</v>
      </c>
      <c r="M42" s="24">
        <v>0.98935461043915696</v>
      </c>
      <c r="N42" s="33">
        <f t="shared" ref="N42:N57" si="10">4*6*(M42^(1.522*(6^0.026)))</f>
        <v>23.593892723256037</v>
      </c>
      <c r="O42" s="24">
        <f t="shared" ref="O42:O57" si="11">N42*0.0827</f>
        <v>1.951214928213274</v>
      </c>
      <c r="P42" s="1"/>
    </row>
    <row r="43" spans="1:21" x14ac:dyDescent="0.25">
      <c r="A43" s="31">
        <v>45560</v>
      </c>
      <c r="B43" s="23">
        <v>0.375</v>
      </c>
      <c r="C43" s="24">
        <v>0.97031748294442199</v>
      </c>
      <c r="D43" s="33">
        <f t="shared" si="0"/>
        <v>22.874116351913354</v>
      </c>
      <c r="E43" s="24">
        <f t="shared" si="1"/>
        <v>1.8916894223032343</v>
      </c>
      <c r="F43" s="31">
        <v>45562</v>
      </c>
      <c r="G43" s="23">
        <v>0.375</v>
      </c>
      <c r="H43" s="24">
        <v>1.0062534809072301</v>
      </c>
      <c r="I43" s="33">
        <f t="shared" si="8"/>
        <v>24.239764909510349</v>
      </c>
      <c r="J43" s="24">
        <f t="shared" si="9"/>
        <v>2.0046285580165057</v>
      </c>
      <c r="K43" s="31">
        <v>45564</v>
      </c>
      <c r="L43" s="23">
        <v>0.375</v>
      </c>
      <c r="M43" s="24">
        <v>0.98888379335007803</v>
      </c>
      <c r="N43" s="33">
        <f t="shared" si="10"/>
        <v>23.575991406759442</v>
      </c>
      <c r="O43" s="24">
        <f t="shared" si="11"/>
        <v>1.9497344893390058</v>
      </c>
      <c r="P43" s="1"/>
    </row>
    <row r="44" spans="1:21" x14ac:dyDescent="0.25">
      <c r="A44" s="31">
        <v>45560</v>
      </c>
      <c r="B44" s="23">
        <v>0.41666666666666669</v>
      </c>
      <c r="C44" s="24">
        <v>0.97280991077033896</v>
      </c>
      <c r="D44" s="33">
        <f t="shared" si="0"/>
        <v>22.967879255858005</v>
      </c>
      <c r="E44" s="24">
        <f t="shared" si="1"/>
        <v>1.8994436144594569</v>
      </c>
      <c r="F44" s="31">
        <v>45562</v>
      </c>
      <c r="G44" s="23">
        <v>0.41666666666666669</v>
      </c>
      <c r="H44" s="24">
        <v>1.00509190558985</v>
      </c>
      <c r="I44" s="33">
        <f t="shared" si="8"/>
        <v>24.195161723858661</v>
      </c>
      <c r="J44" s="24">
        <f t="shared" si="9"/>
        <v>2.0009398745631111</v>
      </c>
      <c r="K44" s="31">
        <v>45564</v>
      </c>
      <c r="L44" s="23">
        <v>0.41666666666666669</v>
      </c>
      <c r="M44" s="24">
        <v>0.987394571300371</v>
      </c>
      <c r="N44" s="33">
        <f t="shared" si="10"/>
        <v>23.51940185844159</v>
      </c>
      <c r="O44" s="24">
        <f t="shared" si="11"/>
        <v>1.9450545336931193</v>
      </c>
      <c r="P44" s="1"/>
    </row>
    <row r="45" spans="1:21" x14ac:dyDescent="0.25">
      <c r="A45" s="31">
        <v>45560</v>
      </c>
      <c r="B45" s="23">
        <v>0.45833333333333331</v>
      </c>
      <c r="C45" s="24">
        <v>0.97341257333366105</v>
      </c>
      <c r="D45" s="33">
        <f t="shared" si="0"/>
        <v>22.990572348224372</v>
      </c>
      <c r="E45" s="24">
        <f t="shared" si="1"/>
        <v>1.9013203331981554</v>
      </c>
      <c r="F45" s="31">
        <v>45562</v>
      </c>
      <c r="G45" s="23">
        <v>0.45833333333333331</v>
      </c>
      <c r="H45" s="24">
        <v>1.00342667102412</v>
      </c>
      <c r="I45" s="33">
        <f t="shared" si="8"/>
        <v>24.131272039382232</v>
      </c>
      <c r="J45" s="24">
        <f t="shared" si="9"/>
        <v>1.9956561976569105</v>
      </c>
      <c r="K45" s="31">
        <v>45564</v>
      </c>
      <c r="L45" s="23">
        <v>0.45833333333333331</v>
      </c>
      <c r="M45" s="24">
        <v>0.98962074517807896</v>
      </c>
      <c r="N45" s="33">
        <f t="shared" si="10"/>
        <v>23.604013888113741</v>
      </c>
      <c r="O45" s="24">
        <f t="shared" si="11"/>
        <v>1.9520519485470063</v>
      </c>
      <c r="P45" s="1"/>
    </row>
    <row r="46" spans="1:21" x14ac:dyDescent="0.25">
      <c r="A46" s="31">
        <v>45560</v>
      </c>
      <c r="B46" s="23">
        <v>0.5</v>
      </c>
      <c r="C46" s="24">
        <v>0.97611397504415998</v>
      </c>
      <c r="D46" s="33">
        <f t="shared" si="0"/>
        <v>23.092395518325755</v>
      </c>
      <c r="E46" s="24">
        <f t="shared" si="1"/>
        <v>1.9097411093655399</v>
      </c>
      <c r="F46" s="31">
        <v>45562</v>
      </c>
      <c r="G46" s="23">
        <v>0.5</v>
      </c>
      <c r="H46" s="24">
        <v>1.0109983682592001</v>
      </c>
      <c r="I46" s="33">
        <f t="shared" si="8"/>
        <v>24.4222811434222</v>
      </c>
      <c r="J46" s="24">
        <f t="shared" si="9"/>
        <v>2.019722650561016</v>
      </c>
      <c r="K46" s="31">
        <v>45564</v>
      </c>
      <c r="L46" s="23">
        <v>0.5</v>
      </c>
      <c r="M46" s="24">
        <v>0.99122434854110897</v>
      </c>
      <c r="N46" s="33">
        <f t="shared" si="10"/>
        <v>23.665033541065977</v>
      </c>
      <c r="O46" s="24">
        <f t="shared" si="11"/>
        <v>1.9570982738461562</v>
      </c>
      <c r="P46" s="1"/>
    </row>
    <row r="47" spans="1:21" x14ac:dyDescent="0.25">
      <c r="A47" s="31">
        <v>45560</v>
      </c>
      <c r="B47" s="23">
        <v>0.54166666666666663</v>
      </c>
      <c r="C47" s="24">
        <v>0.98089414834583799</v>
      </c>
      <c r="D47" s="33">
        <f t="shared" si="0"/>
        <v>23.272984016048465</v>
      </c>
      <c r="E47" s="24">
        <f t="shared" si="1"/>
        <v>1.9246757781272079</v>
      </c>
      <c r="F47" s="31">
        <v>45562</v>
      </c>
      <c r="G47" s="23">
        <v>0.54166666666666663</v>
      </c>
      <c r="H47" s="24">
        <v>1.0098061561544001</v>
      </c>
      <c r="I47" s="33">
        <f t="shared" si="8"/>
        <v>24.376373650190491</v>
      </c>
      <c r="J47" s="24">
        <f t="shared" si="9"/>
        <v>2.0159261008707534</v>
      </c>
      <c r="K47" s="31">
        <v>45564</v>
      </c>
      <c r="L47" s="23">
        <v>0.54166666666666663</v>
      </c>
      <c r="M47" s="24">
        <v>0.99388617276747804</v>
      </c>
      <c r="N47" s="33">
        <f t="shared" si="10"/>
        <v>23.7664497967736</v>
      </c>
      <c r="O47" s="24">
        <f t="shared" si="11"/>
        <v>1.9654853981931766</v>
      </c>
      <c r="P47" s="1"/>
    </row>
    <row r="48" spans="1:21" x14ac:dyDescent="0.25">
      <c r="A48" s="31">
        <v>45560</v>
      </c>
      <c r="B48" s="23">
        <v>0.58333333333333337</v>
      </c>
      <c r="C48" s="24">
        <v>0.98048281669224502</v>
      </c>
      <c r="D48" s="33">
        <f t="shared" si="0"/>
        <v>23.25742384039161</v>
      </c>
      <c r="E48" s="24">
        <f t="shared" si="1"/>
        <v>1.9233889516003861</v>
      </c>
      <c r="F48" s="31">
        <v>45562</v>
      </c>
      <c r="G48" s="23">
        <v>0.58333333333333337</v>
      </c>
      <c r="H48" s="24">
        <v>1.00434184074</v>
      </c>
      <c r="I48" s="33">
        <f t="shared" si="8"/>
        <v>24.166376356213071</v>
      </c>
      <c r="J48" s="24">
        <f t="shared" si="9"/>
        <v>1.9985593246588209</v>
      </c>
      <c r="K48" s="31">
        <v>45564</v>
      </c>
      <c r="L48" s="23">
        <v>0.58333333333333337</v>
      </c>
      <c r="M48" s="24">
        <v>0.99114525317749202</v>
      </c>
      <c r="N48" s="33">
        <f t="shared" si="10"/>
        <v>23.662022459834297</v>
      </c>
      <c r="O48" s="24">
        <f t="shared" si="11"/>
        <v>1.9568492574282963</v>
      </c>
      <c r="P48" s="1"/>
    </row>
    <row r="49" spans="1:16" x14ac:dyDescent="0.25">
      <c r="A49" s="31">
        <v>45560</v>
      </c>
      <c r="B49" s="23">
        <v>0.625</v>
      </c>
      <c r="C49" s="24">
        <v>0.98003405332173299</v>
      </c>
      <c r="D49" s="33">
        <f t="shared" si="0"/>
        <v>23.240452095108513</v>
      </c>
      <c r="E49" s="24">
        <f t="shared" si="1"/>
        <v>1.9219853882654738</v>
      </c>
      <c r="F49" s="31">
        <v>45562</v>
      </c>
      <c r="G49" s="23">
        <v>0.625</v>
      </c>
      <c r="H49" s="24">
        <v>0.99620699882108799</v>
      </c>
      <c r="I49" s="33">
        <f t="shared" si="8"/>
        <v>23.855005824794546</v>
      </c>
      <c r="J49" s="24">
        <f t="shared" si="9"/>
        <v>1.9728089817105088</v>
      </c>
      <c r="K49" s="31">
        <v>45564</v>
      </c>
      <c r="L49" s="23">
        <v>0.625</v>
      </c>
      <c r="M49" s="24">
        <v>0.99129039048751999</v>
      </c>
      <c r="N49" s="33">
        <f t="shared" si="10"/>
        <v>23.667547801229052</v>
      </c>
      <c r="O49" s="24">
        <f t="shared" si="11"/>
        <v>1.9573062031616424</v>
      </c>
      <c r="P49" s="1"/>
    </row>
    <row r="50" spans="1:16" x14ac:dyDescent="0.25">
      <c r="A50" s="31">
        <v>45560</v>
      </c>
      <c r="B50" s="23">
        <v>0.66666666666666663</v>
      </c>
      <c r="C50" s="24">
        <v>0.96715635060877103</v>
      </c>
      <c r="D50" s="33">
        <f t="shared" si="0"/>
        <v>22.755403232216224</v>
      </c>
      <c r="E50" s="24">
        <f t="shared" si="1"/>
        <v>1.8818718473042817</v>
      </c>
      <c r="F50" s="31">
        <v>45562</v>
      </c>
      <c r="G50" s="23">
        <v>0.66666666666666663</v>
      </c>
      <c r="H50" s="24">
        <v>0.98727798461519101</v>
      </c>
      <c r="I50" s="33">
        <f t="shared" si="8"/>
        <v>23.51497377463728</v>
      </c>
      <c r="J50" s="24">
        <f t="shared" si="9"/>
        <v>1.9446883311625029</v>
      </c>
      <c r="K50" s="31">
        <v>45564</v>
      </c>
      <c r="L50" s="23">
        <v>0.66666666666666663</v>
      </c>
      <c r="M50" s="24">
        <v>0.98751991986833298</v>
      </c>
      <c r="N50" s="33">
        <f t="shared" si="10"/>
        <v>23.52416307449424</v>
      </c>
      <c r="O50" s="24">
        <f t="shared" si="11"/>
        <v>1.9454482862606735</v>
      </c>
      <c r="P50" s="1"/>
    </row>
    <row r="51" spans="1:16" x14ac:dyDescent="0.25">
      <c r="A51" s="31">
        <v>45560</v>
      </c>
      <c r="B51" s="23">
        <v>0.70833333333333337</v>
      </c>
      <c r="C51" s="24">
        <v>0.95803606509779105</v>
      </c>
      <c r="D51" s="33">
        <f t="shared" si="0"/>
        <v>22.414192978826058</v>
      </c>
      <c r="E51" s="24">
        <f t="shared" si="1"/>
        <v>1.8536537593489149</v>
      </c>
      <c r="F51" s="31">
        <v>45562</v>
      </c>
      <c r="G51" s="23">
        <v>0.70833333333333337</v>
      </c>
      <c r="H51" s="24">
        <v>0.98072254657352997</v>
      </c>
      <c r="I51" s="33">
        <f t="shared" si="8"/>
        <v>23.26649205817565</v>
      </c>
      <c r="J51" s="24">
        <f t="shared" si="9"/>
        <v>1.9241388932111263</v>
      </c>
      <c r="K51" s="31">
        <v>45564</v>
      </c>
      <c r="L51" s="23">
        <v>0.70833333333333337</v>
      </c>
      <c r="M51" s="24">
        <v>0.98200285434330103</v>
      </c>
      <c r="N51" s="33">
        <f t="shared" si="10"/>
        <v>23.314944336626546</v>
      </c>
      <c r="O51" s="24">
        <f t="shared" si="11"/>
        <v>1.9281458966390153</v>
      </c>
      <c r="P51" s="1"/>
    </row>
    <row r="52" spans="1:16" x14ac:dyDescent="0.25">
      <c r="A52" s="31">
        <v>45560</v>
      </c>
      <c r="B52" s="23">
        <v>0.75</v>
      </c>
      <c r="C52" s="24">
        <v>0.93525487184150402</v>
      </c>
      <c r="D52" s="33">
        <f t="shared" si="0"/>
        <v>21.570327491133277</v>
      </c>
      <c r="E52" s="24">
        <f t="shared" si="1"/>
        <v>1.7838660835167219</v>
      </c>
      <c r="F52" s="31">
        <v>45562</v>
      </c>
      <c r="G52" s="23">
        <v>0.75</v>
      </c>
      <c r="H52" s="24">
        <v>0.95522028207396803</v>
      </c>
      <c r="I52" s="33">
        <f t="shared" si="8"/>
        <v>22.309236989141318</v>
      </c>
      <c r="J52" s="24">
        <f t="shared" si="9"/>
        <v>1.844973899001987</v>
      </c>
      <c r="K52" s="31">
        <v>45564</v>
      </c>
      <c r="L52" s="23">
        <v>0.75</v>
      </c>
      <c r="M52" s="24">
        <v>0.95975846051785896</v>
      </c>
      <c r="N52" s="33">
        <f t="shared" si="10"/>
        <v>22.478484351595931</v>
      </c>
      <c r="O52" s="24">
        <f t="shared" si="11"/>
        <v>1.8589706558769834</v>
      </c>
      <c r="P52" s="1"/>
    </row>
    <row r="53" spans="1:16" x14ac:dyDescent="0.25">
      <c r="A53" s="31">
        <v>45560</v>
      </c>
      <c r="B53" s="23">
        <v>0.79166666666666663</v>
      </c>
      <c r="C53" s="24">
        <v>0.91916990279783695</v>
      </c>
      <c r="D53" s="33">
        <f t="shared" si="0"/>
        <v>20.981806260870712</v>
      </c>
      <c r="E53" s="24">
        <f t="shared" si="1"/>
        <v>1.7351953777740079</v>
      </c>
      <c r="F53" s="31">
        <v>45562</v>
      </c>
      <c r="G53" s="23">
        <v>0.79166666666666663</v>
      </c>
      <c r="H53" s="24">
        <v>0.94906735419847399</v>
      </c>
      <c r="I53" s="33">
        <f t="shared" si="8"/>
        <v>22.080531593345974</v>
      </c>
      <c r="J53" s="24">
        <f t="shared" si="9"/>
        <v>1.8260599627697118</v>
      </c>
      <c r="K53" s="31">
        <v>45564</v>
      </c>
      <c r="L53" s="23">
        <v>0.79166666666666663</v>
      </c>
      <c r="M53" s="24">
        <v>0.95192933082199804</v>
      </c>
      <c r="N53" s="33">
        <f t="shared" si="10"/>
        <v>22.186802446985844</v>
      </c>
      <c r="O53" s="24">
        <f t="shared" si="11"/>
        <v>1.8348485623657291</v>
      </c>
      <c r="P53" s="1"/>
    </row>
    <row r="54" spans="1:16" x14ac:dyDescent="0.25">
      <c r="A54" s="31">
        <v>45560</v>
      </c>
      <c r="B54" s="23">
        <v>0.83333333333333337</v>
      </c>
      <c r="C54" s="24">
        <v>0.91159820556275895</v>
      </c>
      <c r="D54" s="33">
        <f t="shared" si="0"/>
        <v>20.706877075545325</v>
      </c>
      <c r="E54" s="24">
        <f t="shared" si="1"/>
        <v>1.7124587341475983</v>
      </c>
      <c r="F54" s="31">
        <v>45562</v>
      </c>
      <c r="G54" s="23">
        <v>0.83333333333333337</v>
      </c>
      <c r="H54" s="24">
        <v>0.93765038251501698</v>
      </c>
      <c r="I54" s="33">
        <f t="shared" si="8"/>
        <v>21.658493648757911</v>
      </c>
      <c r="J54" s="24">
        <f t="shared" si="9"/>
        <v>1.7911574247522792</v>
      </c>
      <c r="K54" s="31">
        <v>45564</v>
      </c>
      <c r="L54" s="23">
        <v>0.83333333333333337</v>
      </c>
      <c r="M54" s="24">
        <v>0.94379448890308504</v>
      </c>
      <c r="N54" s="33">
        <f t="shared" si="10"/>
        <v>21.885238315548094</v>
      </c>
      <c r="O54" s="24">
        <f t="shared" si="11"/>
        <v>1.8099092086958273</v>
      </c>
      <c r="P54" s="1"/>
    </row>
    <row r="55" spans="1:16" x14ac:dyDescent="0.25">
      <c r="A55" s="31">
        <v>45560</v>
      </c>
      <c r="B55" s="23">
        <v>0.875</v>
      </c>
      <c r="C55" s="24">
        <v>0.89943987130758996</v>
      </c>
      <c r="D55" s="33">
        <f t="shared" si="0"/>
        <v>20.268242115861106</v>
      </c>
      <c r="E55" s="24">
        <f t="shared" si="1"/>
        <v>1.6761836229817133</v>
      </c>
      <c r="F55" s="31">
        <v>45562</v>
      </c>
      <c r="G55" s="23">
        <v>0.875</v>
      </c>
      <c r="H55" s="24">
        <v>0.92759072780238105</v>
      </c>
      <c r="I55" s="33">
        <f t="shared" si="8"/>
        <v>21.289152622145235</v>
      </c>
      <c r="J55" s="24">
        <f t="shared" si="9"/>
        <v>1.7606129218514108</v>
      </c>
      <c r="K55" s="31">
        <v>45564</v>
      </c>
      <c r="L55" s="23">
        <v>0.875</v>
      </c>
      <c r="M55" s="24">
        <v>0.93714225291830899</v>
      </c>
      <c r="N55" s="33">
        <f t="shared" si="10"/>
        <v>21.639780864483409</v>
      </c>
      <c r="O55" s="24">
        <f t="shared" si="11"/>
        <v>1.7896098774927778</v>
      </c>
      <c r="P55" s="1"/>
    </row>
    <row r="56" spans="1:16" x14ac:dyDescent="0.25">
      <c r="A56" s="31">
        <v>45560</v>
      </c>
      <c r="B56" s="23">
        <v>0.91666666666666663</v>
      </c>
      <c r="C56" s="24">
        <v>0.89810240268347996</v>
      </c>
      <c r="D56" s="33">
        <f t="shared" si="0"/>
        <v>20.220204431377951</v>
      </c>
      <c r="E56" s="24">
        <f t="shared" si="1"/>
        <v>1.6722109064749564</v>
      </c>
      <c r="F56" s="31">
        <v>45562</v>
      </c>
      <c r="G56" s="23">
        <v>0.91666666666666663</v>
      </c>
      <c r="H56" s="24">
        <v>0.92839366197214701</v>
      </c>
      <c r="I56" s="33">
        <f t="shared" si="8"/>
        <v>21.318545373108059</v>
      </c>
      <c r="J56" s="24">
        <f t="shared" si="9"/>
        <v>1.7630437023560364</v>
      </c>
      <c r="K56" s="31">
        <v>45564</v>
      </c>
      <c r="L56" s="23">
        <v>0.91666666666666663</v>
      </c>
      <c r="M56" s="24">
        <v>0.93007653951272795</v>
      </c>
      <c r="N56" s="33">
        <f t="shared" si="10"/>
        <v>21.380198969916513</v>
      </c>
      <c r="O56" s="24">
        <f t="shared" si="11"/>
        <v>1.7681424548120956</v>
      </c>
      <c r="P56" s="1"/>
    </row>
    <row r="57" spans="1:16" x14ac:dyDescent="0.25">
      <c r="A57" s="31">
        <v>45560</v>
      </c>
      <c r="B57" s="23">
        <v>0.95833333333333337</v>
      </c>
      <c r="C57" s="24">
        <v>0.89525806903480998</v>
      </c>
      <c r="D57" s="33">
        <f t="shared" si="0"/>
        <v>20.118186259445242</v>
      </c>
      <c r="E57" s="24">
        <f t="shared" si="1"/>
        <v>1.6637740036561215</v>
      </c>
      <c r="F57" s="31">
        <v>45562</v>
      </c>
      <c r="G57" s="23">
        <v>0.95833333333333337</v>
      </c>
      <c r="H57" s="24">
        <v>0.92393904924023096</v>
      </c>
      <c r="I57" s="33">
        <f t="shared" si="8"/>
        <v>21.155667686468682</v>
      </c>
      <c r="J57" s="24">
        <f t="shared" si="9"/>
        <v>1.7495737176709598</v>
      </c>
      <c r="K57" s="31">
        <v>45564</v>
      </c>
      <c r="L57" s="23">
        <v>0.95833333333333337</v>
      </c>
      <c r="M57" s="24">
        <v>0.93019533156976497</v>
      </c>
      <c r="N57" s="33">
        <f t="shared" si="10"/>
        <v>21.384553522411402</v>
      </c>
      <c r="O57" s="24">
        <f t="shared" si="11"/>
        <v>1.7685025763034228</v>
      </c>
      <c r="P57" s="1"/>
    </row>
    <row r="82" spans="11:16" x14ac:dyDescent="0.25">
      <c r="K82" s="1"/>
      <c r="L82" s="23"/>
      <c r="M82" s="1"/>
      <c r="N82" s="1"/>
      <c r="O82" s="1"/>
      <c r="P82" s="1"/>
    </row>
    <row r="131" spans="7:7" x14ac:dyDescent="0.25">
      <c r="G131" s="1"/>
    </row>
    <row r="132" spans="7:7" x14ac:dyDescent="0.25">
      <c r="G132" s="1"/>
    </row>
    <row r="133" spans="7:7" x14ac:dyDescent="0.25">
      <c r="G133" s="1"/>
    </row>
    <row r="134" spans="7:7" x14ac:dyDescent="0.25">
      <c r="G134" s="1"/>
    </row>
    <row r="135" spans="7:7" x14ac:dyDescent="0.25">
      <c r="G135" s="1"/>
    </row>
    <row r="136" spans="7:7" x14ac:dyDescent="0.25">
      <c r="G136" s="1"/>
    </row>
    <row r="137" spans="7:7" x14ac:dyDescent="0.25">
      <c r="G137" s="1"/>
    </row>
    <row r="138" spans="7:7" x14ac:dyDescent="0.25">
      <c r="G138" s="1"/>
    </row>
    <row r="139" spans="7:7" x14ac:dyDescent="0.25">
      <c r="G139" s="1"/>
    </row>
    <row r="140" spans="7:7" x14ac:dyDescent="0.25">
      <c r="G140" s="1"/>
    </row>
    <row r="141" spans="7:7" x14ac:dyDescent="0.25">
      <c r="G141" s="1"/>
    </row>
    <row r="142" spans="7:7" x14ac:dyDescent="0.25">
      <c r="G142" s="1"/>
    </row>
    <row r="143" spans="7:7" x14ac:dyDescent="0.25">
      <c r="G143" s="1"/>
    </row>
    <row r="144" spans="7:7" x14ac:dyDescent="0.25">
      <c r="G144" s="1"/>
    </row>
    <row r="145" spans="7:7" x14ac:dyDescent="0.25">
      <c r="G145" s="1"/>
    </row>
    <row r="146" spans="7:7" x14ac:dyDescent="0.25">
      <c r="G146" s="1"/>
    </row>
    <row r="147" spans="7:7" x14ac:dyDescent="0.25">
      <c r="G147" s="1"/>
    </row>
    <row r="148" spans="7:7" x14ac:dyDescent="0.25">
      <c r="G148" s="1"/>
    </row>
    <row r="149" spans="7:7" x14ac:dyDescent="0.25">
      <c r="G149" s="1"/>
    </row>
    <row r="150" spans="7:7" x14ac:dyDescent="0.25">
      <c r="G150" s="1"/>
    </row>
    <row r="151" spans="7:7" x14ac:dyDescent="0.25">
      <c r="G151" s="1"/>
    </row>
    <row r="152" spans="7:7" x14ac:dyDescent="0.25">
      <c r="G152" s="1"/>
    </row>
    <row r="153" spans="7:7" x14ac:dyDescent="0.25">
      <c r="G153" s="1"/>
    </row>
    <row r="154" spans="7:7" x14ac:dyDescent="0.25">
      <c r="G154" s="1"/>
    </row>
    <row r="155" spans="7:7" x14ac:dyDescent="0.25">
      <c r="G155" s="1"/>
    </row>
    <row r="156" spans="7:7" x14ac:dyDescent="0.25">
      <c r="G156" s="1"/>
    </row>
    <row r="157" spans="7:7" x14ac:dyDescent="0.25">
      <c r="G157" s="1"/>
    </row>
    <row r="158" spans="7:7" x14ac:dyDescent="0.25">
      <c r="G158" s="1"/>
    </row>
    <row r="159" spans="7:7" x14ac:dyDescent="0.25">
      <c r="G159" s="1"/>
    </row>
    <row r="160" spans="7:7" x14ac:dyDescent="0.25">
      <c r="G160" s="1"/>
    </row>
    <row r="161" spans="7:7" x14ac:dyDescent="0.25">
      <c r="G161" s="1"/>
    </row>
    <row r="162" spans="7:7" x14ac:dyDescent="0.25">
      <c r="G162" s="1"/>
    </row>
    <row r="163" spans="7:7" x14ac:dyDescent="0.25">
      <c r="G163" s="1"/>
    </row>
    <row r="164" spans="7:7" x14ac:dyDescent="0.25">
      <c r="G164" s="1"/>
    </row>
    <row r="165" spans="7:7" x14ac:dyDescent="0.25">
      <c r="G165" s="1"/>
    </row>
    <row r="166" spans="7:7" x14ac:dyDescent="0.25">
      <c r="G166" s="1"/>
    </row>
    <row r="167" spans="7:7" x14ac:dyDescent="0.25">
      <c r="G167" s="1"/>
    </row>
    <row r="168" spans="7:7" x14ac:dyDescent="0.25">
      <c r="G168" s="1"/>
    </row>
    <row r="169" spans="7:7" x14ac:dyDescent="0.25">
      <c r="G169" s="1"/>
    </row>
    <row r="170" spans="7:7" x14ac:dyDescent="0.25">
      <c r="G170" s="1"/>
    </row>
    <row r="171" spans="7:7" x14ac:dyDescent="0.25">
      <c r="G171" s="1"/>
    </row>
    <row r="172" spans="7:7" x14ac:dyDescent="0.25">
      <c r="G172" s="1"/>
    </row>
    <row r="173" spans="7:7" x14ac:dyDescent="0.25">
      <c r="G173" s="1"/>
    </row>
    <row r="174" spans="7:7" x14ac:dyDescent="0.25">
      <c r="G174" s="1"/>
    </row>
    <row r="175" spans="7:7" x14ac:dyDescent="0.25">
      <c r="G175" s="1"/>
    </row>
    <row r="176" spans="7:7" x14ac:dyDescent="0.25">
      <c r="G176" s="1"/>
    </row>
    <row r="177" spans="2:7" x14ac:dyDescent="0.25">
      <c r="G177" s="1"/>
    </row>
    <row r="178" spans="2:7" x14ac:dyDescent="0.25">
      <c r="G178" s="1"/>
    </row>
    <row r="179" spans="2:7" x14ac:dyDescent="0.25">
      <c r="B179" s="35"/>
    </row>
  </sheetData>
  <pageMargins left="0.7" right="0.7" top="0.75" bottom="0.75" header="0.3" footer="0.3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A3F130E-3C60-4129-816E-F673FE257018}">
  <dimension ref="A1:T29"/>
  <sheetViews>
    <sheetView tabSelected="1" workbookViewId="0">
      <selection activeCell="M19" sqref="M19"/>
    </sheetView>
  </sheetViews>
  <sheetFormatPr defaultRowHeight="15" x14ac:dyDescent="0.25"/>
  <cols>
    <col min="1" max="1" width="10.5703125" customWidth="1"/>
    <col min="3" max="3" width="10.42578125" customWidth="1"/>
    <col min="6" max="6" width="10.140625" customWidth="1"/>
    <col min="8" max="8" width="10.5703125" customWidth="1"/>
    <col min="11" max="11" width="11.42578125" bestFit="1" customWidth="1"/>
    <col min="13" max="13" width="10.42578125" customWidth="1"/>
    <col min="18" max="18" width="10.28515625" customWidth="1"/>
    <col min="19" max="19" width="9.28515625" customWidth="1"/>
  </cols>
  <sheetData>
    <row r="1" spans="1:19" ht="26.25" x14ac:dyDescent="0.4">
      <c r="B1" s="1"/>
      <c r="C1" s="1"/>
      <c r="D1" s="1"/>
      <c r="E1" s="1"/>
      <c r="F1" s="2" t="s">
        <v>67</v>
      </c>
    </row>
    <row r="2" spans="1:19" x14ac:dyDescent="0.25">
      <c r="A2" s="1"/>
      <c r="B2" s="1"/>
      <c r="C2" s="1"/>
      <c r="D2" s="1"/>
      <c r="E2" s="1"/>
    </row>
    <row r="3" spans="1:19" ht="15.75" x14ac:dyDescent="0.25">
      <c r="A3" s="3" t="s">
        <v>0</v>
      </c>
      <c r="B3" s="3"/>
      <c r="C3" s="3" t="s">
        <v>1</v>
      </c>
      <c r="D3" s="3" t="s">
        <v>2</v>
      </c>
      <c r="E3" s="3"/>
      <c r="F3" s="3" t="s">
        <v>0</v>
      </c>
      <c r="G3" s="3"/>
      <c r="H3" s="3" t="s">
        <v>1</v>
      </c>
      <c r="I3" s="3" t="s">
        <v>2</v>
      </c>
      <c r="J3" s="3"/>
      <c r="K3" s="3" t="s">
        <v>0</v>
      </c>
      <c r="L3" s="3"/>
      <c r="M3" s="3" t="s">
        <v>1</v>
      </c>
      <c r="N3" s="3" t="s">
        <v>2</v>
      </c>
      <c r="O3" s="3"/>
      <c r="P3" s="3" t="s">
        <v>0</v>
      </c>
      <c r="Q3" s="3"/>
      <c r="R3" s="3" t="s">
        <v>1</v>
      </c>
      <c r="S3" s="3" t="s">
        <v>2</v>
      </c>
    </row>
    <row r="4" spans="1:19" x14ac:dyDescent="0.25">
      <c r="A4" s="4" t="s">
        <v>3</v>
      </c>
      <c r="B4" s="5">
        <v>2023</v>
      </c>
      <c r="C4" s="6">
        <f>'10-01 to 10-08'!L4</f>
        <v>396.83554890323842</v>
      </c>
      <c r="D4" s="7">
        <f>'10-01 to 10-08'!L7</f>
        <v>30.020075977074228</v>
      </c>
      <c r="E4" s="1"/>
      <c r="F4" s="4" t="s">
        <v>4</v>
      </c>
      <c r="G4" s="5">
        <v>2024</v>
      </c>
      <c r="H4" s="8">
        <f>'01-01 to 01-08'!L4</f>
        <v>0</v>
      </c>
      <c r="I4" s="7">
        <f>'01-01 to 01-08'!L7</f>
        <v>0</v>
      </c>
      <c r="J4" s="1"/>
      <c r="K4" s="4" t="s">
        <v>5</v>
      </c>
      <c r="L4" s="4"/>
      <c r="M4" s="6">
        <f>'04-01 to 04-08'!L4</f>
        <v>0</v>
      </c>
      <c r="N4" s="7">
        <f>'04-01 to 04-08'!L7</f>
        <v>0</v>
      </c>
      <c r="O4" s="1"/>
      <c r="P4" s="4" t="s">
        <v>6</v>
      </c>
      <c r="Q4" s="4"/>
      <c r="R4" s="6">
        <f>'07-01 to 07-08'!L4</f>
        <v>376.1901851942942</v>
      </c>
      <c r="S4" s="7">
        <f>'07-01 to 07-08'!L7</f>
        <v>27.641863791933005</v>
      </c>
    </row>
    <row r="5" spans="1:19" x14ac:dyDescent="0.25">
      <c r="A5" s="4" t="s">
        <v>7</v>
      </c>
      <c r="B5" s="4"/>
      <c r="C5" s="6">
        <f>'10-09 to 10-16'!L4</f>
        <v>327.16702280237223</v>
      </c>
      <c r="D5" s="7">
        <f>'10-09 to 10-16'!L7</f>
        <v>26.049074967807204</v>
      </c>
      <c r="E5" s="1"/>
      <c r="F5" s="4" t="s">
        <v>8</v>
      </c>
      <c r="G5" s="4"/>
      <c r="H5" s="8">
        <f>'01-09 to 01-16'!L4</f>
        <v>0</v>
      </c>
      <c r="I5" s="7">
        <f>'01-09 to 01-16'!L7</f>
        <v>0</v>
      </c>
      <c r="J5" s="1"/>
      <c r="K5" s="4" t="s">
        <v>9</v>
      </c>
      <c r="L5" s="4"/>
      <c r="M5" s="6">
        <f>'04-09 to 04-16'!L4</f>
        <v>0</v>
      </c>
      <c r="N5" s="7">
        <f>'04-09 to 04-16'!L7</f>
        <v>0</v>
      </c>
      <c r="O5" s="1"/>
      <c r="P5" s="4" t="s">
        <v>10</v>
      </c>
      <c r="Q5" s="4"/>
      <c r="R5" s="6">
        <f>'07-09 to 07-16'!L4</f>
        <v>380.32967362319278</v>
      </c>
      <c r="S5" s="7">
        <f>'07-09 to 07-16'!L7</f>
        <v>25.951495403023792</v>
      </c>
    </row>
    <row r="6" spans="1:19" x14ac:dyDescent="0.25">
      <c r="A6" s="4" t="s">
        <v>11</v>
      </c>
      <c r="B6" s="4"/>
      <c r="C6" s="6">
        <f>'10-17 to 10-24'!L4</f>
        <v>132.72046591301762</v>
      </c>
      <c r="D6" s="7">
        <f>'10-17 to 10-24'!L7</f>
        <v>10.628095318835134</v>
      </c>
      <c r="E6" s="1"/>
      <c r="F6" s="4" t="s">
        <v>12</v>
      </c>
      <c r="G6" s="4"/>
      <c r="H6" s="8">
        <f>'01-17 to 01-24'!L4</f>
        <v>0</v>
      </c>
      <c r="I6" s="7">
        <f>'01-17 to 01-24'!L7</f>
        <v>0</v>
      </c>
      <c r="J6" s="1"/>
      <c r="K6" s="4" t="s">
        <v>13</v>
      </c>
      <c r="L6" s="4"/>
      <c r="M6" s="6">
        <f>'04-17 to 04-23'!L4</f>
        <v>0</v>
      </c>
      <c r="N6" s="7">
        <f>'04-17 to 04-23'!L7</f>
        <v>0</v>
      </c>
      <c r="O6" s="1"/>
      <c r="P6" s="4" t="s">
        <v>14</v>
      </c>
      <c r="Q6" s="4"/>
      <c r="R6" s="6">
        <f>'07-17 to 07-24'!L4</f>
        <v>365.45718421811029</v>
      </c>
      <c r="S6" s="7">
        <f>'07-17 to 07-24'!L7</f>
        <v>25.003920535368692</v>
      </c>
    </row>
    <row r="7" spans="1:19" x14ac:dyDescent="0.25">
      <c r="A7" s="4" t="s">
        <v>15</v>
      </c>
      <c r="B7" s="4"/>
      <c r="C7" s="6">
        <f>'10-25 to 10-31'!L4</f>
        <v>0</v>
      </c>
      <c r="D7" s="7">
        <f>'10-25 to 10-31'!L7</f>
        <v>0</v>
      </c>
      <c r="E7" s="1"/>
      <c r="F7" s="4" t="s">
        <v>16</v>
      </c>
      <c r="G7" s="4"/>
      <c r="H7" s="8">
        <f>'01-25 to 01-31'!L4</f>
        <v>0</v>
      </c>
      <c r="I7" s="7">
        <f>'01-25 to 01-31'!L7</f>
        <v>0</v>
      </c>
      <c r="J7" s="1"/>
      <c r="K7" s="4" t="s">
        <v>17</v>
      </c>
      <c r="L7" s="4"/>
      <c r="M7" s="6">
        <f>'04-24 to 04-30'!L4</f>
        <v>147.46412046626168</v>
      </c>
      <c r="N7" s="7">
        <f>'04-24 to 04-30'!L7</f>
        <v>14.97970788508642</v>
      </c>
      <c r="O7" s="1"/>
      <c r="P7" s="4" t="s">
        <v>18</v>
      </c>
      <c r="Q7" s="4"/>
      <c r="R7" s="6">
        <f>'07-25 to 07-31'!L4</f>
        <v>339.96027868005513</v>
      </c>
      <c r="S7" s="7">
        <f>'07-25 to 07-31'!L7</f>
        <v>26.055669800194941</v>
      </c>
    </row>
    <row r="8" spans="1:19" x14ac:dyDescent="0.25">
      <c r="A8" s="4" t="s">
        <v>19</v>
      </c>
      <c r="B8" s="4"/>
      <c r="C8" s="6">
        <f>'11-01 to 11-08'!L4</f>
        <v>0</v>
      </c>
      <c r="D8" s="7">
        <f>'11-01 to 11-08'!L7</f>
        <v>0</v>
      </c>
      <c r="E8" s="1"/>
      <c r="F8" s="4" t="s">
        <v>82</v>
      </c>
      <c r="G8" s="4"/>
      <c r="H8" s="8">
        <f>'02-01 to 02-08'!L4</f>
        <v>0</v>
      </c>
      <c r="I8" s="7">
        <f>'02-01 to 02-08'!L7</f>
        <v>0</v>
      </c>
      <c r="J8" s="1"/>
      <c r="K8" s="4" t="s">
        <v>20</v>
      </c>
      <c r="L8" s="4"/>
      <c r="M8" s="6">
        <f>'05-01 to 05-08'!L4</f>
        <v>394.7379500587823</v>
      </c>
      <c r="N8" s="7">
        <f>'05-01 to 05-08'!L7</f>
        <v>32.945608172002359</v>
      </c>
      <c r="O8" s="1"/>
      <c r="P8" s="4" t="s">
        <v>21</v>
      </c>
      <c r="Q8" s="4"/>
      <c r="R8" s="6">
        <f>'08-01 to 08-08'!L4</f>
        <v>381.62328013950753</v>
      </c>
      <c r="S8" s="7">
        <f>'08-01 to 08-08'!L7</f>
        <v>25.677362354685226</v>
      </c>
    </row>
    <row r="9" spans="1:19" x14ac:dyDescent="0.25">
      <c r="A9" s="4" t="s">
        <v>22</v>
      </c>
      <c r="B9" s="4"/>
      <c r="C9" s="6">
        <f>'11-09 to 11-16'!L4</f>
        <v>0</v>
      </c>
      <c r="D9" s="7">
        <f>'11-09 to 11-16'!L7</f>
        <v>0</v>
      </c>
      <c r="E9" s="1"/>
      <c r="F9" s="4" t="s">
        <v>83</v>
      </c>
      <c r="G9" s="4"/>
      <c r="H9" s="8">
        <f>'02-09 to 02-15'!L4</f>
        <v>0</v>
      </c>
      <c r="I9" s="7">
        <f>'02-09 to 02-15'!L7</f>
        <v>0</v>
      </c>
      <c r="J9" s="1"/>
      <c r="K9" s="4" t="s">
        <v>23</v>
      </c>
      <c r="L9" s="4"/>
      <c r="M9" s="6">
        <f>'05-09 to 05-16'!L4</f>
        <v>402.16257275016631</v>
      </c>
      <c r="N9" s="7">
        <f>'05-09 to 05-16'!L7</f>
        <v>27.737762376543031</v>
      </c>
      <c r="O9" s="1"/>
      <c r="P9" s="4" t="s">
        <v>24</v>
      </c>
      <c r="Q9" s="4"/>
      <c r="R9" s="6">
        <f>'08-09 to 08-16'!L4</f>
        <v>375.63677956603823</v>
      </c>
      <c r="S9" s="7">
        <f>'08-09 to 08-16'!L7</f>
        <v>25.339937589136689</v>
      </c>
    </row>
    <row r="10" spans="1:19" x14ac:dyDescent="0.25">
      <c r="A10" s="4" t="s">
        <v>25</v>
      </c>
      <c r="B10" s="4"/>
      <c r="C10" s="6">
        <f>'11-17 to 11-23'!L4</f>
        <v>0</v>
      </c>
      <c r="D10" s="7">
        <f>'11-17 to 11-23'!L7</f>
        <v>0</v>
      </c>
      <c r="E10" s="1"/>
      <c r="F10" s="4" t="s">
        <v>84</v>
      </c>
      <c r="G10" s="4"/>
      <c r="H10" s="8">
        <f>'02-16 to 02-22'!L4</f>
        <v>0</v>
      </c>
      <c r="I10" s="7">
        <f>'02-16 to 02-22'!L7</f>
        <v>0</v>
      </c>
      <c r="J10" s="1"/>
      <c r="K10" s="4" t="s">
        <v>26</v>
      </c>
      <c r="L10" s="4"/>
      <c r="M10" s="6">
        <f>'05-17 to 05-24'!L4</f>
        <v>387.15931358827174</v>
      </c>
      <c r="N10" s="7">
        <f>'05-17 to 05-24'!L7</f>
        <v>29.421445510862199</v>
      </c>
      <c r="O10" s="1"/>
      <c r="P10" s="4" t="s">
        <v>27</v>
      </c>
      <c r="Q10" s="4"/>
      <c r="R10" s="6">
        <f>'08-17 to 08-24'!L4</f>
        <v>409.79752533974778</v>
      </c>
      <c r="S10" s="7">
        <f>'08-17 to 08-24'!L7</f>
        <v>31.677090434122018</v>
      </c>
    </row>
    <row r="11" spans="1:19" x14ac:dyDescent="0.25">
      <c r="A11" s="4" t="s">
        <v>28</v>
      </c>
      <c r="B11" s="4"/>
      <c r="C11" s="6">
        <f>'11-24 to 11-30'!L4</f>
        <v>0</v>
      </c>
      <c r="D11" s="7">
        <f>'11-24 to 11-30'!L7</f>
        <v>0</v>
      </c>
      <c r="E11" s="1"/>
      <c r="F11" s="4" t="s">
        <v>85</v>
      </c>
      <c r="G11" s="4"/>
      <c r="H11" s="8">
        <f>'02-23 to 02-29'!L4</f>
        <v>0</v>
      </c>
      <c r="I11" s="7">
        <f>'02-23 to 02-29'!L7</f>
        <v>0</v>
      </c>
      <c r="J11" s="1"/>
      <c r="K11" s="4" t="s">
        <v>29</v>
      </c>
      <c r="L11" s="4"/>
      <c r="M11" s="6">
        <f>'05-25 to 05-31'!L4</f>
        <v>349.99575932703294</v>
      </c>
      <c r="N11" s="7">
        <f>'05-25 to 05-31'!L7</f>
        <v>27.459724954106235</v>
      </c>
      <c r="O11" s="1"/>
      <c r="P11" s="4" t="s">
        <v>30</v>
      </c>
      <c r="Q11" s="4"/>
      <c r="R11" s="6">
        <f>'08-25 to 08-31'!L4</f>
        <v>363.73499558322146</v>
      </c>
      <c r="S11" s="7">
        <f>'08-25 to 08-31'!L7</f>
        <v>35.158687142300721</v>
      </c>
    </row>
    <row r="12" spans="1:19" x14ac:dyDescent="0.25">
      <c r="A12" s="4" t="s">
        <v>31</v>
      </c>
      <c r="B12" s="4"/>
      <c r="C12" s="6">
        <f>'12-01 to 12-08'!L4</f>
        <v>0</v>
      </c>
      <c r="D12" s="7">
        <f>'12-01 to 12-08'!L7</f>
        <v>0</v>
      </c>
      <c r="E12" s="1"/>
      <c r="F12" s="4" t="s">
        <v>32</v>
      </c>
      <c r="G12" s="4"/>
      <c r="H12" s="8">
        <f>'03-01 to 03-08'!L4</f>
        <v>0</v>
      </c>
      <c r="I12" s="7">
        <f>'03-01 to 03-08'!L7</f>
        <v>0</v>
      </c>
      <c r="J12" s="1"/>
      <c r="K12" s="4" t="s">
        <v>33</v>
      </c>
      <c r="L12" s="4"/>
      <c r="M12" s="6">
        <f>'06-01 to 06-08'!L4</f>
        <v>373.29577395672015</v>
      </c>
      <c r="N12" s="7">
        <f>'06-01 to 06-08'!L7</f>
        <v>26.699317912324332</v>
      </c>
      <c r="O12" s="1"/>
      <c r="P12" s="4" t="s">
        <v>34</v>
      </c>
      <c r="Q12" s="4"/>
      <c r="R12" s="6">
        <f>'09-01 to 09-08'!L4</f>
        <v>402.67756674668487</v>
      </c>
      <c r="S12" s="7">
        <f>'09-01 to 09-08'!L7</f>
        <v>28.111888363349536</v>
      </c>
    </row>
    <row r="13" spans="1:19" x14ac:dyDescent="0.25">
      <c r="A13" s="4" t="s">
        <v>35</v>
      </c>
      <c r="B13" s="4"/>
      <c r="C13" s="6">
        <f>'12-09 to 12-16'!L4</f>
        <v>0</v>
      </c>
      <c r="D13" s="7">
        <f>'12-09 to 12-16'!L7</f>
        <v>0</v>
      </c>
      <c r="E13" s="1"/>
      <c r="F13" s="4" t="s">
        <v>36</v>
      </c>
      <c r="G13" s="4"/>
      <c r="H13" s="8">
        <f>'03-09 to 03-16'!L4</f>
        <v>0</v>
      </c>
      <c r="I13" s="7">
        <f>'03-09 to 03-16'!L7</f>
        <v>0</v>
      </c>
      <c r="J13" s="1"/>
      <c r="K13" s="4" t="s">
        <v>37</v>
      </c>
      <c r="L13" s="4"/>
      <c r="M13" s="6">
        <f>'06-09 to 06-16'!L4</f>
        <v>354.15915479072169</v>
      </c>
      <c r="N13" s="7">
        <f>'06-09 to 06-16'!L7</f>
        <v>25.000673317308539</v>
      </c>
      <c r="O13" s="1"/>
      <c r="P13" s="4" t="s">
        <v>38</v>
      </c>
      <c r="Q13" s="4"/>
      <c r="R13" s="6">
        <f>'09-09 to 09-16'!L4</f>
        <v>408.2065030076601</v>
      </c>
      <c r="S13" s="7">
        <f>'09-09 to 09-16'!L7</f>
        <v>28.48141719384823</v>
      </c>
    </row>
    <row r="14" spans="1:19" x14ac:dyDescent="0.25">
      <c r="A14" s="4" t="s">
        <v>39</v>
      </c>
      <c r="B14" s="4"/>
      <c r="C14" s="6">
        <f>'12-17 to 12-24'!L4</f>
        <v>0</v>
      </c>
      <c r="D14" s="7">
        <f>'12-17 to 12-24'!L7</f>
        <v>0</v>
      </c>
      <c r="E14" s="1"/>
      <c r="F14" s="4" t="s">
        <v>40</v>
      </c>
      <c r="G14" s="4"/>
      <c r="H14" s="8">
        <f>'03-17 to 03-24'!L4</f>
        <v>0</v>
      </c>
      <c r="I14" s="7">
        <f>'03-17 to 03-24'!L7</f>
        <v>0</v>
      </c>
      <c r="J14" s="1"/>
      <c r="K14" s="4" t="s">
        <v>41</v>
      </c>
      <c r="L14" s="4"/>
      <c r="M14" s="6">
        <f>'06-17 to 06-23'!L4</f>
        <v>290.80561772980741</v>
      </c>
      <c r="N14" s="7">
        <f>'06-17 to 06-23'!L7</f>
        <v>22.785865911431031</v>
      </c>
      <c r="O14" s="1"/>
      <c r="P14" s="4" t="s">
        <v>42</v>
      </c>
      <c r="Q14" s="4"/>
      <c r="R14" s="6">
        <f>'09-17 to 09-23'!L4</f>
        <v>352.69237847784126</v>
      </c>
      <c r="S14" s="7">
        <f>'09-17 to 09-23'!L7</f>
        <v>39.829010749354438</v>
      </c>
    </row>
    <row r="15" spans="1:19" x14ac:dyDescent="0.25">
      <c r="A15" s="4" t="s">
        <v>43</v>
      </c>
      <c r="B15" s="4"/>
      <c r="C15" s="6">
        <f>'12-25 to 12-31'!L4</f>
        <v>0</v>
      </c>
      <c r="D15" s="7">
        <f>'12-25 to 12-31'!L7</f>
        <v>0</v>
      </c>
      <c r="E15" s="1"/>
      <c r="F15" s="4" t="s">
        <v>44</v>
      </c>
      <c r="G15" s="4"/>
      <c r="H15" s="8">
        <f>'03-25 to 03-31'!L4</f>
        <v>0</v>
      </c>
      <c r="I15" s="7">
        <f>'03-25 to 03-31'!L7</f>
        <v>0</v>
      </c>
      <c r="J15" s="1"/>
      <c r="K15" s="4" t="s">
        <v>45</v>
      </c>
      <c r="L15" s="4"/>
      <c r="M15" s="6">
        <f>'06-24 to 06-30'!L4</f>
        <v>289.38213273855314</v>
      </c>
      <c r="N15" s="7">
        <f>'06-24 to 06-30'!L7</f>
        <v>23.458187871441837</v>
      </c>
      <c r="O15" s="1"/>
      <c r="P15" s="4" t="s">
        <v>46</v>
      </c>
      <c r="Q15" s="4"/>
      <c r="R15" s="6">
        <f>'09-24 to 09-30'!L4</f>
        <v>316.48011299190739</v>
      </c>
      <c r="S15" s="7">
        <f>'09-24 to 09-30'!L7</f>
        <v>24.4222811434222</v>
      </c>
    </row>
    <row r="16" spans="1:19" x14ac:dyDescent="0.25">
      <c r="O16" s="1"/>
    </row>
    <row r="17" spans="1:20" ht="15.75" x14ac:dyDescent="0.25">
      <c r="A17" s="9" t="s">
        <v>47</v>
      </c>
      <c r="B17" s="9"/>
      <c r="C17" s="10">
        <f>SUM(C4:C15)</f>
        <v>856.72303761862827</v>
      </c>
      <c r="D17" s="11"/>
      <c r="E17" s="9"/>
      <c r="F17" s="9" t="s">
        <v>48</v>
      </c>
      <c r="G17" s="9"/>
      <c r="H17" s="10">
        <f>SUM(H4:H15)</f>
        <v>0</v>
      </c>
      <c r="I17" s="11"/>
      <c r="J17" s="9"/>
      <c r="K17" s="9" t="s">
        <v>49</v>
      </c>
      <c r="L17" s="9"/>
      <c r="M17" s="10">
        <f>SUM(M4:M15)</f>
        <v>2989.162395406317</v>
      </c>
      <c r="N17" s="11"/>
      <c r="O17" s="9"/>
      <c r="P17" s="9" t="s">
        <v>50</v>
      </c>
      <c r="Q17" s="9"/>
      <c r="R17" s="10">
        <f>SUM(R4:R15)</f>
        <v>4472.7864635682599</v>
      </c>
      <c r="S17" s="12"/>
    </row>
    <row r="18" spans="1:20" x14ac:dyDescent="0.25">
      <c r="O18" s="1"/>
    </row>
    <row r="19" spans="1:20" ht="21" x14ac:dyDescent="0.35">
      <c r="D19" s="13" t="s">
        <v>68</v>
      </c>
      <c r="E19" s="12"/>
      <c r="F19" s="12"/>
      <c r="G19" s="13"/>
      <c r="H19" s="13"/>
      <c r="I19" s="13"/>
      <c r="J19" s="13"/>
      <c r="K19" s="14">
        <f>C17+H17+M17+R17</f>
        <v>8318.671896593205</v>
      </c>
      <c r="O19" s="1"/>
      <c r="T19" s="15"/>
    </row>
    <row r="20" spans="1:20" x14ac:dyDescent="0.25">
      <c r="O20" s="1"/>
    </row>
    <row r="21" spans="1:20" x14ac:dyDescent="0.25">
      <c r="O21" s="1"/>
    </row>
    <row r="22" spans="1:20" ht="21" x14ac:dyDescent="0.35">
      <c r="G22" s="12"/>
      <c r="H22" s="12"/>
      <c r="I22" s="13" t="s">
        <v>69</v>
      </c>
      <c r="J22" s="12"/>
      <c r="K22" s="12"/>
      <c r="L22" s="12"/>
      <c r="M22" s="12"/>
      <c r="N22" s="12"/>
      <c r="O22" s="4"/>
      <c r="T22" s="15"/>
    </row>
    <row r="23" spans="1:20" x14ac:dyDescent="0.25">
      <c r="O23" s="1"/>
    </row>
    <row r="24" spans="1:20" x14ac:dyDescent="0.25">
      <c r="C24" s="16" t="s">
        <v>51</v>
      </c>
      <c r="D24" s="17" t="s">
        <v>52</v>
      </c>
      <c r="E24" s="18"/>
      <c r="H24" s="16" t="s">
        <v>51</v>
      </c>
      <c r="I24" s="17" t="s">
        <v>52</v>
      </c>
      <c r="M24" s="16" t="s">
        <v>51</v>
      </c>
      <c r="N24" s="17" t="s">
        <v>52</v>
      </c>
      <c r="O24" s="1"/>
      <c r="R24" s="16" t="s">
        <v>51</v>
      </c>
      <c r="S24" s="17" t="s">
        <v>52</v>
      </c>
    </row>
    <row r="25" spans="1:20" ht="15.75" thickBot="1" x14ac:dyDescent="0.3">
      <c r="C25" s="19" t="s">
        <v>53</v>
      </c>
      <c r="D25" s="20" t="s">
        <v>54</v>
      </c>
      <c r="E25" s="18"/>
      <c r="H25" s="19" t="s">
        <v>53</v>
      </c>
      <c r="I25" s="20" t="s">
        <v>54</v>
      </c>
      <c r="M25" s="19" t="s">
        <v>53</v>
      </c>
      <c r="N25" s="20" t="s">
        <v>54</v>
      </c>
      <c r="O25" s="1"/>
      <c r="R25" s="19" t="s">
        <v>53</v>
      </c>
      <c r="S25" s="20" t="s">
        <v>54</v>
      </c>
    </row>
    <row r="26" spans="1:20" x14ac:dyDescent="0.25">
      <c r="B26" s="12" t="s">
        <v>55</v>
      </c>
      <c r="C26" s="21">
        <f>SUM(C4:C7)</f>
        <v>856.72303761862827</v>
      </c>
      <c r="D26" s="22">
        <f>MAX(D4:D7)</f>
        <v>30.020075977074228</v>
      </c>
      <c r="G26" s="12" t="s">
        <v>56</v>
      </c>
      <c r="H26" s="21">
        <f>SUM(H4:H7)</f>
        <v>0</v>
      </c>
      <c r="I26" s="22">
        <f>MAX(I4:I7)</f>
        <v>0</v>
      </c>
      <c r="L26" s="12" t="s">
        <v>57</v>
      </c>
      <c r="M26" s="21">
        <f>SUM(M4:M7)</f>
        <v>147.46412046626168</v>
      </c>
      <c r="N26" s="22">
        <f>MAX(N4:N7)</f>
        <v>14.97970788508642</v>
      </c>
      <c r="O26" s="1"/>
      <c r="Q26" s="12" t="s">
        <v>58</v>
      </c>
      <c r="R26" s="21">
        <f>SUM(R4:R7)</f>
        <v>1461.9373217156524</v>
      </c>
      <c r="S26" s="22">
        <f>MAX(S4:S7)</f>
        <v>27.641863791933005</v>
      </c>
    </row>
    <row r="27" spans="1:20" x14ac:dyDescent="0.25">
      <c r="B27" s="12" t="s">
        <v>59</v>
      </c>
      <c r="C27" s="21">
        <f>SUM(C8:C11)</f>
        <v>0</v>
      </c>
      <c r="D27" s="22">
        <f>MAX(D8:D11)</f>
        <v>0</v>
      </c>
      <c r="G27" s="12" t="s">
        <v>60</v>
      </c>
      <c r="H27" s="21">
        <f>SUM(H8:H11)</f>
        <v>0</v>
      </c>
      <c r="I27" s="22">
        <f>MAX(I8:I11)</f>
        <v>0</v>
      </c>
      <c r="L27" s="12" t="s">
        <v>61</v>
      </c>
      <c r="M27" s="21">
        <f>SUM(M8:M11)</f>
        <v>1534.0555957242532</v>
      </c>
      <c r="N27" s="22">
        <f>MAX(N8:N11)</f>
        <v>32.945608172002359</v>
      </c>
      <c r="O27" s="1"/>
      <c r="Q27" s="12" t="s">
        <v>62</v>
      </c>
      <c r="R27" s="21">
        <f>SUM(R8:R11)</f>
        <v>1530.792580628515</v>
      </c>
      <c r="S27" s="22">
        <f>MAX(S8:S11)</f>
        <v>35.158687142300721</v>
      </c>
    </row>
    <row r="28" spans="1:20" x14ac:dyDescent="0.25">
      <c r="B28" s="12" t="s">
        <v>63</v>
      </c>
      <c r="C28" s="21">
        <f>SUM(C12:C15)</f>
        <v>0</v>
      </c>
      <c r="D28" s="22">
        <f>MAX(D12:D15)</f>
        <v>0</v>
      </c>
      <c r="G28" s="12" t="s">
        <v>64</v>
      </c>
      <c r="H28" s="21">
        <f>SUM(H12:H15)</f>
        <v>0</v>
      </c>
      <c r="I28" s="22">
        <f>MAX(I12:I15)</f>
        <v>0</v>
      </c>
      <c r="L28" s="12" t="s">
        <v>65</v>
      </c>
      <c r="M28" s="21">
        <f>SUM(M12:M15)</f>
        <v>1307.6426792158024</v>
      </c>
      <c r="N28" s="22">
        <f>MAX(N12:N15)</f>
        <v>26.699317912324332</v>
      </c>
      <c r="O28" s="1"/>
      <c r="Q28" s="12" t="s">
        <v>66</v>
      </c>
      <c r="R28" s="21">
        <f>SUM(R12:R15)</f>
        <v>1480.0565612240937</v>
      </c>
      <c r="S28" s="22">
        <f>MAX(S12:S15)</f>
        <v>39.829010749354438</v>
      </c>
    </row>
    <row r="29" spans="1:20" x14ac:dyDescent="0.25">
      <c r="O29" s="1"/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49</vt:i4>
      </vt:variant>
    </vt:vector>
  </HeadingPairs>
  <TitlesOfParts>
    <vt:vector size="49" baseType="lpstr">
      <vt:lpstr>10-01 to 10-08</vt:lpstr>
      <vt:lpstr>10-09 to 10-16</vt:lpstr>
      <vt:lpstr>10-17 to 10-24</vt:lpstr>
      <vt:lpstr>10-25 to 10-31</vt:lpstr>
      <vt:lpstr>11-01 to 11-08</vt:lpstr>
      <vt:lpstr>11-09 to 11-16</vt:lpstr>
      <vt:lpstr>11-17 to 11-23</vt:lpstr>
      <vt:lpstr>11-24 to 11-30</vt:lpstr>
      <vt:lpstr>12-01 to 12-08</vt:lpstr>
      <vt:lpstr>12-09 to 12-16</vt:lpstr>
      <vt:lpstr>12-17 to 12-24</vt:lpstr>
      <vt:lpstr>12-25 to 12-31</vt:lpstr>
      <vt:lpstr>01-01 to 01-08</vt:lpstr>
      <vt:lpstr>01-09 to 01-16</vt:lpstr>
      <vt:lpstr>01-17 to 01-24</vt:lpstr>
      <vt:lpstr>01-25 to 01-31</vt:lpstr>
      <vt:lpstr>02-01 to 02-08</vt:lpstr>
      <vt:lpstr>02-09 to 02-15</vt:lpstr>
      <vt:lpstr>02-16 to 02-22</vt:lpstr>
      <vt:lpstr>02-23 to 02-29</vt:lpstr>
      <vt:lpstr>03-01 to 03-08</vt:lpstr>
      <vt:lpstr>03-09 to 03-16</vt:lpstr>
      <vt:lpstr>03-17 to 03-24</vt:lpstr>
      <vt:lpstr>03-25 to 03-31</vt:lpstr>
      <vt:lpstr>04-01 to 04-08</vt:lpstr>
      <vt:lpstr>04-09 to 04-16</vt:lpstr>
      <vt:lpstr>04-17 to 04-23</vt:lpstr>
      <vt:lpstr>04-24 to 04-30</vt:lpstr>
      <vt:lpstr>05-01 to 05-08</vt:lpstr>
      <vt:lpstr>05-09 to 05-16</vt:lpstr>
      <vt:lpstr>05-17 to 05-24</vt:lpstr>
      <vt:lpstr>05-25 to 05-31</vt:lpstr>
      <vt:lpstr>06-01 to 06-08</vt:lpstr>
      <vt:lpstr>06-09 to 06-16</vt:lpstr>
      <vt:lpstr>06-17 to 06-23</vt:lpstr>
      <vt:lpstr>06-24 to 06-30</vt:lpstr>
      <vt:lpstr>07-01 to 07-08</vt:lpstr>
      <vt:lpstr>07-09 to 07-16</vt:lpstr>
      <vt:lpstr>07-17 to 07-24</vt:lpstr>
      <vt:lpstr>07-25 to 07-31</vt:lpstr>
      <vt:lpstr>08-01 to 08-08</vt:lpstr>
      <vt:lpstr>08-09 to 08-16</vt:lpstr>
      <vt:lpstr>08-17 to 08-24</vt:lpstr>
      <vt:lpstr>08-25 to 08-31</vt:lpstr>
      <vt:lpstr>09-01 to 09-08</vt:lpstr>
      <vt:lpstr>09-09 to 09-16</vt:lpstr>
      <vt:lpstr>09-17 to 09-23</vt:lpstr>
      <vt:lpstr>09-24 to 09-30</vt:lpstr>
      <vt:lpstr>Yearly Total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Todd Hamer</dc:creator>
  <cp:lastModifiedBy>Todd Hamer</cp:lastModifiedBy>
  <dcterms:created xsi:type="dcterms:W3CDTF">2023-10-03T18:47:08Z</dcterms:created>
  <dcterms:modified xsi:type="dcterms:W3CDTF">2024-10-14T21:14:26Z</dcterms:modified>
</cp:coreProperties>
</file>